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J3968" i="3" s="1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W3882" i="4" s="1"/>
  <c r="L3882" i="4"/>
  <c r="M3882" i="4"/>
  <c r="N3882" i="4"/>
  <c r="O3882" i="4"/>
  <c r="P3882" i="4"/>
  <c r="Q3882" i="4"/>
  <c r="R3882" i="4"/>
  <c r="S3882" i="4"/>
  <c r="Y3882" i="4" s="1"/>
  <c r="H3883" i="4"/>
  <c r="I3883" i="4"/>
  <c r="J3883" i="4"/>
  <c r="K3883" i="4"/>
  <c r="L3883" i="4"/>
  <c r="M3883" i="4"/>
  <c r="N3883" i="4"/>
  <c r="O3883" i="4"/>
  <c r="U3883" i="4" s="1"/>
  <c r="F3971" i="3" s="1"/>
  <c r="P3883" i="4"/>
  <c r="Q3883" i="4"/>
  <c r="R3883" i="4"/>
  <c r="S3883" i="4"/>
  <c r="H3884" i="4"/>
  <c r="I3884" i="4"/>
  <c r="J3884" i="4"/>
  <c r="K3884" i="4"/>
  <c r="W3884" i="4" s="1"/>
  <c r="H3972" i="3" s="1"/>
  <c r="L3884" i="4"/>
  <c r="M3884" i="4"/>
  <c r="N3884" i="4"/>
  <c r="O3884" i="4"/>
  <c r="P3884" i="4"/>
  <c r="Q3884" i="4"/>
  <c r="R3884" i="4"/>
  <c r="S3884" i="4"/>
  <c r="Y3884" i="4" s="1"/>
  <c r="J3972" i="3" s="1"/>
  <c r="H3885" i="4"/>
  <c r="I3885" i="4"/>
  <c r="J3885" i="4"/>
  <c r="K3885" i="4"/>
  <c r="L3885" i="4"/>
  <c r="M3885" i="4"/>
  <c r="N3885" i="4"/>
  <c r="O3885" i="4"/>
  <c r="U3885" i="4" s="1"/>
  <c r="P3885" i="4"/>
  <c r="Q3885" i="4"/>
  <c r="R3885" i="4"/>
  <c r="S3885" i="4"/>
  <c r="H3886" i="4"/>
  <c r="I3886" i="4"/>
  <c r="J3886" i="4"/>
  <c r="K3886" i="4"/>
  <c r="W3886" i="4" s="1"/>
  <c r="H3974" i="3" s="1"/>
  <c r="L3886" i="4"/>
  <c r="M3886" i="4"/>
  <c r="N3886" i="4"/>
  <c r="O3886" i="4"/>
  <c r="P3886" i="4"/>
  <c r="Q3886" i="4"/>
  <c r="R3886" i="4"/>
  <c r="S3886" i="4"/>
  <c r="Y3886" i="4" s="1"/>
  <c r="J3974" i="3" s="1"/>
  <c r="H3887" i="4"/>
  <c r="I3887" i="4"/>
  <c r="J3887" i="4"/>
  <c r="K3887" i="4"/>
  <c r="L3887" i="4"/>
  <c r="M3887" i="4"/>
  <c r="N3887" i="4"/>
  <c r="O3887" i="4"/>
  <c r="U3887" i="4" s="1"/>
  <c r="F3975" i="3" s="1"/>
  <c r="P3887" i="4"/>
  <c r="Q3887" i="4"/>
  <c r="R3887" i="4"/>
  <c r="S3887" i="4"/>
  <c r="H3888" i="4"/>
  <c r="I3888" i="4"/>
  <c r="J3888" i="4"/>
  <c r="K3888" i="4"/>
  <c r="W3888" i="4" s="1"/>
  <c r="H3976" i="3" s="1"/>
  <c r="L3888" i="4"/>
  <c r="M3888" i="4"/>
  <c r="N3888" i="4"/>
  <c r="O3888" i="4"/>
  <c r="P3888" i="4"/>
  <c r="Q3888" i="4"/>
  <c r="R3888" i="4"/>
  <c r="S3888" i="4"/>
  <c r="Y3888" i="4" s="1"/>
  <c r="J3976" i="3" s="1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W3890" i="4" s="1"/>
  <c r="L3890" i="4"/>
  <c r="M3890" i="4"/>
  <c r="N3890" i="4"/>
  <c r="O3890" i="4"/>
  <c r="P3890" i="4"/>
  <c r="Q3890" i="4"/>
  <c r="R3890" i="4"/>
  <c r="S3890" i="4"/>
  <c r="Y3890" i="4" s="1"/>
  <c r="J3978" i="3" s="1"/>
  <c r="H3891" i="4"/>
  <c r="I3891" i="4"/>
  <c r="J3891" i="4"/>
  <c r="K3891" i="4"/>
  <c r="L3891" i="4"/>
  <c r="M3891" i="4"/>
  <c r="N3891" i="4"/>
  <c r="O3891" i="4"/>
  <c r="U3891" i="4" s="1"/>
  <c r="F3979" i="3" s="1"/>
  <c r="P3891" i="4"/>
  <c r="Q3891" i="4"/>
  <c r="R3891" i="4"/>
  <c r="S3891" i="4"/>
  <c r="H3892" i="4"/>
  <c r="I3892" i="4"/>
  <c r="J3892" i="4"/>
  <c r="K3892" i="4"/>
  <c r="W3892" i="4" s="1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Y3894" i="4" s="1"/>
  <c r="J3982" i="3" s="1"/>
  <c r="H3895" i="4"/>
  <c r="I3895" i="4"/>
  <c r="J3895" i="4"/>
  <c r="K3895" i="4"/>
  <c r="L3895" i="4"/>
  <c r="M3895" i="4"/>
  <c r="N3895" i="4"/>
  <c r="O3895" i="4"/>
  <c r="U3895" i="4" s="1"/>
  <c r="F3983" i="3" s="1"/>
  <c r="P3895" i="4"/>
  <c r="Q3895" i="4"/>
  <c r="R3895" i="4"/>
  <c r="S3895" i="4"/>
  <c r="H3896" i="4"/>
  <c r="I3896" i="4"/>
  <c r="J3896" i="4"/>
  <c r="K3896" i="4"/>
  <c r="W3896" i="4" s="1"/>
  <c r="H3984" i="3" s="1"/>
  <c r="L3896" i="4"/>
  <c r="M3896" i="4"/>
  <c r="N3896" i="4"/>
  <c r="O3896" i="4"/>
  <c r="P3896" i="4"/>
  <c r="Q3896" i="4"/>
  <c r="R3896" i="4"/>
  <c r="S3896" i="4"/>
  <c r="Y3896" i="4" s="1"/>
  <c r="J3984" i="3" s="1"/>
  <c r="H3897" i="4"/>
  <c r="I3897" i="4"/>
  <c r="J3897" i="4"/>
  <c r="K3897" i="4"/>
  <c r="L3897" i="4"/>
  <c r="M3897" i="4"/>
  <c r="N3897" i="4"/>
  <c r="O3897" i="4"/>
  <c r="U3897" i="4" s="1"/>
  <c r="F3985" i="3" s="1"/>
  <c r="P3897" i="4"/>
  <c r="Q3897" i="4"/>
  <c r="R3897" i="4"/>
  <c r="S3897" i="4"/>
  <c r="H3898" i="4"/>
  <c r="I3898" i="4"/>
  <c r="J3898" i="4"/>
  <c r="K3898" i="4"/>
  <c r="W3898" i="4" s="1"/>
  <c r="H3986" i="3" s="1"/>
  <c r="L3898" i="4"/>
  <c r="M3898" i="4"/>
  <c r="N3898" i="4"/>
  <c r="O3898" i="4"/>
  <c r="P3898" i="4"/>
  <c r="Q3898" i="4"/>
  <c r="R3898" i="4"/>
  <c r="S3898" i="4"/>
  <c r="Y3898" i="4" s="1"/>
  <c r="J3986" i="3" s="1"/>
  <c r="H3899" i="4"/>
  <c r="I3899" i="4"/>
  <c r="J3899" i="4"/>
  <c r="K3899" i="4"/>
  <c r="L3899" i="4"/>
  <c r="M3899" i="4"/>
  <c r="N3899" i="4"/>
  <c r="O3899" i="4"/>
  <c r="U3899" i="4" s="1"/>
  <c r="F3987" i="3" s="1"/>
  <c r="P3899" i="4"/>
  <c r="Q3899" i="4"/>
  <c r="R3899" i="4"/>
  <c r="S3899" i="4"/>
  <c r="H3900" i="4"/>
  <c r="I3900" i="4"/>
  <c r="J3900" i="4"/>
  <c r="K3900" i="4"/>
  <c r="W3900" i="4" s="1"/>
  <c r="H3988" i="3" s="1"/>
  <c r="L3900" i="4"/>
  <c r="M3900" i="4"/>
  <c r="N3900" i="4"/>
  <c r="O3900" i="4"/>
  <c r="P3900" i="4"/>
  <c r="Q3900" i="4"/>
  <c r="R3900" i="4"/>
  <c r="S3900" i="4"/>
  <c r="Y3900" i="4" s="1"/>
  <c r="H3901" i="4"/>
  <c r="I3901" i="4"/>
  <c r="J3901" i="4"/>
  <c r="K3901" i="4"/>
  <c r="L3901" i="4"/>
  <c r="M3901" i="4"/>
  <c r="N3901" i="4"/>
  <c r="O3901" i="4"/>
  <c r="U3901" i="4" s="1"/>
  <c r="F3989" i="3" s="1"/>
  <c r="P3901" i="4"/>
  <c r="Q3901" i="4"/>
  <c r="R3901" i="4"/>
  <c r="S3901" i="4"/>
  <c r="H3902" i="4"/>
  <c r="I3902" i="4"/>
  <c r="J3902" i="4"/>
  <c r="K3902" i="4"/>
  <c r="W3902" i="4" s="1"/>
  <c r="L3902" i="4"/>
  <c r="M3902" i="4"/>
  <c r="N3902" i="4"/>
  <c r="O3902" i="4"/>
  <c r="P3902" i="4"/>
  <c r="Q3902" i="4"/>
  <c r="R3902" i="4"/>
  <c r="S3902" i="4"/>
  <c r="Y3902" i="4" s="1"/>
  <c r="J3990" i="3" s="1"/>
  <c r="H3903" i="4"/>
  <c r="I3903" i="4"/>
  <c r="J3903" i="4"/>
  <c r="K3903" i="4"/>
  <c r="L3903" i="4"/>
  <c r="M3903" i="4"/>
  <c r="N3903" i="4"/>
  <c r="O3903" i="4"/>
  <c r="U3903" i="4" s="1"/>
  <c r="F3991" i="3" s="1"/>
  <c r="P3903" i="4"/>
  <c r="Q3903" i="4"/>
  <c r="R3903" i="4"/>
  <c r="S3903" i="4"/>
  <c r="H3904" i="4"/>
  <c r="I3904" i="4"/>
  <c r="J3904" i="4"/>
  <c r="K3904" i="4"/>
  <c r="W3904" i="4" s="1"/>
  <c r="H3992" i="3" s="1"/>
  <c r="L3904" i="4"/>
  <c r="M3904" i="4"/>
  <c r="N3904" i="4"/>
  <c r="O3904" i="4"/>
  <c r="P3904" i="4"/>
  <c r="Q3904" i="4"/>
  <c r="R3904" i="4"/>
  <c r="S3904" i="4"/>
  <c r="Y3904" i="4" s="1"/>
  <c r="J3992" i="3" s="1"/>
  <c r="H3905" i="4"/>
  <c r="I3905" i="4"/>
  <c r="J3905" i="4"/>
  <c r="K3905" i="4"/>
  <c r="L3905" i="4"/>
  <c r="M3905" i="4"/>
  <c r="N3905" i="4"/>
  <c r="O3905" i="4"/>
  <c r="U3905" i="4" s="1"/>
  <c r="P3905" i="4"/>
  <c r="Q3905" i="4"/>
  <c r="R3905" i="4"/>
  <c r="S3905" i="4"/>
  <c r="H3906" i="4"/>
  <c r="I3906" i="4"/>
  <c r="J3906" i="4"/>
  <c r="K3906" i="4"/>
  <c r="W3906" i="4" s="1"/>
  <c r="H3994" i="3" s="1"/>
  <c r="L3906" i="4"/>
  <c r="M3906" i="4"/>
  <c r="N3906" i="4"/>
  <c r="O3906" i="4"/>
  <c r="P3906" i="4"/>
  <c r="Q3906" i="4"/>
  <c r="R3906" i="4"/>
  <c r="S3906" i="4"/>
  <c r="Y3906" i="4" s="1"/>
  <c r="J3994" i="3" s="1"/>
  <c r="H3907" i="4"/>
  <c r="I3907" i="4"/>
  <c r="J3907" i="4"/>
  <c r="K3907" i="4"/>
  <c r="L3907" i="4"/>
  <c r="M3907" i="4"/>
  <c r="N3907" i="4"/>
  <c r="O3907" i="4"/>
  <c r="U3907" i="4" s="1"/>
  <c r="F3995" i="3" s="1"/>
  <c r="P3907" i="4"/>
  <c r="Q3907" i="4"/>
  <c r="R3907" i="4"/>
  <c r="S3907" i="4"/>
  <c r="H3908" i="4"/>
  <c r="I3908" i="4"/>
  <c r="J3908" i="4"/>
  <c r="K3908" i="4"/>
  <c r="W3908" i="4" s="1"/>
  <c r="H3996" i="3" s="1"/>
  <c r="L3908" i="4"/>
  <c r="M3908" i="4"/>
  <c r="N3908" i="4"/>
  <c r="O3908" i="4"/>
  <c r="P3908" i="4"/>
  <c r="Q3908" i="4"/>
  <c r="R3908" i="4"/>
  <c r="S3908" i="4"/>
  <c r="Y3908" i="4" s="1"/>
  <c r="H3909" i="4"/>
  <c r="I3909" i="4"/>
  <c r="J3909" i="4"/>
  <c r="K3909" i="4"/>
  <c r="L3909" i="4"/>
  <c r="M3909" i="4"/>
  <c r="N3909" i="4"/>
  <c r="O3909" i="4"/>
  <c r="U3909" i="4" s="1"/>
  <c r="F3997" i="3" s="1"/>
  <c r="P3909" i="4"/>
  <c r="Q3909" i="4"/>
  <c r="R3909" i="4"/>
  <c r="S3909" i="4"/>
  <c r="H3910" i="4"/>
  <c r="I3910" i="4"/>
  <c r="J3910" i="4"/>
  <c r="K3910" i="4"/>
  <c r="W3910" i="4" s="1"/>
  <c r="L3910" i="4"/>
  <c r="M3910" i="4"/>
  <c r="N3910" i="4"/>
  <c r="O3910" i="4"/>
  <c r="P3910" i="4"/>
  <c r="Q3910" i="4"/>
  <c r="R3910" i="4"/>
  <c r="S3910" i="4"/>
  <c r="Y3910" i="4" s="1"/>
  <c r="J3998" i="3" s="1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W3912" i="4" s="1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U3913" i="4" s="1"/>
  <c r="F4001" i="3" s="1"/>
  <c r="P3913" i="4"/>
  <c r="Q3913" i="4"/>
  <c r="R3913" i="4"/>
  <c r="S3913" i="4"/>
  <c r="Y3913" i="4" s="1"/>
  <c r="J4001" i="3" s="1"/>
  <c r="H3914" i="4"/>
  <c r="I3914" i="4"/>
  <c r="J3914" i="4"/>
  <c r="K3914" i="4"/>
  <c r="W3914" i="4" s="1"/>
  <c r="H4002" i="3" s="1"/>
  <c r="L3914" i="4"/>
  <c r="M3914" i="4"/>
  <c r="N3914" i="4"/>
  <c r="O3914" i="4"/>
  <c r="U3914" i="4" s="1"/>
  <c r="F4002" i="3" s="1"/>
  <c r="P3914" i="4"/>
  <c r="Q3914" i="4"/>
  <c r="R3914" i="4"/>
  <c r="S3914" i="4"/>
  <c r="H3915" i="4"/>
  <c r="I3915" i="4"/>
  <c r="J3915" i="4"/>
  <c r="K3915" i="4"/>
  <c r="W3915" i="4" s="1"/>
  <c r="H4003" i="3" s="1"/>
  <c r="L3915" i="4"/>
  <c r="M3915" i="4"/>
  <c r="N3915" i="4"/>
  <c r="O3915" i="4"/>
  <c r="U3915" i="4" s="1"/>
  <c r="F4003" i="3" s="1"/>
  <c r="P3915" i="4"/>
  <c r="Q3915" i="4"/>
  <c r="R3915" i="4"/>
  <c r="S3915" i="4"/>
  <c r="Y3915" i="4" s="1"/>
  <c r="H3916" i="4"/>
  <c r="I3916" i="4"/>
  <c r="J3916" i="4"/>
  <c r="K3916" i="4"/>
  <c r="W3916" i="4" s="1"/>
  <c r="H4004" i="3" s="1"/>
  <c r="L3916" i="4"/>
  <c r="M3916" i="4"/>
  <c r="N3916" i="4"/>
  <c r="O3916" i="4"/>
  <c r="U3916" i="4" s="1"/>
  <c r="P3916" i="4"/>
  <c r="Q3916" i="4"/>
  <c r="R3916" i="4"/>
  <c r="S3916" i="4"/>
  <c r="Y3916" i="4" s="1"/>
  <c r="J4004" i="3" s="1"/>
  <c r="H3917" i="4"/>
  <c r="I3917" i="4"/>
  <c r="J3917" i="4"/>
  <c r="K3917" i="4"/>
  <c r="W3917" i="4" s="1"/>
  <c r="H4005" i="3" s="1"/>
  <c r="L3917" i="4"/>
  <c r="M3917" i="4"/>
  <c r="N3917" i="4"/>
  <c r="O3917" i="4"/>
  <c r="U3917" i="4" s="1"/>
  <c r="F4005" i="3" s="1"/>
  <c r="P3917" i="4"/>
  <c r="Q3917" i="4"/>
  <c r="R3917" i="4"/>
  <c r="S3917" i="4"/>
  <c r="Y3917" i="4" s="1"/>
  <c r="H3918" i="4"/>
  <c r="I3918" i="4"/>
  <c r="J3918" i="4"/>
  <c r="K3918" i="4"/>
  <c r="W3918" i="4" s="1"/>
  <c r="H4006" i="3" s="1"/>
  <c r="L3918" i="4"/>
  <c r="M3918" i="4"/>
  <c r="N3918" i="4"/>
  <c r="O3918" i="4"/>
  <c r="U3918" i="4" s="1"/>
  <c r="F4006" i="3" s="1"/>
  <c r="P3918" i="4"/>
  <c r="Q3918" i="4"/>
  <c r="R3918" i="4"/>
  <c r="S3918" i="4"/>
  <c r="Y3918" i="4" s="1"/>
  <c r="J4006" i="3" s="1"/>
  <c r="H3919" i="4"/>
  <c r="I3919" i="4"/>
  <c r="J3919" i="4"/>
  <c r="K3919" i="4"/>
  <c r="W3919" i="4" s="1"/>
  <c r="H4007" i="3" s="1"/>
  <c r="L3919" i="4"/>
  <c r="M3919" i="4"/>
  <c r="N3919" i="4"/>
  <c r="O3919" i="4"/>
  <c r="U3919" i="4" s="1"/>
  <c r="F4007" i="3" s="1"/>
  <c r="P3919" i="4"/>
  <c r="Q3919" i="4"/>
  <c r="R3919" i="4"/>
  <c r="S3919" i="4"/>
  <c r="H3920" i="4"/>
  <c r="I3920" i="4"/>
  <c r="J3920" i="4"/>
  <c r="K3920" i="4"/>
  <c r="W3920" i="4" s="1"/>
  <c r="L3920" i="4"/>
  <c r="M3920" i="4"/>
  <c r="N3920" i="4"/>
  <c r="O3920" i="4"/>
  <c r="U3920" i="4" s="1"/>
  <c r="F4008" i="3" s="1"/>
  <c r="P3920" i="4"/>
  <c r="Q3920" i="4"/>
  <c r="R3920" i="4"/>
  <c r="S3920" i="4"/>
  <c r="Y3920" i="4" s="1"/>
  <c r="H3921" i="4"/>
  <c r="I3921" i="4"/>
  <c r="J3921" i="4"/>
  <c r="K3921" i="4"/>
  <c r="L3921" i="4"/>
  <c r="M3921" i="4"/>
  <c r="N3921" i="4"/>
  <c r="O3921" i="4"/>
  <c r="U3921" i="4" s="1"/>
  <c r="F4009" i="3" s="1"/>
  <c r="P3921" i="4"/>
  <c r="Q3921" i="4"/>
  <c r="R3921" i="4"/>
  <c r="S3921" i="4"/>
  <c r="Y3921" i="4" s="1"/>
  <c r="J4009" i="3" s="1"/>
  <c r="H3922" i="4"/>
  <c r="I3922" i="4"/>
  <c r="J3922" i="4"/>
  <c r="K3922" i="4"/>
  <c r="W3922" i="4" s="1"/>
  <c r="L3922" i="4"/>
  <c r="M3922" i="4"/>
  <c r="N3922" i="4"/>
  <c r="O3922" i="4"/>
  <c r="U3922" i="4" s="1"/>
  <c r="P3922" i="4"/>
  <c r="Q3922" i="4"/>
  <c r="R3922" i="4"/>
  <c r="S3922" i="4"/>
  <c r="Y3922" i="4" s="1"/>
  <c r="H3923" i="4"/>
  <c r="I3923" i="4"/>
  <c r="J3923" i="4"/>
  <c r="K3923" i="4"/>
  <c r="W3923" i="4" s="1"/>
  <c r="L3923" i="4"/>
  <c r="M3923" i="4"/>
  <c r="N3923" i="4"/>
  <c r="O3923" i="4"/>
  <c r="U3923" i="4" s="1"/>
  <c r="F4011" i="3" s="1"/>
  <c r="P3923" i="4"/>
  <c r="Q3923" i="4"/>
  <c r="R3923" i="4"/>
  <c r="S3923" i="4"/>
  <c r="Y3923" i="4" s="1"/>
  <c r="J4011" i="3" s="1"/>
  <c r="H3924" i="4"/>
  <c r="I3924" i="4"/>
  <c r="J3924" i="4"/>
  <c r="K3924" i="4"/>
  <c r="L3924" i="4"/>
  <c r="M3924" i="4"/>
  <c r="N3924" i="4"/>
  <c r="O3924" i="4"/>
  <c r="U3924" i="4" s="1"/>
  <c r="F4012" i="3" s="1"/>
  <c r="P3924" i="4"/>
  <c r="Q3924" i="4"/>
  <c r="R3924" i="4"/>
  <c r="S3924" i="4"/>
  <c r="Y3924" i="4" s="1"/>
  <c r="J4012" i="3" s="1"/>
  <c r="H3925" i="4"/>
  <c r="I3925" i="4"/>
  <c r="J3925" i="4"/>
  <c r="K3925" i="4"/>
  <c r="W3925" i="4" s="1"/>
  <c r="H4013" i="3" s="1"/>
  <c r="L3925" i="4"/>
  <c r="M3925" i="4"/>
  <c r="N3925" i="4"/>
  <c r="O3925" i="4"/>
  <c r="U3925" i="4" s="1"/>
  <c r="F4013" i="3" s="1"/>
  <c r="P3925" i="4"/>
  <c r="Q3925" i="4"/>
  <c r="R3925" i="4"/>
  <c r="S3925" i="4"/>
  <c r="Y3925" i="4" s="1"/>
  <c r="J4013" i="3" s="1"/>
  <c r="H3926" i="4"/>
  <c r="I3926" i="4"/>
  <c r="J3926" i="4"/>
  <c r="K3926" i="4"/>
  <c r="W3926" i="4" s="1"/>
  <c r="L3926" i="4"/>
  <c r="M3926" i="4"/>
  <c r="N3926" i="4"/>
  <c r="O3926" i="4"/>
  <c r="U3926" i="4" s="1"/>
  <c r="P3926" i="4"/>
  <c r="Q3926" i="4"/>
  <c r="R3926" i="4"/>
  <c r="S3926" i="4"/>
  <c r="Y3926" i="4" s="1"/>
  <c r="J4014" i="3" s="1"/>
  <c r="H3927" i="4"/>
  <c r="I3927" i="4"/>
  <c r="J3927" i="4"/>
  <c r="K3927" i="4"/>
  <c r="W3927" i="4" s="1"/>
  <c r="H4015" i="3" s="1"/>
  <c r="L3927" i="4"/>
  <c r="M3927" i="4"/>
  <c r="N3927" i="4"/>
  <c r="O3927" i="4"/>
  <c r="U3927" i="4" s="1"/>
  <c r="F4015" i="3" s="1"/>
  <c r="P3927" i="4"/>
  <c r="Q3927" i="4"/>
  <c r="R3927" i="4"/>
  <c r="S3927" i="4"/>
  <c r="Y3927" i="4" s="1"/>
  <c r="J4015" i="3" s="1"/>
  <c r="H3928" i="4"/>
  <c r="I3928" i="4"/>
  <c r="J3928" i="4"/>
  <c r="K3928" i="4"/>
  <c r="W3928" i="4" s="1"/>
  <c r="L3928" i="4"/>
  <c r="M3928" i="4"/>
  <c r="N3928" i="4"/>
  <c r="O3928" i="4"/>
  <c r="U3928" i="4" s="1"/>
  <c r="F4016" i="3" s="1"/>
  <c r="P3928" i="4"/>
  <c r="Q3928" i="4"/>
  <c r="R3928" i="4"/>
  <c r="S3928" i="4"/>
  <c r="Y3928" i="4" s="1"/>
  <c r="J4016" i="3" s="1"/>
  <c r="H3929" i="4"/>
  <c r="I3929" i="4"/>
  <c r="J3929" i="4"/>
  <c r="K3929" i="4"/>
  <c r="W3929" i="4" s="1"/>
  <c r="L3929" i="4"/>
  <c r="M3929" i="4"/>
  <c r="N3929" i="4"/>
  <c r="O3929" i="4"/>
  <c r="U3929" i="4" s="1"/>
  <c r="F4017" i="3" s="1"/>
  <c r="P3929" i="4"/>
  <c r="Q3929" i="4"/>
  <c r="R3929" i="4"/>
  <c r="S3929" i="4"/>
  <c r="H3930" i="4"/>
  <c r="I3930" i="4"/>
  <c r="J3930" i="4"/>
  <c r="K3930" i="4"/>
  <c r="W3930" i="4" s="1"/>
  <c r="H4018" i="3" s="1"/>
  <c r="L3930" i="4"/>
  <c r="M3930" i="4"/>
  <c r="N3930" i="4"/>
  <c r="O3930" i="4"/>
  <c r="U3930" i="4" s="1"/>
  <c r="F4018" i="3" s="1"/>
  <c r="P3930" i="4"/>
  <c r="Q3930" i="4"/>
  <c r="R3930" i="4"/>
  <c r="S3930" i="4"/>
  <c r="Y3930" i="4" s="1"/>
  <c r="J4018" i="3" s="1"/>
  <c r="H3931" i="4"/>
  <c r="I3931" i="4"/>
  <c r="J3931" i="4"/>
  <c r="K3931" i="4"/>
  <c r="W3931" i="4" s="1"/>
  <c r="H4019" i="3" s="1"/>
  <c r="L3931" i="4"/>
  <c r="M3931" i="4"/>
  <c r="N3931" i="4"/>
  <c r="O3931" i="4"/>
  <c r="U3931" i="4" s="1"/>
  <c r="F4019" i="3" s="1"/>
  <c r="P3931" i="4"/>
  <c r="Q3931" i="4"/>
  <c r="R3931" i="4"/>
  <c r="S3931" i="4"/>
  <c r="Y3931" i="4" s="1"/>
  <c r="J4019" i="3" s="1"/>
  <c r="H3932" i="4"/>
  <c r="I3932" i="4"/>
  <c r="J3932" i="4"/>
  <c r="K3932" i="4"/>
  <c r="L3932" i="4"/>
  <c r="M3932" i="4"/>
  <c r="N3932" i="4"/>
  <c r="O3932" i="4"/>
  <c r="U3932" i="4" s="1"/>
  <c r="F4020" i="3" s="1"/>
  <c r="P3932" i="4"/>
  <c r="Q3932" i="4"/>
  <c r="R3932" i="4"/>
  <c r="S3932" i="4"/>
  <c r="Y3932" i="4" s="1"/>
  <c r="J4020" i="3" s="1"/>
  <c r="H3933" i="4"/>
  <c r="I3933" i="4"/>
  <c r="J3933" i="4"/>
  <c r="K3933" i="4"/>
  <c r="W3933" i="4" s="1"/>
  <c r="H4021" i="3" s="1"/>
  <c r="L3933" i="4"/>
  <c r="M3933" i="4"/>
  <c r="N3933" i="4"/>
  <c r="O3933" i="4"/>
  <c r="U3933" i="4" s="1"/>
  <c r="F4021" i="3" s="1"/>
  <c r="P3933" i="4"/>
  <c r="Q3933" i="4"/>
  <c r="R3933" i="4"/>
  <c r="S3933" i="4"/>
  <c r="Y3933" i="4" s="1"/>
  <c r="H3934" i="4"/>
  <c r="I3934" i="4"/>
  <c r="J3934" i="4"/>
  <c r="K3934" i="4"/>
  <c r="L3934" i="4"/>
  <c r="M3934" i="4"/>
  <c r="N3934" i="4"/>
  <c r="O3934" i="4"/>
  <c r="U3934" i="4" s="1"/>
  <c r="F4022" i="3" s="1"/>
  <c r="P3934" i="4"/>
  <c r="Q3934" i="4"/>
  <c r="R3934" i="4"/>
  <c r="S3934" i="4"/>
  <c r="Y3934" i="4" s="1"/>
  <c r="J4022" i="3" s="1"/>
  <c r="H3935" i="4"/>
  <c r="I3935" i="4"/>
  <c r="J3935" i="4"/>
  <c r="K3935" i="4"/>
  <c r="W3935" i="4" s="1"/>
  <c r="H4023" i="3" s="1"/>
  <c r="L3935" i="4"/>
  <c r="M3935" i="4"/>
  <c r="N3935" i="4"/>
  <c r="O3935" i="4"/>
  <c r="U3935" i="4" s="1"/>
  <c r="F4023" i="3" s="1"/>
  <c r="P3935" i="4"/>
  <c r="Q3935" i="4"/>
  <c r="R3935" i="4"/>
  <c r="S3935" i="4"/>
  <c r="H3936" i="4"/>
  <c r="I3936" i="4"/>
  <c r="J3936" i="4"/>
  <c r="K3936" i="4"/>
  <c r="W3936" i="4" s="1"/>
  <c r="H4024" i="3" s="1"/>
  <c r="L3936" i="4"/>
  <c r="M3936" i="4"/>
  <c r="N3936" i="4"/>
  <c r="O3936" i="4"/>
  <c r="U3936" i="4" s="1"/>
  <c r="F4024" i="3" s="1"/>
  <c r="P3936" i="4"/>
  <c r="Q3936" i="4"/>
  <c r="R3936" i="4"/>
  <c r="S3936" i="4"/>
  <c r="Y3936" i="4" s="1"/>
  <c r="J4024" i="3" s="1"/>
  <c r="H3937" i="4"/>
  <c r="I3937" i="4"/>
  <c r="J3937" i="4"/>
  <c r="K3937" i="4"/>
  <c r="W3937" i="4" s="1"/>
  <c r="H4025" i="3" s="1"/>
  <c r="L3937" i="4"/>
  <c r="M3937" i="4"/>
  <c r="N3937" i="4"/>
  <c r="O3937" i="4"/>
  <c r="U3937" i="4" s="1"/>
  <c r="F4025" i="3" s="1"/>
  <c r="P3937" i="4"/>
  <c r="Q3937" i="4"/>
  <c r="R3937" i="4"/>
  <c r="S3937" i="4"/>
  <c r="Y3937" i="4" s="1"/>
  <c r="J4025" i="3" s="1"/>
  <c r="H3938" i="4"/>
  <c r="I3938" i="4"/>
  <c r="J3938" i="4"/>
  <c r="K3938" i="4"/>
  <c r="W3938" i="4" s="1"/>
  <c r="H4026" i="3" s="1"/>
  <c r="L3938" i="4"/>
  <c r="M3938" i="4"/>
  <c r="N3938" i="4"/>
  <c r="O3938" i="4"/>
  <c r="U3938" i="4" s="1"/>
  <c r="F4026" i="3" s="1"/>
  <c r="P3938" i="4"/>
  <c r="Q3938" i="4"/>
  <c r="R3938" i="4"/>
  <c r="S3938" i="4"/>
  <c r="Y3938" i="4" s="1"/>
  <c r="J4026" i="3" s="1"/>
  <c r="H3939" i="4"/>
  <c r="I3939" i="4"/>
  <c r="J3939" i="4"/>
  <c r="K3939" i="4"/>
  <c r="W3939" i="4" s="1"/>
  <c r="L3939" i="4"/>
  <c r="M3939" i="4"/>
  <c r="N3939" i="4"/>
  <c r="O3939" i="4"/>
  <c r="U3939" i="4" s="1"/>
  <c r="F4027" i="3" s="1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U3940" i="4" s="1"/>
  <c r="F4028" i="3" s="1"/>
  <c r="P3940" i="4"/>
  <c r="Q3940" i="4"/>
  <c r="R3940" i="4"/>
  <c r="S3940" i="4"/>
  <c r="Y3940" i="4" s="1"/>
  <c r="H3941" i="4"/>
  <c r="I3941" i="4"/>
  <c r="J3941" i="4"/>
  <c r="K3941" i="4"/>
  <c r="W3941" i="4" s="1"/>
  <c r="H4029" i="3" s="1"/>
  <c r="L3941" i="4"/>
  <c r="M3941" i="4"/>
  <c r="N3941" i="4"/>
  <c r="O3941" i="4"/>
  <c r="U3941" i="4" s="1"/>
  <c r="P3941" i="4"/>
  <c r="Q3941" i="4"/>
  <c r="R3941" i="4"/>
  <c r="S3941" i="4"/>
  <c r="Y3941" i="4" s="1"/>
  <c r="H3942" i="4"/>
  <c r="I3942" i="4"/>
  <c r="J3942" i="4"/>
  <c r="K3942" i="4"/>
  <c r="W3942" i="4" s="1"/>
  <c r="H4030" i="3" s="1"/>
  <c r="L3942" i="4"/>
  <c r="M3942" i="4"/>
  <c r="N3942" i="4"/>
  <c r="O3942" i="4"/>
  <c r="U3942" i="4" s="1"/>
  <c r="F4030" i="3" s="1"/>
  <c r="P3942" i="4"/>
  <c r="Q3942" i="4"/>
  <c r="R3942" i="4"/>
  <c r="S3942" i="4"/>
  <c r="H3943" i="4"/>
  <c r="I3943" i="4"/>
  <c r="J3943" i="4"/>
  <c r="K3943" i="4"/>
  <c r="W3943" i="4" s="1"/>
  <c r="H4031" i="3" s="1"/>
  <c r="L3943" i="4"/>
  <c r="M3943" i="4"/>
  <c r="N3943" i="4"/>
  <c r="O3943" i="4"/>
  <c r="U3943" i="4" s="1"/>
  <c r="F4031" i="3" s="1"/>
  <c r="P3943" i="4"/>
  <c r="Q3943" i="4"/>
  <c r="R3943" i="4"/>
  <c r="S3943" i="4"/>
  <c r="Y3943" i="4" s="1"/>
  <c r="J4031" i="3" s="1"/>
  <c r="H3944" i="4"/>
  <c r="I3944" i="4"/>
  <c r="J3944" i="4"/>
  <c r="K3944" i="4"/>
  <c r="W3944" i="4" s="1"/>
  <c r="H4032" i="3" s="1"/>
  <c r="L3944" i="4"/>
  <c r="M3944" i="4"/>
  <c r="N3944" i="4"/>
  <c r="O3944" i="4"/>
  <c r="U3944" i="4" s="1"/>
  <c r="F4032" i="3" s="1"/>
  <c r="P3944" i="4"/>
  <c r="Q3944" i="4"/>
  <c r="R3944" i="4"/>
  <c r="S3944" i="4"/>
  <c r="Y3944" i="4" s="1"/>
  <c r="J4032" i="3" s="1"/>
  <c r="H3945" i="4"/>
  <c r="I3945" i="4"/>
  <c r="J3945" i="4"/>
  <c r="K3945" i="4"/>
  <c r="W3945" i="4" s="1"/>
  <c r="L3945" i="4"/>
  <c r="M3945" i="4"/>
  <c r="N3945" i="4"/>
  <c r="O3945" i="4"/>
  <c r="U3945" i="4" s="1"/>
  <c r="F4033" i="3" s="1"/>
  <c r="P3945" i="4"/>
  <c r="Q3945" i="4"/>
  <c r="R3945" i="4"/>
  <c r="S3945" i="4"/>
  <c r="H3946" i="4"/>
  <c r="I3946" i="4"/>
  <c r="J3946" i="4"/>
  <c r="K3946" i="4"/>
  <c r="W3946" i="4" s="1"/>
  <c r="H4034" i="3" s="1"/>
  <c r="L3946" i="4"/>
  <c r="M3946" i="4"/>
  <c r="N3946" i="4"/>
  <c r="O3946" i="4"/>
  <c r="U3946" i="4" s="1"/>
  <c r="F4034" i="3" s="1"/>
  <c r="P3946" i="4"/>
  <c r="Q3946" i="4"/>
  <c r="R3946" i="4"/>
  <c r="S3946" i="4"/>
  <c r="Y3946" i="4" s="1"/>
  <c r="J4034" i="3" s="1"/>
  <c r="H3947" i="4"/>
  <c r="I3947" i="4"/>
  <c r="J3947" i="4"/>
  <c r="K3947" i="4"/>
  <c r="W3947" i="4" s="1"/>
  <c r="H4035" i="3" s="1"/>
  <c r="L3947" i="4"/>
  <c r="M3947" i="4"/>
  <c r="N3947" i="4"/>
  <c r="O3947" i="4"/>
  <c r="U3947" i="4" s="1"/>
  <c r="F4035" i="3" s="1"/>
  <c r="P3947" i="4"/>
  <c r="Q3947" i="4"/>
  <c r="R3947" i="4"/>
  <c r="S3947" i="4"/>
  <c r="Y3947" i="4" s="1"/>
  <c r="J4035" i="3" s="1"/>
  <c r="H3948" i="4"/>
  <c r="I3948" i="4"/>
  <c r="J3948" i="4"/>
  <c r="K3948" i="4"/>
  <c r="W3948" i="4" s="1"/>
  <c r="H4036" i="3" s="1"/>
  <c r="L3948" i="4"/>
  <c r="M3948" i="4"/>
  <c r="N3948" i="4"/>
  <c r="O3948" i="4"/>
  <c r="U3948" i="4" s="1"/>
  <c r="F4036" i="3" s="1"/>
  <c r="P3948" i="4"/>
  <c r="Q3948" i="4"/>
  <c r="R3948" i="4"/>
  <c r="S3948" i="4"/>
  <c r="Y3948" i="4" s="1"/>
  <c r="J4036" i="3" s="1"/>
  <c r="H3949" i="4"/>
  <c r="I3949" i="4"/>
  <c r="J3949" i="4"/>
  <c r="K3949" i="4"/>
  <c r="W3949" i="4" s="1"/>
  <c r="H4037" i="3" s="1"/>
  <c r="L3949" i="4"/>
  <c r="M3949" i="4"/>
  <c r="N3949" i="4"/>
  <c r="O3949" i="4"/>
  <c r="U3949" i="4" s="1"/>
  <c r="P3949" i="4"/>
  <c r="Q3949" i="4"/>
  <c r="R3949" i="4"/>
  <c r="S3949" i="4"/>
  <c r="Y3949" i="4" s="1"/>
  <c r="H3950" i="4"/>
  <c r="I3950" i="4"/>
  <c r="J3950" i="4"/>
  <c r="K3950" i="4"/>
  <c r="W3950" i="4" s="1"/>
  <c r="H4038" i="3" s="1"/>
  <c r="L3950" i="4"/>
  <c r="M3950" i="4"/>
  <c r="N3950" i="4"/>
  <c r="O3950" i="4"/>
  <c r="U3950" i="4" s="1"/>
  <c r="F4038" i="3" s="1"/>
  <c r="P3950" i="4"/>
  <c r="Q3950" i="4"/>
  <c r="R3950" i="4"/>
  <c r="S3950" i="4"/>
  <c r="Y3950" i="4" s="1"/>
  <c r="J4038" i="3" s="1"/>
  <c r="H3951" i="4"/>
  <c r="I3951" i="4"/>
  <c r="J3951" i="4"/>
  <c r="K3951" i="4"/>
  <c r="W3951" i="4" s="1"/>
  <c r="H4039" i="3" s="1"/>
  <c r="L3951" i="4"/>
  <c r="M3951" i="4"/>
  <c r="N3951" i="4"/>
  <c r="O3951" i="4"/>
  <c r="U3951" i="4" s="1"/>
  <c r="F4039" i="3" s="1"/>
  <c r="P3951" i="4"/>
  <c r="Q3951" i="4"/>
  <c r="R3951" i="4"/>
  <c r="S3951" i="4"/>
  <c r="Y3951" i="4" s="1"/>
  <c r="J4039" i="3" s="1"/>
  <c r="H3952" i="4"/>
  <c r="I3952" i="4"/>
  <c r="J3952" i="4"/>
  <c r="K3952" i="4"/>
  <c r="W3952" i="4" s="1"/>
  <c r="H4040" i="3" s="1"/>
  <c r="L3952" i="4"/>
  <c r="M3952" i="4"/>
  <c r="N3952" i="4"/>
  <c r="O3952" i="4"/>
  <c r="U3952" i="4" s="1"/>
  <c r="F4040" i="3" s="1"/>
  <c r="P3952" i="4"/>
  <c r="Q3952" i="4"/>
  <c r="R3952" i="4"/>
  <c r="S3952" i="4"/>
  <c r="Y3952" i="4" s="1"/>
  <c r="J4040" i="3" s="1"/>
  <c r="H3953" i="4"/>
  <c r="I3953" i="4"/>
  <c r="J3953" i="4"/>
  <c r="K3953" i="4"/>
  <c r="W3953" i="4" s="1"/>
  <c r="H4041" i="3" s="1"/>
  <c r="L3953" i="4"/>
  <c r="M3953" i="4"/>
  <c r="N3953" i="4"/>
  <c r="O3953" i="4"/>
  <c r="U3953" i="4" s="1"/>
  <c r="F4041" i="3" s="1"/>
  <c r="P3953" i="4"/>
  <c r="Q3953" i="4"/>
  <c r="R3953" i="4"/>
  <c r="S3953" i="4"/>
  <c r="Y3953" i="4" s="1"/>
  <c r="J4041" i="3" s="1"/>
  <c r="H3954" i="4"/>
  <c r="I3954" i="4"/>
  <c r="J3954" i="4"/>
  <c r="K3954" i="4"/>
  <c r="W3954" i="4" s="1"/>
  <c r="H4042" i="3" s="1"/>
  <c r="L3954" i="4"/>
  <c r="M3954" i="4"/>
  <c r="N3954" i="4"/>
  <c r="O3954" i="4"/>
  <c r="U3954" i="4" s="1"/>
  <c r="F4042" i="3" s="1"/>
  <c r="P3954" i="4"/>
  <c r="Q3954" i="4"/>
  <c r="R3954" i="4"/>
  <c r="S3954" i="4"/>
  <c r="Y3954" i="4" s="1"/>
  <c r="J4042" i="3" s="1"/>
  <c r="H3955" i="4"/>
  <c r="I3955" i="4"/>
  <c r="J3955" i="4"/>
  <c r="K3955" i="4"/>
  <c r="W3955" i="4" s="1"/>
  <c r="H4043" i="3" s="1"/>
  <c r="L3955" i="4"/>
  <c r="M3955" i="4"/>
  <c r="N3955" i="4"/>
  <c r="O3955" i="4"/>
  <c r="U3955" i="4" s="1"/>
  <c r="F4043" i="3" s="1"/>
  <c r="P3955" i="4"/>
  <c r="Q3955" i="4"/>
  <c r="R3955" i="4"/>
  <c r="S3955" i="4"/>
  <c r="Y3955" i="4" s="1"/>
  <c r="J4043" i="3" s="1"/>
  <c r="H3956" i="4"/>
  <c r="I3956" i="4"/>
  <c r="J3956" i="4"/>
  <c r="K3956" i="4"/>
  <c r="W3956" i="4" s="1"/>
  <c r="H4044" i="3" s="1"/>
  <c r="L3956" i="4"/>
  <c r="M3956" i="4"/>
  <c r="N3956" i="4"/>
  <c r="O3956" i="4"/>
  <c r="U3956" i="4" s="1"/>
  <c r="P3956" i="4"/>
  <c r="Q3956" i="4"/>
  <c r="R3956" i="4"/>
  <c r="S3956" i="4"/>
  <c r="Y3956" i="4" s="1"/>
  <c r="J4044" i="3" s="1"/>
  <c r="H3957" i="4"/>
  <c r="I3957" i="4"/>
  <c r="J3957" i="4"/>
  <c r="K3957" i="4"/>
  <c r="W3957" i="4" s="1"/>
  <c r="H4045" i="3" s="1"/>
  <c r="L3957" i="4"/>
  <c r="M3957" i="4"/>
  <c r="N3957" i="4"/>
  <c r="O3957" i="4"/>
  <c r="U3957" i="4" s="1"/>
  <c r="F4045" i="3" s="1"/>
  <c r="P3957" i="4"/>
  <c r="Q3957" i="4"/>
  <c r="R3957" i="4"/>
  <c r="S3957" i="4"/>
  <c r="Y3957" i="4" s="1"/>
  <c r="J4045" i="3" s="1"/>
  <c r="H3958" i="4"/>
  <c r="I3958" i="4"/>
  <c r="J3958" i="4"/>
  <c r="K3958" i="4"/>
  <c r="W3958" i="4" s="1"/>
  <c r="H4046" i="3" s="1"/>
  <c r="L3958" i="4"/>
  <c r="M3958" i="4"/>
  <c r="N3958" i="4"/>
  <c r="O3958" i="4"/>
  <c r="U3958" i="4" s="1"/>
  <c r="F4046" i="3" s="1"/>
  <c r="P3958" i="4"/>
  <c r="Q3958" i="4"/>
  <c r="R3958" i="4"/>
  <c r="S3958" i="4"/>
  <c r="Y3958" i="4" s="1"/>
  <c r="J4046" i="3" s="1"/>
  <c r="H3959" i="4"/>
  <c r="I3959" i="4"/>
  <c r="J3959" i="4"/>
  <c r="K3959" i="4"/>
  <c r="W3959" i="4" s="1"/>
  <c r="H4047" i="3" s="1"/>
  <c r="L3959" i="4"/>
  <c r="M3959" i="4"/>
  <c r="N3959" i="4"/>
  <c r="O3959" i="4"/>
  <c r="U3959" i="4" s="1"/>
  <c r="F4047" i="3" s="1"/>
  <c r="P3959" i="4"/>
  <c r="Q3959" i="4"/>
  <c r="R3959" i="4"/>
  <c r="S3959" i="4"/>
  <c r="Y3959" i="4" s="1"/>
  <c r="J4047" i="3" s="1"/>
  <c r="H3960" i="4"/>
  <c r="I3960" i="4"/>
  <c r="J3960" i="4"/>
  <c r="K3960" i="4"/>
  <c r="W3960" i="4" s="1"/>
  <c r="L3960" i="4"/>
  <c r="M3960" i="4"/>
  <c r="N3960" i="4"/>
  <c r="O3960" i="4"/>
  <c r="U3960" i="4" s="1"/>
  <c r="P3960" i="4"/>
  <c r="Q3960" i="4"/>
  <c r="R3960" i="4"/>
  <c r="S3960" i="4"/>
  <c r="Y3960" i="4" s="1"/>
  <c r="J4048" i="3" s="1"/>
  <c r="H3961" i="4"/>
  <c r="I3961" i="4"/>
  <c r="J3961" i="4"/>
  <c r="K3961" i="4"/>
  <c r="L3961" i="4"/>
  <c r="M3961" i="4"/>
  <c r="N3961" i="4"/>
  <c r="O3961" i="4"/>
  <c r="U3961" i="4" s="1"/>
  <c r="F4049" i="3" s="1"/>
  <c r="P3961" i="4"/>
  <c r="Q3961" i="4"/>
  <c r="R3961" i="4"/>
  <c r="S3961" i="4"/>
  <c r="Y3961" i="4" s="1"/>
  <c r="J4049" i="3" s="1"/>
  <c r="H3962" i="4"/>
  <c r="I3962" i="4"/>
  <c r="J3962" i="4"/>
  <c r="K3962" i="4"/>
  <c r="W3962" i="4" s="1"/>
  <c r="H4050" i="3" s="1"/>
  <c r="L3962" i="4"/>
  <c r="M3962" i="4"/>
  <c r="N3962" i="4"/>
  <c r="O3962" i="4"/>
  <c r="U3962" i="4" s="1"/>
  <c r="F4050" i="3" s="1"/>
  <c r="P3962" i="4"/>
  <c r="Q3962" i="4"/>
  <c r="R3962" i="4"/>
  <c r="S3962" i="4"/>
  <c r="Y3962" i="4" s="1"/>
  <c r="J4050" i="3" s="1"/>
  <c r="H3963" i="4"/>
  <c r="I3963" i="4"/>
  <c r="J3963" i="4"/>
  <c r="K3963" i="4"/>
  <c r="W3963" i="4" s="1"/>
  <c r="H4051" i="3" s="1"/>
  <c r="L3963" i="4"/>
  <c r="M3963" i="4"/>
  <c r="N3963" i="4"/>
  <c r="O3963" i="4"/>
  <c r="U3963" i="4" s="1"/>
  <c r="F4051" i="3" s="1"/>
  <c r="P3963" i="4"/>
  <c r="Q3963" i="4"/>
  <c r="R3963" i="4"/>
  <c r="S3963" i="4"/>
  <c r="Y3963" i="4" s="1"/>
  <c r="J4051" i="3" s="1"/>
  <c r="H3964" i="4"/>
  <c r="I3964" i="4"/>
  <c r="J3964" i="4"/>
  <c r="K3964" i="4"/>
  <c r="W3964" i="4" s="1"/>
  <c r="H4052" i="3" s="1"/>
  <c r="L3964" i="4"/>
  <c r="M3964" i="4"/>
  <c r="N3964" i="4"/>
  <c r="O3964" i="4"/>
  <c r="U3964" i="4" s="1"/>
  <c r="F4052" i="3" s="1"/>
  <c r="P3964" i="4"/>
  <c r="Q3964" i="4"/>
  <c r="R3964" i="4"/>
  <c r="S3964" i="4"/>
  <c r="Y3964" i="4" s="1"/>
  <c r="J4052" i="3" s="1"/>
  <c r="H3965" i="4"/>
  <c r="I3965" i="4"/>
  <c r="J3965" i="4"/>
  <c r="K3965" i="4"/>
  <c r="W3965" i="4" s="1"/>
  <c r="H4053" i="3" s="1"/>
  <c r="L3965" i="4"/>
  <c r="M3965" i="4"/>
  <c r="N3965" i="4"/>
  <c r="O3965" i="4"/>
  <c r="U3965" i="4" s="1"/>
  <c r="F4053" i="3" s="1"/>
  <c r="P3965" i="4"/>
  <c r="Q3965" i="4"/>
  <c r="R3965" i="4"/>
  <c r="S3965" i="4"/>
  <c r="Y3965" i="4" s="1"/>
  <c r="H3966" i="4"/>
  <c r="I3966" i="4"/>
  <c r="J3966" i="4"/>
  <c r="K3966" i="4"/>
  <c r="W3966" i="4" s="1"/>
  <c r="H4054" i="3" s="1"/>
  <c r="L3966" i="4"/>
  <c r="M3966" i="4"/>
  <c r="N3966" i="4"/>
  <c r="O3966" i="4"/>
  <c r="U3966" i="4" s="1"/>
  <c r="F4054" i="3" s="1"/>
  <c r="P3966" i="4"/>
  <c r="Q3966" i="4"/>
  <c r="R3966" i="4"/>
  <c r="S3966" i="4"/>
  <c r="Y3966" i="4" s="1"/>
  <c r="J4054" i="3" s="1"/>
  <c r="H3967" i="4"/>
  <c r="I3967" i="4"/>
  <c r="J3967" i="4"/>
  <c r="K3967" i="4"/>
  <c r="W3967" i="4" s="1"/>
  <c r="H4055" i="3" s="1"/>
  <c r="L3967" i="4"/>
  <c r="M3967" i="4"/>
  <c r="N3967" i="4"/>
  <c r="O3967" i="4"/>
  <c r="U3967" i="4" s="1"/>
  <c r="F4055" i="3" s="1"/>
  <c r="P3967" i="4"/>
  <c r="Q3967" i="4"/>
  <c r="R3967" i="4"/>
  <c r="S3967" i="4"/>
  <c r="Y3967" i="4" s="1"/>
  <c r="J4055" i="3" s="1"/>
  <c r="H3968" i="4"/>
  <c r="I3968" i="4"/>
  <c r="J3968" i="4"/>
  <c r="K3968" i="4"/>
  <c r="W3968" i="4" s="1"/>
  <c r="L3968" i="4"/>
  <c r="M3968" i="4"/>
  <c r="N3968" i="4"/>
  <c r="O3968" i="4"/>
  <c r="U3968" i="4" s="1"/>
  <c r="F4056" i="3" s="1"/>
  <c r="P3968" i="4"/>
  <c r="Q3968" i="4"/>
  <c r="R3968" i="4"/>
  <c r="S3968" i="4"/>
  <c r="Y3968" i="4" s="1"/>
  <c r="J4056" i="3" s="1"/>
  <c r="H3969" i="4"/>
  <c r="I3969" i="4"/>
  <c r="J3969" i="4"/>
  <c r="K3969" i="4"/>
  <c r="W3969" i="4" s="1"/>
  <c r="H4057" i="3" s="1"/>
  <c r="L3969" i="4"/>
  <c r="M3969" i="4"/>
  <c r="N3969" i="4"/>
  <c r="O3969" i="4"/>
  <c r="U3969" i="4" s="1"/>
  <c r="F4057" i="3" s="1"/>
  <c r="P3969" i="4"/>
  <c r="Q3969" i="4"/>
  <c r="R3969" i="4"/>
  <c r="S3969" i="4"/>
  <c r="Y3969" i="4" s="1"/>
  <c r="J4057" i="3" s="1"/>
  <c r="H3970" i="4"/>
  <c r="I3970" i="4"/>
  <c r="J3970" i="4"/>
  <c r="K3970" i="4"/>
  <c r="W3970" i="4" s="1"/>
  <c r="H4058" i="3" s="1"/>
  <c r="L3970" i="4"/>
  <c r="M3970" i="4"/>
  <c r="N3970" i="4"/>
  <c r="O3970" i="4"/>
  <c r="U3970" i="4" s="1"/>
  <c r="F4058" i="3" s="1"/>
  <c r="P3970" i="4"/>
  <c r="Q3970" i="4"/>
  <c r="R3970" i="4"/>
  <c r="S3970" i="4"/>
  <c r="Y3970" i="4" s="1"/>
  <c r="J4058" i="3" s="1"/>
  <c r="H3971" i="4"/>
  <c r="I3971" i="4"/>
  <c r="J3971" i="4"/>
  <c r="K3971" i="4"/>
  <c r="W3971" i="4" s="1"/>
  <c r="H4059" i="3" s="1"/>
  <c r="L3971" i="4"/>
  <c r="M3971" i="4"/>
  <c r="N3971" i="4"/>
  <c r="O3971" i="4"/>
  <c r="U3971" i="4" s="1"/>
  <c r="F4059" i="3" s="1"/>
  <c r="P3971" i="4"/>
  <c r="Q3971" i="4"/>
  <c r="R3971" i="4"/>
  <c r="S3971" i="4"/>
  <c r="Y3971" i="4" s="1"/>
  <c r="J4059" i="3" s="1"/>
  <c r="H3972" i="4"/>
  <c r="I3972" i="4"/>
  <c r="J3972" i="4"/>
  <c r="K3972" i="4"/>
  <c r="W3972" i="4" s="1"/>
  <c r="L3972" i="4"/>
  <c r="M3972" i="4"/>
  <c r="N3972" i="4"/>
  <c r="O3972" i="4"/>
  <c r="U3972" i="4" s="1"/>
  <c r="F4060" i="3" s="1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U3973" i="4" s="1"/>
  <c r="F4061" i="3" s="1"/>
  <c r="P3973" i="4"/>
  <c r="Q3973" i="4"/>
  <c r="R3973" i="4"/>
  <c r="S3973" i="4"/>
  <c r="Y3973" i="4" s="1"/>
  <c r="J4061" i="3" s="1"/>
  <c r="H3974" i="4"/>
  <c r="I3974" i="4"/>
  <c r="J3974" i="4"/>
  <c r="K3974" i="4"/>
  <c r="W3974" i="4" s="1"/>
  <c r="H4062" i="3" s="1"/>
  <c r="L3974" i="4"/>
  <c r="M3974" i="4"/>
  <c r="N3974" i="4"/>
  <c r="O3974" i="4"/>
  <c r="U3974" i="4" s="1"/>
  <c r="F4062" i="3" s="1"/>
  <c r="P3974" i="4"/>
  <c r="Q3974" i="4"/>
  <c r="R3974" i="4"/>
  <c r="S3974" i="4"/>
  <c r="Y3974" i="4" s="1"/>
  <c r="J4062" i="3" s="1"/>
  <c r="H3975" i="4"/>
  <c r="I3975" i="4"/>
  <c r="J3975" i="4"/>
  <c r="K3975" i="4"/>
  <c r="W3975" i="4" s="1"/>
  <c r="H4063" i="3" s="1"/>
  <c r="L3975" i="4"/>
  <c r="M3975" i="4"/>
  <c r="N3975" i="4"/>
  <c r="O3975" i="4"/>
  <c r="U3975" i="4" s="1"/>
  <c r="P3975" i="4"/>
  <c r="Q3975" i="4"/>
  <c r="R3975" i="4"/>
  <c r="S3975" i="4"/>
  <c r="Y3975" i="4" s="1"/>
  <c r="J4063" i="3" s="1"/>
  <c r="H3976" i="4"/>
  <c r="I3976" i="4"/>
  <c r="J3976" i="4"/>
  <c r="K3976" i="4"/>
  <c r="W3976" i="4" s="1"/>
  <c r="H4064" i="3" s="1"/>
  <c r="L3976" i="4"/>
  <c r="M3976" i="4"/>
  <c r="N3976" i="4"/>
  <c r="O3976" i="4"/>
  <c r="P3976" i="4"/>
  <c r="Q3976" i="4"/>
  <c r="R3976" i="4"/>
  <c r="S3976" i="4"/>
  <c r="Y3976" i="4" s="1"/>
  <c r="H3977" i="4"/>
  <c r="I3977" i="4"/>
  <c r="J3977" i="4"/>
  <c r="K3977" i="4"/>
  <c r="W3977" i="4" s="1"/>
  <c r="H4065" i="3" s="1"/>
  <c r="L3977" i="4"/>
  <c r="M3977" i="4"/>
  <c r="N3977" i="4"/>
  <c r="O3977" i="4"/>
  <c r="U3977" i="4" s="1"/>
  <c r="F4065" i="3" s="1"/>
  <c r="P3977" i="4"/>
  <c r="Q3977" i="4"/>
  <c r="R3977" i="4"/>
  <c r="S3977" i="4"/>
  <c r="Y3977" i="4" s="1"/>
  <c r="J4065" i="3" s="1"/>
  <c r="H3978" i="4"/>
  <c r="I3978" i="4"/>
  <c r="J3978" i="4"/>
  <c r="K3978" i="4"/>
  <c r="W3978" i="4" s="1"/>
  <c r="L3978" i="4"/>
  <c r="M3978" i="4"/>
  <c r="N3978" i="4"/>
  <c r="O3978" i="4"/>
  <c r="U3978" i="4" s="1"/>
  <c r="F4066" i="3" s="1"/>
  <c r="P3978" i="4"/>
  <c r="Q3978" i="4"/>
  <c r="R3978" i="4"/>
  <c r="S3978" i="4"/>
  <c r="Y3978" i="4" s="1"/>
  <c r="H3979" i="4"/>
  <c r="I3979" i="4"/>
  <c r="J3979" i="4"/>
  <c r="K3979" i="4"/>
  <c r="W3979" i="4" s="1"/>
  <c r="H4067" i="3" s="1"/>
  <c r="L3979" i="4"/>
  <c r="M3979" i="4"/>
  <c r="N3979" i="4"/>
  <c r="O3979" i="4"/>
  <c r="U3979" i="4" s="1"/>
  <c r="F4067" i="3" s="1"/>
  <c r="P3979" i="4"/>
  <c r="Q3979" i="4"/>
  <c r="R3979" i="4"/>
  <c r="S3979" i="4"/>
  <c r="Y3979" i="4" s="1"/>
  <c r="J4067" i="3" s="1"/>
  <c r="H3980" i="4"/>
  <c r="I3980" i="4"/>
  <c r="J3980" i="4"/>
  <c r="K3980" i="4"/>
  <c r="W3980" i="4" s="1"/>
  <c r="H4068" i="3" s="1"/>
  <c r="L3980" i="4"/>
  <c r="M3980" i="4"/>
  <c r="N3980" i="4"/>
  <c r="O3980" i="4"/>
  <c r="U3980" i="4" s="1"/>
  <c r="F4068" i="3" s="1"/>
  <c r="P3980" i="4"/>
  <c r="Q3980" i="4"/>
  <c r="R3980" i="4"/>
  <c r="S3980" i="4"/>
  <c r="Y3980" i="4" s="1"/>
  <c r="J4068" i="3" s="1"/>
  <c r="H3981" i="4"/>
  <c r="I3981" i="4"/>
  <c r="J3981" i="4"/>
  <c r="K3981" i="4"/>
  <c r="W3981" i="4" s="1"/>
  <c r="H4069" i="3" s="1"/>
  <c r="L3981" i="4"/>
  <c r="M3981" i="4"/>
  <c r="N3981" i="4"/>
  <c r="O3981" i="4"/>
  <c r="U3981" i="4" s="1"/>
  <c r="P3981" i="4"/>
  <c r="Q3981" i="4"/>
  <c r="R3981" i="4"/>
  <c r="S3981" i="4"/>
  <c r="Y3981" i="4" s="1"/>
  <c r="H3982" i="4"/>
  <c r="I3982" i="4"/>
  <c r="J3982" i="4"/>
  <c r="K3982" i="4"/>
  <c r="W3982" i="4" s="1"/>
  <c r="L3982" i="4"/>
  <c r="M3982" i="4"/>
  <c r="N3982" i="4"/>
  <c r="O3982" i="4"/>
  <c r="U3982" i="4" s="1"/>
  <c r="F4070" i="3" s="1"/>
  <c r="P3982" i="4"/>
  <c r="Q3982" i="4"/>
  <c r="R3982" i="4"/>
  <c r="S3982" i="4"/>
  <c r="Y3982" i="4" s="1"/>
  <c r="J4070" i="3" s="1"/>
  <c r="H3983" i="4"/>
  <c r="I3983" i="4"/>
  <c r="J3983" i="4"/>
  <c r="K3983" i="4"/>
  <c r="W3983" i="4" s="1"/>
  <c r="H4071" i="3" s="1"/>
  <c r="L3983" i="4"/>
  <c r="M3983" i="4"/>
  <c r="N3983" i="4"/>
  <c r="O3983" i="4"/>
  <c r="U3983" i="4" s="1"/>
  <c r="F4071" i="3" s="1"/>
  <c r="P3983" i="4"/>
  <c r="Q3983" i="4"/>
  <c r="R3983" i="4"/>
  <c r="S3983" i="4"/>
  <c r="H3984" i="4"/>
  <c r="I3984" i="4"/>
  <c r="J3984" i="4"/>
  <c r="K3984" i="4"/>
  <c r="W3984" i="4" s="1"/>
  <c r="H4072" i="3" s="1"/>
  <c r="L3984" i="4"/>
  <c r="M3984" i="4"/>
  <c r="N3984" i="4"/>
  <c r="O3984" i="4"/>
  <c r="U3984" i="4" s="1"/>
  <c r="P3984" i="4"/>
  <c r="Q3984" i="4"/>
  <c r="R3984" i="4"/>
  <c r="S3984" i="4"/>
  <c r="Y3984" i="4" s="1"/>
  <c r="J4072" i="3" s="1"/>
  <c r="H3985" i="4"/>
  <c r="I3985" i="4"/>
  <c r="J3985" i="4"/>
  <c r="K3985" i="4"/>
  <c r="W3985" i="4" s="1"/>
  <c r="H4073" i="3" s="1"/>
  <c r="L3985" i="4"/>
  <c r="M3985" i="4"/>
  <c r="N3985" i="4"/>
  <c r="O3985" i="4"/>
  <c r="U3985" i="4" s="1"/>
  <c r="F4073" i="3" s="1"/>
  <c r="P3985" i="4"/>
  <c r="Q3985" i="4"/>
  <c r="R3985" i="4"/>
  <c r="S3985" i="4"/>
  <c r="Y3985" i="4" s="1"/>
  <c r="J4073" i="3" s="1"/>
  <c r="H3986" i="4"/>
  <c r="I3986" i="4"/>
  <c r="J3986" i="4"/>
  <c r="K3986" i="4"/>
  <c r="W3986" i="4" s="1"/>
  <c r="H4074" i="3" s="1"/>
  <c r="L3986" i="4"/>
  <c r="M3986" i="4"/>
  <c r="N3986" i="4"/>
  <c r="O3986" i="4"/>
  <c r="U3986" i="4" s="1"/>
  <c r="F4074" i="3" s="1"/>
  <c r="P3986" i="4"/>
  <c r="Q3986" i="4"/>
  <c r="R3986" i="4"/>
  <c r="S3986" i="4"/>
  <c r="Y3986" i="4" s="1"/>
  <c r="J4074" i="3" s="1"/>
  <c r="H3987" i="4"/>
  <c r="I3987" i="4"/>
  <c r="J3987" i="4"/>
  <c r="K3987" i="4"/>
  <c r="W3987" i="4" s="1"/>
  <c r="H4075" i="3" s="1"/>
  <c r="L3987" i="4"/>
  <c r="M3987" i="4"/>
  <c r="N3987" i="4"/>
  <c r="O3987" i="4"/>
  <c r="U3987" i="4" s="1"/>
  <c r="F4075" i="3" s="1"/>
  <c r="P3987" i="4"/>
  <c r="Q3987" i="4"/>
  <c r="R3987" i="4"/>
  <c r="S3987" i="4"/>
  <c r="Y3987" i="4" s="1"/>
  <c r="H3988" i="4"/>
  <c r="I3988" i="4"/>
  <c r="J3988" i="4"/>
  <c r="K3988" i="4"/>
  <c r="W3988" i="4" s="1"/>
  <c r="H4076" i="3" s="1"/>
  <c r="L3988" i="4"/>
  <c r="M3988" i="4"/>
  <c r="N3988" i="4"/>
  <c r="O3988" i="4"/>
  <c r="U3988" i="4" s="1"/>
  <c r="P3988" i="4"/>
  <c r="Q3988" i="4"/>
  <c r="R3988" i="4"/>
  <c r="S3988" i="4"/>
  <c r="Y3988" i="4" s="1"/>
  <c r="J4076" i="3" s="1"/>
  <c r="H3989" i="4"/>
  <c r="I3989" i="4"/>
  <c r="J3989" i="4"/>
  <c r="K3989" i="4"/>
  <c r="W3989" i="4" s="1"/>
  <c r="H4077" i="3" s="1"/>
  <c r="L3989" i="4"/>
  <c r="M3989" i="4"/>
  <c r="N3989" i="4"/>
  <c r="O3989" i="4"/>
  <c r="U3989" i="4" s="1"/>
  <c r="F4077" i="3" s="1"/>
  <c r="P3989" i="4"/>
  <c r="Q3989" i="4"/>
  <c r="R3989" i="4"/>
  <c r="S3989" i="4"/>
  <c r="Y3989" i="4" s="1"/>
  <c r="J4077" i="3" s="1"/>
  <c r="H3990" i="4"/>
  <c r="I3990" i="4"/>
  <c r="J3990" i="4"/>
  <c r="K3990" i="4"/>
  <c r="W3990" i="4" s="1"/>
  <c r="H4078" i="3" s="1"/>
  <c r="L3990" i="4"/>
  <c r="M3990" i="4"/>
  <c r="N3990" i="4"/>
  <c r="O3990" i="4"/>
  <c r="U3990" i="4" s="1"/>
  <c r="F4078" i="3" s="1"/>
  <c r="P3990" i="4"/>
  <c r="Q3990" i="4"/>
  <c r="R3990" i="4"/>
  <c r="S3990" i="4"/>
  <c r="Y3990" i="4" s="1"/>
  <c r="J4078" i="3" s="1"/>
  <c r="H3991" i="4"/>
  <c r="I3991" i="4"/>
  <c r="J3991" i="4"/>
  <c r="K3991" i="4"/>
  <c r="W3991" i="4" s="1"/>
  <c r="H4079" i="3" s="1"/>
  <c r="L3991" i="4"/>
  <c r="M3991" i="4"/>
  <c r="N3991" i="4"/>
  <c r="O3991" i="4"/>
  <c r="U3991" i="4" s="1"/>
  <c r="F4079" i="3" s="1"/>
  <c r="P3991" i="4"/>
  <c r="Q3991" i="4"/>
  <c r="R3991" i="4"/>
  <c r="S3991" i="4"/>
  <c r="Y3991" i="4" s="1"/>
  <c r="J4079" i="3" s="1"/>
  <c r="H3992" i="4"/>
  <c r="I3992" i="4"/>
  <c r="J3992" i="4"/>
  <c r="K3992" i="4"/>
  <c r="W3992" i="4" s="1"/>
  <c r="H4080" i="3" s="1"/>
  <c r="L3992" i="4"/>
  <c r="M3992" i="4"/>
  <c r="N3992" i="4"/>
  <c r="O3992" i="4"/>
  <c r="U3992" i="4" s="1"/>
  <c r="F4080" i="3" s="1"/>
  <c r="P3992" i="4"/>
  <c r="Q3992" i="4"/>
  <c r="R3992" i="4"/>
  <c r="S3992" i="4"/>
  <c r="Y3992" i="4" s="1"/>
  <c r="J4080" i="3" s="1"/>
  <c r="H3993" i="4"/>
  <c r="I3993" i="4"/>
  <c r="J3993" i="4"/>
  <c r="K3993" i="4"/>
  <c r="W3993" i="4" s="1"/>
  <c r="H4081" i="3" s="1"/>
  <c r="L3993" i="4"/>
  <c r="M3993" i="4"/>
  <c r="N3993" i="4"/>
  <c r="O3993" i="4"/>
  <c r="U3993" i="4" s="1"/>
  <c r="F4081" i="3" s="1"/>
  <c r="P3993" i="4"/>
  <c r="Q3993" i="4"/>
  <c r="R3993" i="4"/>
  <c r="S3993" i="4"/>
  <c r="Y3993" i="4" s="1"/>
  <c r="J4081" i="3" s="1"/>
  <c r="H3994" i="4"/>
  <c r="I3994" i="4"/>
  <c r="J3994" i="4"/>
  <c r="K3994" i="4"/>
  <c r="W3994" i="4" s="1"/>
  <c r="H4082" i="3" s="1"/>
  <c r="L3994" i="4"/>
  <c r="M3994" i="4"/>
  <c r="N3994" i="4"/>
  <c r="O3994" i="4"/>
  <c r="U3994" i="4" s="1"/>
  <c r="F4082" i="3" s="1"/>
  <c r="P3994" i="4"/>
  <c r="Q3994" i="4"/>
  <c r="R3994" i="4"/>
  <c r="S3994" i="4"/>
  <c r="Y3994" i="4" s="1"/>
  <c r="J4082" i="3" s="1"/>
  <c r="H3995" i="4"/>
  <c r="I3995" i="4"/>
  <c r="J3995" i="4"/>
  <c r="K3995" i="4"/>
  <c r="W3995" i="4" s="1"/>
  <c r="H4083" i="3" s="1"/>
  <c r="L3995" i="4"/>
  <c r="M3995" i="4"/>
  <c r="N3995" i="4"/>
  <c r="O3995" i="4"/>
  <c r="U3995" i="4" s="1"/>
  <c r="F4083" i="3" s="1"/>
  <c r="P3995" i="4"/>
  <c r="Q3995" i="4"/>
  <c r="R3995" i="4"/>
  <c r="S3995" i="4"/>
  <c r="Y3995" i="4" s="1"/>
  <c r="J4083" i="3" s="1"/>
  <c r="H3996" i="4"/>
  <c r="I3996" i="4"/>
  <c r="J3996" i="4"/>
  <c r="K3996" i="4"/>
  <c r="W3996" i="4" s="1"/>
  <c r="H4084" i="3" s="1"/>
  <c r="L3996" i="4"/>
  <c r="M3996" i="4"/>
  <c r="N3996" i="4"/>
  <c r="O3996" i="4"/>
  <c r="U3996" i="4" s="1"/>
  <c r="F4084" i="3" s="1"/>
  <c r="P3996" i="4"/>
  <c r="Q3996" i="4"/>
  <c r="R3996" i="4"/>
  <c r="S3996" i="4"/>
  <c r="Y3996" i="4" s="1"/>
  <c r="J4084" i="3" s="1"/>
  <c r="H3997" i="4"/>
  <c r="I3997" i="4"/>
  <c r="J3997" i="4"/>
  <c r="K3997" i="4"/>
  <c r="L3997" i="4"/>
  <c r="M3997" i="4"/>
  <c r="N3997" i="4"/>
  <c r="O3997" i="4"/>
  <c r="U3997" i="4" s="1"/>
  <c r="F4085" i="3" s="1"/>
  <c r="P3997" i="4"/>
  <c r="Q3997" i="4"/>
  <c r="R3997" i="4"/>
  <c r="S3997" i="4"/>
  <c r="Y3997" i="4" s="1"/>
  <c r="J4085" i="3" s="1"/>
  <c r="H3998" i="4"/>
  <c r="I3998" i="4"/>
  <c r="J3998" i="4"/>
  <c r="K3998" i="4"/>
  <c r="L3998" i="4"/>
  <c r="M3998" i="4"/>
  <c r="N3998" i="4"/>
  <c r="O3998" i="4"/>
  <c r="U3998" i="4" s="1"/>
  <c r="P3998" i="4"/>
  <c r="Q3998" i="4"/>
  <c r="R3998" i="4"/>
  <c r="S3998" i="4"/>
  <c r="Y3998" i="4" s="1"/>
  <c r="J4086" i="3" s="1"/>
  <c r="H3999" i="4"/>
  <c r="I3999" i="4"/>
  <c r="J3999" i="4"/>
  <c r="K3999" i="4"/>
  <c r="W3999" i="4" s="1"/>
  <c r="H4087" i="3" s="1"/>
  <c r="L3999" i="4"/>
  <c r="M3999" i="4"/>
  <c r="N3999" i="4"/>
  <c r="O3999" i="4"/>
  <c r="U3999" i="4" s="1"/>
  <c r="F4087" i="3" s="1"/>
  <c r="P3999" i="4"/>
  <c r="Q3999" i="4"/>
  <c r="R3999" i="4"/>
  <c r="S3999" i="4"/>
  <c r="Y3999" i="4" s="1"/>
  <c r="H4000" i="4"/>
  <c r="I4000" i="4"/>
  <c r="J4000" i="4"/>
  <c r="K4000" i="4"/>
  <c r="W4000" i="4" s="1"/>
  <c r="H4088" i="3" s="1"/>
  <c r="L4000" i="4"/>
  <c r="M4000" i="4"/>
  <c r="N4000" i="4"/>
  <c r="O4000" i="4"/>
  <c r="U4000" i="4" s="1"/>
  <c r="F4088" i="3" s="1"/>
  <c r="P4000" i="4"/>
  <c r="Q4000" i="4"/>
  <c r="R4000" i="4"/>
  <c r="S4000" i="4"/>
  <c r="Y4000" i="4" s="1"/>
  <c r="J4088" i="3" s="1"/>
  <c r="H4001" i="4"/>
  <c r="I4001" i="4"/>
  <c r="J4001" i="4"/>
  <c r="K4001" i="4"/>
  <c r="W4001" i="4" s="1"/>
  <c r="H4089" i="3" s="1"/>
  <c r="L4001" i="4"/>
  <c r="M4001" i="4"/>
  <c r="N4001" i="4"/>
  <c r="O4001" i="4"/>
  <c r="U4001" i="4" s="1"/>
  <c r="F4089" i="3" s="1"/>
  <c r="P4001" i="4"/>
  <c r="Q4001" i="4"/>
  <c r="R4001" i="4"/>
  <c r="S4001" i="4"/>
  <c r="Y4001" i="4" s="1"/>
  <c r="J4089" i="3" s="1"/>
  <c r="H4002" i="4"/>
  <c r="I4002" i="4"/>
  <c r="J4002" i="4"/>
  <c r="K4002" i="4"/>
  <c r="W4002" i="4" s="1"/>
  <c r="H4090" i="3" s="1"/>
  <c r="L4002" i="4"/>
  <c r="M4002" i="4"/>
  <c r="N4002" i="4"/>
  <c r="O4002" i="4"/>
  <c r="U4002" i="4" s="1"/>
  <c r="F4090" i="3" s="1"/>
  <c r="P4002" i="4"/>
  <c r="Q4002" i="4"/>
  <c r="R4002" i="4"/>
  <c r="S4002" i="4"/>
  <c r="Y4002" i="4" s="1"/>
  <c r="J4090" i="3" s="1"/>
  <c r="H4003" i="4"/>
  <c r="I4003" i="4"/>
  <c r="J4003" i="4"/>
  <c r="K4003" i="4"/>
  <c r="W4003" i="4" s="1"/>
  <c r="L4003" i="4"/>
  <c r="M4003" i="4"/>
  <c r="N4003" i="4"/>
  <c r="O4003" i="4"/>
  <c r="U4003" i="4" s="1"/>
  <c r="F4091" i="3" s="1"/>
  <c r="P4003" i="4"/>
  <c r="Q4003" i="4"/>
  <c r="R4003" i="4"/>
  <c r="S4003" i="4"/>
  <c r="Y4003" i="4" s="1"/>
  <c r="J4091" i="3" s="1"/>
  <c r="H4004" i="4"/>
  <c r="I4004" i="4"/>
  <c r="J4004" i="4"/>
  <c r="K4004" i="4"/>
  <c r="W4004" i="4" s="1"/>
  <c r="L4004" i="4"/>
  <c r="M4004" i="4"/>
  <c r="N4004" i="4"/>
  <c r="O4004" i="4"/>
  <c r="U4004" i="4" s="1"/>
  <c r="F4092" i="3" s="1"/>
  <c r="P4004" i="4"/>
  <c r="Q4004" i="4"/>
  <c r="R4004" i="4"/>
  <c r="S4004" i="4"/>
  <c r="Y4004" i="4" s="1"/>
  <c r="H4005" i="4"/>
  <c r="I4005" i="4"/>
  <c r="J4005" i="4"/>
  <c r="K4005" i="4"/>
  <c r="W4005" i="4" s="1"/>
  <c r="H4093" i="3" s="1"/>
  <c r="L4005" i="4"/>
  <c r="M4005" i="4"/>
  <c r="N4005" i="4"/>
  <c r="O4005" i="4"/>
  <c r="U4005" i="4" s="1"/>
  <c r="F4093" i="3" s="1"/>
  <c r="P4005" i="4"/>
  <c r="Q4005" i="4"/>
  <c r="R4005" i="4"/>
  <c r="S4005" i="4"/>
  <c r="Y4005" i="4" s="1"/>
  <c r="J4093" i="3" s="1"/>
  <c r="H4006" i="4"/>
  <c r="I4006" i="4"/>
  <c r="J4006" i="4"/>
  <c r="K4006" i="4"/>
  <c r="L4006" i="4"/>
  <c r="M4006" i="4"/>
  <c r="N4006" i="4"/>
  <c r="O4006" i="4"/>
  <c r="U4006" i="4" s="1"/>
  <c r="F4094" i="3" s="1"/>
  <c r="P4006" i="4"/>
  <c r="Q4006" i="4"/>
  <c r="R4006" i="4"/>
  <c r="S4006" i="4"/>
  <c r="Y4006" i="4" s="1"/>
  <c r="J4094" i="3" s="1"/>
  <c r="H4007" i="4"/>
  <c r="I4007" i="4"/>
  <c r="J4007" i="4"/>
  <c r="K4007" i="4"/>
  <c r="W4007" i="4" s="1"/>
  <c r="H4095" i="3" s="1"/>
  <c r="L4007" i="4"/>
  <c r="M4007" i="4"/>
  <c r="N4007" i="4"/>
  <c r="O4007" i="4"/>
  <c r="U4007" i="4" s="1"/>
  <c r="F4095" i="3" s="1"/>
  <c r="P4007" i="4"/>
  <c r="Q4007" i="4"/>
  <c r="R4007" i="4"/>
  <c r="S4007" i="4"/>
  <c r="Y4007" i="4" s="1"/>
  <c r="J4095" i="3" s="1"/>
  <c r="H4008" i="4"/>
  <c r="I4008" i="4"/>
  <c r="J4008" i="4"/>
  <c r="K4008" i="4"/>
  <c r="W4008" i="4" s="1"/>
  <c r="H4096" i="3" s="1"/>
  <c r="L4008" i="4"/>
  <c r="M4008" i="4"/>
  <c r="N4008" i="4"/>
  <c r="O4008" i="4"/>
  <c r="U4008" i="4" s="1"/>
  <c r="F4096" i="3" s="1"/>
  <c r="P4008" i="4"/>
  <c r="Q4008" i="4"/>
  <c r="R4008" i="4"/>
  <c r="S4008" i="4"/>
  <c r="H4009" i="4"/>
  <c r="I4009" i="4"/>
  <c r="J4009" i="4"/>
  <c r="K4009" i="4"/>
  <c r="W4009" i="4" s="1"/>
  <c r="H4097" i="3" s="1"/>
  <c r="L4009" i="4"/>
  <c r="M4009" i="4"/>
  <c r="N4009" i="4"/>
  <c r="O4009" i="4"/>
  <c r="P4009" i="4"/>
  <c r="Q4009" i="4"/>
  <c r="R4009" i="4"/>
  <c r="S4009" i="4"/>
  <c r="Y4009" i="4" s="1"/>
  <c r="J4097" i="3" s="1"/>
  <c r="H4010" i="4"/>
  <c r="I4010" i="4"/>
  <c r="J4010" i="4"/>
  <c r="K4010" i="4"/>
  <c r="W4010" i="4" s="1"/>
  <c r="H4098" i="3" s="1"/>
  <c r="L4010" i="4"/>
  <c r="M4010" i="4"/>
  <c r="N4010" i="4"/>
  <c r="O4010" i="4"/>
  <c r="U4010" i="4" s="1"/>
  <c r="P4010" i="4"/>
  <c r="Q4010" i="4"/>
  <c r="R4010" i="4"/>
  <c r="S4010" i="4"/>
  <c r="Y4010" i="4" s="1"/>
  <c r="J4098" i="3" s="1"/>
  <c r="H4011" i="4"/>
  <c r="I4011" i="4"/>
  <c r="J4011" i="4"/>
  <c r="K4011" i="4"/>
  <c r="W4011" i="4" s="1"/>
  <c r="H4099" i="3" s="1"/>
  <c r="L4011" i="4"/>
  <c r="M4011" i="4"/>
  <c r="N4011" i="4"/>
  <c r="O4011" i="4"/>
  <c r="U4011" i="4" s="1"/>
  <c r="F4099" i="3" s="1"/>
  <c r="P4011" i="4"/>
  <c r="Q4011" i="4"/>
  <c r="R4011" i="4"/>
  <c r="S4011" i="4"/>
  <c r="Y4011" i="4" s="1"/>
  <c r="H4012" i="4"/>
  <c r="I4012" i="4"/>
  <c r="J4012" i="4"/>
  <c r="K4012" i="4"/>
  <c r="W4012" i="4" s="1"/>
  <c r="H4100" i="3" s="1"/>
  <c r="L4012" i="4"/>
  <c r="M4012" i="4"/>
  <c r="N4012" i="4"/>
  <c r="O4012" i="4"/>
  <c r="U4012" i="4" s="1"/>
  <c r="F4100" i="3" s="1"/>
  <c r="P4012" i="4"/>
  <c r="Q4012" i="4"/>
  <c r="R4012" i="4"/>
  <c r="S4012" i="4"/>
  <c r="Y4012" i="4" s="1"/>
  <c r="J4100" i="3" s="1"/>
  <c r="H4013" i="4"/>
  <c r="I4013" i="4"/>
  <c r="J4013" i="4"/>
  <c r="K4013" i="4"/>
  <c r="L4013" i="4"/>
  <c r="M4013" i="4"/>
  <c r="N4013" i="4"/>
  <c r="O4013" i="4"/>
  <c r="U4013" i="4" s="1"/>
  <c r="F4101" i="3" s="1"/>
  <c r="P4013" i="4"/>
  <c r="Q4013" i="4"/>
  <c r="R4013" i="4"/>
  <c r="S4013" i="4"/>
  <c r="Y4013" i="4" s="1"/>
  <c r="J4101" i="3" s="1"/>
  <c r="H4014" i="4"/>
  <c r="I4014" i="4"/>
  <c r="J4014" i="4"/>
  <c r="K4014" i="4"/>
  <c r="W4014" i="4" s="1"/>
  <c r="H4102" i="3" s="1"/>
  <c r="L4014" i="4"/>
  <c r="M4014" i="4"/>
  <c r="N4014" i="4"/>
  <c r="O4014" i="4"/>
  <c r="U4014" i="4" s="1"/>
  <c r="F4102" i="3" s="1"/>
  <c r="P4014" i="4"/>
  <c r="Q4014" i="4"/>
  <c r="R4014" i="4"/>
  <c r="S4014" i="4"/>
  <c r="Y4014" i="4" s="1"/>
  <c r="J4102" i="3" s="1"/>
  <c r="H4015" i="4"/>
  <c r="I4015" i="4"/>
  <c r="J4015" i="4"/>
  <c r="K4015" i="4"/>
  <c r="W4015" i="4" s="1"/>
  <c r="H4103" i="3" s="1"/>
  <c r="L4015" i="4"/>
  <c r="M4015" i="4"/>
  <c r="N4015" i="4"/>
  <c r="O4015" i="4"/>
  <c r="U4015" i="4" s="1"/>
  <c r="F4103" i="3" s="1"/>
  <c r="P4015" i="4"/>
  <c r="Q4015" i="4"/>
  <c r="R4015" i="4"/>
  <c r="S4015" i="4"/>
  <c r="Y4015" i="4" s="1"/>
  <c r="J4103" i="3" s="1"/>
  <c r="H4016" i="4"/>
  <c r="I4016" i="4"/>
  <c r="J4016" i="4"/>
  <c r="K4016" i="4"/>
  <c r="W4016" i="4" s="1"/>
  <c r="H4104" i="3" s="1"/>
  <c r="L4016" i="4"/>
  <c r="M4016" i="4"/>
  <c r="N4016" i="4"/>
  <c r="O4016" i="4"/>
  <c r="U4016" i="4" s="1"/>
  <c r="F4104" i="3" s="1"/>
  <c r="P4016" i="4"/>
  <c r="Q4016" i="4"/>
  <c r="R4016" i="4"/>
  <c r="S4016" i="4"/>
  <c r="Y4016" i="4" s="1"/>
  <c r="J4104" i="3" s="1"/>
  <c r="H4017" i="4"/>
  <c r="I4017" i="4"/>
  <c r="J4017" i="4"/>
  <c r="K4017" i="4"/>
  <c r="W4017" i="4" s="1"/>
  <c r="H4105" i="3" s="1"/>
  <c r="L4017" i="4"/>
  <c r="M4017" i="4"/>
  <c r="N4017" i="4"/>
  <c r="O4017" i="4"/>
  <c r="U4017" i="4" s="1"/>
  <c r="F4105" i="3" s="1"/>
  <c r="P4017" i="4"/>
  <c r="Q4017" i="4"/>
  <c r="R4017" i="4"/>
  <c r="S4017" i="4"/>
  <c r="Y4017" i="4" s="1"/>
  <c r="H4018" i="4"/>
  <c r="I4018" i="4"/>
  <c r="J4018" i="4"/>
  <c r="K4018" i="4"/>
  <c r="W4018" i="4" s="1"/>
  <c r="H4106" i="3" s="1"/>
  <c r="L4018" i="4"/>
  <c r="M4018" i="4"/>
  <c r="N4018" i="4"/>
  <c r="O4018" i="4"/>
  <c r="U4018" i="4" s="1"/>
  <c r="F4106" i="3" s="1"/>
  <c r="P4018" i="4"/>
  <c r="Q4018" i="4"/>
  <c r="R4018" i="4"/>
  <c r="S4018" i="4"/>
  <c r="Y4018" i="4" s="1"/>
  <c r="J4106" i="3" s="1"/>
  <c r="H4019" i="4"/>
  <c r="I4019" i="4"/>
  <c r="J4019" i="4"/>
  <c r="K4019" i="4"/>
  <c r="W4019" i="4" s="1"/>
  <c r="H4107" i="3" s="1"/>
  <c r="L4019" i="4"/>
  <c r="M4019" i="4"/>
  <c r="N4019" i="4"/>
  <c r="O4019" i="4"/>
  <c r="U4019" i="4" s="1"/>
  <c r="P4019" i="4"/>
  <c r="Q4019" i="4"/>
  <c r="R4019" i="4"/>
  <c r="S4019" i="4"/>
  <c r="Y4019" i="4" s="1"/>
  <c r="H4020" i="4"/>
  <c r="I4020" i="4"/>
  <c r="J4020" i="4"/>
  <c r="K4020" i="4"/>
  <c r="W4020" i="4" s="1"/>
  <c r="H4108" i="3" s="1"/>
  <c r="L4020" i="4"/>
  <c r="M4020" i="4"/>
  <c r="N4020" i="4"/>
  <c r="O4020" i="4"/>
  <c r="U4020" i="4" s="1"/>
  <c r="P4020" i="4"/>
  <c r="Q4020" i="4"/>
  <c r="R4020" i="4"/>
  <c r="S4020" i="4"/>
  <c r="Y4020" i="4" s="1"/>
  <c r="J4108" i="3" s="1"/>
  <c r="H4021" i="4"/>
  <c r="I4021" i="4"/>
  <c r="J4021" i="4"/>
  <c r="K4021" i="4"/>
  <c r="W4021" i="4" s="1"/>
  <c r="H4109" i="3" s="1"/>
  <c r="L4021" i="4"/>
  <c r="M4021" i="4"/>
  <c r="N4021" i="4"/>
  <c r="O4021" i="4"/>
  <c r="U4021" i="4" s="1"/>
  <c r="F4109" i="3" s="1"/>
  <c r="P4021" i="4"/>
  <c r="Q4021" i="4"/>
  <c r="R4021" i="4"/>
  <c r="S4021" i="4"/>
  <c r="Y4021" i="4" s="1"/>
  <c r="J4109" i="3" s="1"/>
  <c r="H4022" i="4"/>
  <c r="I4022" i="4"/>
  <c r="J4022" i="4"/>
  <c r="K4022" i="4"/>
  <c r="W4022" i="4" s="1"/>
  <c r="H4110" i="3" s="1"/>
  <c r="L4022" i="4"/>
  <c r="M4022" i="4"/>
  <c r="N4022" i="4"/>
  <c r="O4022" i="4"/>
  <c r="U4022" i="4" s="1"/>
  <c r="F4110" i="3" s="1"/>
  <c r="P4022" i="4"/>
  <c r="Q4022" i="4"/>
  <c r="R4022" i="4"/>
  <c r="S4022" i="4"/>
  <c r="Y4022" i="4" s="1"/>
  <c r="J4110" i="3" s="1"/>
  <c r="H4023" i="4"/>
  <c r="I4023" i="4"/>
  <c r="J4023" i="4"/>
  <c r="K4023" i="4"/>
  <c r="W4023" i="4" s="1"/>
  <c r="L4023" i="4"/>
  <c r="M4023" i="4"/>
  <c r="N4023" i="4"/>
  <c r="O4023" i="4"/>
  <c r="U4023" i="4" s="1"/>
  <c r="F4111" i="3" s="1"/>
  <c r="P4023" i="4"/>
  <c r="Q4023" i="4"/>
  <c r="R4023" i="4"/>
  <c r="S4023" i="4"/>
  <c r="Y4023" i="4" s="1"/>
  <c r="J4111" i="3" s="1"/>
  <c r="H4024" i="4"/>
  <c r="I4024" i="4"/>
  <c r="J4024" i="4"/>
  <c r="K4024" i="4"/>
  <c r="W4024" i="4" s="1"/>
  <c r="H4112" i="3" s="1"/>
  <c r="L4024" i="4"/>
  <c r="M4024" i="4"/>
  <c r="N4024" i="4"/>
  <c r="O4024" i="4"/>
  <c r="U4024" i="4" s="1"/>
  <c r="P4024" i="4"/>
  <c r="Q4024" i="4"/>
  <c r="R4024" i="4"/>
  <c r="S4024" i="4"/>
  <c r="Y4024" i="4" s="1"/>
  <c r="J4112" i="3" s="1"/>
  <c r="H4025" i="4"/>
  <c r="I4025" i="4"/>
  <c r="J4025" i="4"/>
  <c r="K4025" i="4"/>
  <c r="W4025" i="4" s="1"/>
  <c r="L4025" i="4"/>
  <c r="M4025" i="4"/>
  <c r="N4025" i="4"/>
  <c r="O4025" i="4"/>
  <c r="U4025" i="4" s="1"/>
  <c r="F4113" i="3" s="1"/>
  <c r="P4025" i="4"/>
  <c r="Q4025" i="4"/>
  <c r="R4025" i="4"/>
  <c r="S4025" i="4"/>
  <c r="Y4025" i="4" s="1"/>
  <c r="J4113" i="3" s="1"/>
  <c r="H4026" i="4"/>
  <c r="I4026" i="4"/>
  <c r="J4026" i="4"/>
  <c r="K4026" i="4"/>
  <c r="W4026" i="4" s="1"/>
  <c r="L4026" i="4"/>
  <c r="M4026" i="4"/>
  <c r="N4026" i="4"/>
  <c r="O4026" i="4"/>
  <c r="U4026" i="4" s="1"/>
  <c r="F4114" i="3" s="1"/>
  <c r="P4026" i="4"/>
  <c r="Q4026" i="4"/>
  <c r="R4026" i="4"/>
  <c r="S4026" i="4"/>
  <c r="Y4026" i="4" s="1"/>
  <c r="J4114" i="3" s="1"/>
  <c r="H4027" i="4"/>
  <c r="I4027" i="4"/>
  <c r="J4027" i="4"/>
  <c r="K4027" i="4"/>
  <c r="W4027" i="4" s="1"/>
  <c r="H4115" i="3" s="1"/>
  <c r="L4027" i="4"/>
  <c r="M4027" i="4"/>
  <c r="N4027" i="4"/>
  <c r="O4027" i="4"/>
  <c r="U4027" i="4" s="1"/>
  <c r="P4027" i="4"/>
  <c r="Q4027" i="4"/>
  <c r="R4027" i="4"/>
  <c r="S4027" i="4"/>
  <c r="Y4027" i="4" s="1"/>
  <c r="J4115" i="3" s="1"/>
  <c r="H4028" i="4"/>
  <c r="I4028" i="4"/>
  <c r="J4028" i="4"/>
  <c r="K4028" i="4"/>
  <c r="W4028" i="4" s="1"/>
  <c r="H4116" i="3" s="1"/>
  <c r="L4028" i="4"/>
  <c r="M4028" i="4"/>
  <c r="N4028" i="4"/>
  <c r="O4028" i="4"/>
  <c r="U4028" i="4" s="1"/>
  <c r="F4116" i="3" s="1"/>
  <c r="P4028" i="4"/>
  <c r="Q4028" i="4"/>
  <c r="R4028" i="4"/>
  <c r="S4028" i="4"/>
  <c r="Y4028" i="4" s="1"/>
  <c r="H4029" i="4"/>
  <c r="I4029" i="4"/>
  <c r="J4029" i="4"/>
  <c r="K4029" i="4"/>
  <c r="W4029" i="4" s="1"/>
  <c r="H4117" i="3" s="1"/>
  <c r="L4029" i="4"/>
  <c r="M4029" i="4"/>
  <c r="N4029" i="4"/>
  <c r="O4029" i="4"/>
  <c r="U4029" i="4" s="1"/>
  <c r="F4117" i="3" s="1"/>
  <c r="P4029" i="4"/>
  <c r="Q4029" i="4"/>
  <c r="R4029" i="4"/>
  <c r="S4029" i="4"/>
  <c r="Y4029" i="4" s="1"/>
  <c r="H4030" i="4"/>
  <c r="I4030" i="4"/>
  <c r="J4030" i="4"/>
  <c r="K4030" i="4"/>
  <c r="W4030" i="4" s="1"/>
  <c r="H4118" i="3" s="1"/>
  <c r="L4030" i="4"/>
  <c r="M4030" i="4"/>
  <c r="N4030" i="4"/>
  <c r="O4030" i="4"/>
  <c r="U4030" i="4" s="1"/>
  <c r="F4118" i="3" s="1"/>
  <c r="P4030" i="4"/>
  <c r="Q4030" i="4"/>
  <c r="R4030" i="4"/>
  <c r="S4030" i="4"/>
  <c r="Y4030" i="4" s="1"/>
  <c r="J4118" i="3" s="1"/>
  <c r="H4031" i="4"/>
  <c r="I4031" i="4"/>
  <c r="J4031" i="4"/>
  <c r="K4031" i="4"/>
  <c r="W4031" i="4" s="1"/>
  <c r="H4119" i="3" s="1"/>
  <c r="L4031" i="4"/>
  <c r="M4031" i="4"/>
  <c r="N4031" i="4"/>
  <c r="O4031" i="4"/>
  <c r="U4031" i="4" s="1"/>
  <c r="F4119" i="3" s="1"/>
  <c r="P4031" i="4"/>
  <c r="Q4031" i="4"/>
  <c r="R4031" i="4"/>
  <c r="S4031" i="4"/>
  <c r="Y4031" i="4" s="1"/>
  <c r="J4119" i="3" s="1"/>
  <c r="H4032" i="4"/>
  <c r="I4032" i="4"/>
  <c r="J4032" i="4"/>
  <c r="K4032" i="4"/>
  <c r="W4032" i="4" s="1"/>
  <c r="H4120" i="3" s="1"/>
  <c r="L4032" i="4"/>
  <c r="M4032" i="4"/>
  <c r="N4032" i="4"/>
  <c r="O4032" i="4"/>
  <c r="U4032" i="4" s="1"/>
  <c r="F4120" i="3" s="1"/>
  <c r="P4032" i="4"/>
  <c r="Q4032" i="4"/>
  <c r="R4032" i="4"/>
  <c r="S4032" i="4"/>
  <c r="H4033" i="4"/>
  <c r="I4033" i="4"/>
  <c r="J4033" i="4"/>
  <c r="K4033" i="4"/>
  <c r="W4033" i="4" s="1"/>
  <c r="H4121" i="3" s="1"/>
  <c r="L4033" i="4"/>
  <c r="M4033" i="4"/>
  <c r="N4033" i="4"/>
  <c r="O4033" i="4"/>
  <c r="U4033" i="4" s="1"/>
  <c r="F4121" i="3" s="1"/>
  <c r="P4033" i="4"/>
  <c r="Q4033" i="4"/>
  <c r="R4033" i="4"/>
  <c r="S4033" i="4"/>
  <c r="Y4033" i="4" s="1"/>
  <c r="J4121" i="3" s="1"/>
  <c r="H4034" i="4"/>
  <c r="I4034" i="4"/>
  <c r="J4034" i="4"/>
  <c r="K4034" i="4"/>
  <c r="W4034" i="4" s="1"/>
  <c r="H4122" i="3" s="1"/>
  <c r="L4034" i="4"/>
  <c r="M4034" i="4"/>
  <c r="N4034" i="4"/>
  <c r="O4034" i="4"/>
  <c r="U4034" i="4" s="1"/>
  <c r="F4122" i="3" s="1"/>
  <c r="P4034" i="4"/>
  <c r="Q4034" i="4"/>
  <c r="R4034" i="4"/>
  <c r="S4034" i="4"/>
  <c r="Y4034" i="4" s="1"/>
  <c r="J4122" i="3" s="1"/>
  <c r="H4035" i="4"/>
  <c r="I4035" i="4"/>
  <c r="J4035" i="4"/>
  <c r="K4035" i="4"/>
  <c r="W4035" i="4" s="1"/>
  <c r="H4123" i="3" s="1"/>
  <c r="L4035" i="4"/>
  <c r="M4035" i="4"/>
  <c r="N4035" i="4"/>
  <c r="O4035" i="4"/>
  <c r="U4035" i="4" s="1"/>
  <c r="P4035" i="4"/>
  <c r="Q4035" i="4"/>
  <c r="R4035" i="4"/>
  <c r="S4035" i="4"/>
  <c r="Y4035" i="4" s="1"/>
  <c r="J4123" i="3" s="1"/>
  <c r="H4036" i="4"/>
  <c r="I4036" i="4"/>
  <c r="J4036" i="4"/>
  <c r="K4036" i="4"/>
  <c r="W4036" i="4" s="1"/>
  <c r="H4124" i="3" s="1"/>
  <c r="L4036" i="4"/>
  <c r="M4036" i="4"/>
  <c r="N4036" i="4"/>
  <c r="O4036" i="4"/>
  <c r="U4036" i="4" s="1"/>
  <c r="F4124" i="3" s="1"/>
  <c r="P4036" i="4"/>
  <c r="Q4036" i="4"/>
  <c r="R4036" i="4"/>
  <c r="S4036" i="4"/>
  <c r="Y4036" i="4" s="1"/>
  <c r="J4124" i="3" s="1"/>
  <c r="H4037" i="4"/>
  <c r="I4037" i="4"/>
  <c r="J4037" i="4"/>
  <c r="K4037" i="4"/>
  <c r="W4037" i="4" s="1"/>
  <c r="H4125" i="3" s="1"/>
  <c r="L4037" i="4"/>
  <c r="M4037" i="4"/>
  <c r="N4037" i="4"/>
  <c r="O4037" i="4"/>
  <c r="U4037" i="4" s="1"/>
  <c r="F4125" i="3" s="1"/>
  <c r="P4037" i="4"/>
  <c r="Q4037" i="4"/>
  <c r="R4037" i="4"/>
  <c r="S4037" i="4"/>
  <c r="Y4037" i="4" s="1"/>
  <c r="J4125" i="3" s="1"/>
  <c r="H4038" i="4"/>
  <c r="I4038" i="4"/>
  <c r="J4038" i="4"/>
  <c r="K4038" i="4"/>
  <c r="W4038" i="4" s="1"/>
  <c r="L4038" i="4"/>
  <c r="M4038" i="4"/>
  <c r="N4038" i="4"/>
  <c r="O4038" i="4"/>
  <c r="U4038" i="4" s="1"/>
  <c r="F4126" i="3" s="1"/>
  <c r="P4038" i="4"/>
  <c r="Q4038" i="4"/>
  <c r="R4038" i="4"/>
  <c r="S4038" i="4"/>
  <c r="Y4038" i="4" s="1"/>
  <c r="J4126" i="3" s="1"/>
  <c r="H4039" i="4"/>
  <c r="I4039" i="4"/>
  <c r="J4039" i="4"/>
  <c r="K4039" i="4"/>
  <c r="W4039" i="4" s="1"/>
  <c r="H4127" i="3" s="1"/>
  <c r="L4039" i="4"/>
  <c r="M4039" i="4"/>
  <c r="N4039" i="4"/>
  <c r="O4039" i="4"/>
  <c r="U4039" i="4" s="1"/>
  <c r="F4127" i="3" s="1"/>
  <c r="P4039" i="4"/>
  <c r="Q4039" i="4"/>
  <c r="R4039" i="4"/>
  <c r="S4039" i="4"/>
  <c r="Y4039" i="4" s="1"/>
  <c r="J4127" i="3" s="1"/>
  <c r="H4040" i="4"/>
  <c r="I4040" i="4"/>
  <c r="J4040" i="4"/>
  <c r="K4040" i="4"/>
  <c r="W4040" i="4" s="1"/>
  <c r="H4128" i="3" s="1"/>
  <c r="L4040" i="4"/>
  <c r="M4040" i="4"/>
  <c r="N4040" i="4"/>
  <c r="O4040" i="4"/>
  <c r="U4040" i="4" s="1"/>
  <c r="F4128" i="3" s="1"/>
  <c r="P4040" i="4"/>
  <c r="Q4040" i="4"/>
  <c r="R4040" i="4"/>
  <c r="S4040" i="4"/>
  <c r="Y4040" i="4" s="1"/>
  <c r="J4128" i="3" s="1"/>
  <c r="H4041" i="4"/>
  <c r="I4041" i="4"/>
  <c r="J4041" i="4"/>
  <c r="K4041" i="4"/>
  <c r="W4041" i="4" s="1"/>
  <c r="H4129" i="3" s="1"/>
  <c r="L4041" i="4"/>
  <c r="M4041" i="4"/>
  <c r="N4041" i="4"/>
  <c r="O4041" i="4"/>
  <c r="U4041" i="4" s="1"/>
  <c r="F4129" i="3" s="1"/>
  <c r="P4041" i="4"/>
  <c r="Q4041" i="4"/>
  <c r="R4041" i="4"/>
  <c r="S4041" i="4"/>
  <c r="Y4041" i="4" s="1"/>
  <c r="H4042" i="4"/>
  <c r="I4042" i="4"/>
  <c r="J4042" i="4"/>
  <c r="K4042" i="4"/>
  <c r="W4042" i="4" s="1"/>
  <c r="L4042" i="4"/>
  <c r="M4042" i="4"/>
  <c r="N4042" i="4"/>
  <c r="O4042" i="4"/>
  <c r="U4042" i="4" s="1"/>
  <c r="F4130" i="3" s="1"/>
  <c r="P4042" i="4"/>
  <c r="Q4042" i="4"/>
  <c r="R4042" i="4"/>
  <c r="S4042" i="4"/>
  <c r="Y4042" i="4" s="1"/>
  <c r="J4130" i="3" s="1"/>
  <c r="H4043" i="4"/>
  <c r="I4043" i="4"/>
  <c r="J4043" i="4"/>
  <c r="K4043" i="4"/>
  <c r="W4043" i="4" s="1"/>
  <c r="H4131" i="3" s="1"/>
  <c r="L4043" i="4"/>
  <c r="M4043" i="4"/>
  <c r="N4043" i="4"/>
  <c r="O4043" i="4"/>
  <c r="U4043" i="4" s="1"/>
  <c r="F4131" i="3" s="1"/>
  <c r="P4043" i="4"/>
  <c r="Q4043" i="4"/>
  <c r="R4043" i="4"/>
  <c r="S4043" i="4"/>
  <c r="Y4043" i="4" s="1"/>
  <c r="J4131" i="3" s="1"/>
  <c r="H4044" i="4"/>
  <c r="I4044" i="4"/>
  <c r="J4044" i="4"/>
  <c r="K4044" i="4"/>
  <c r="W4044" i="4" s="1"/>
  <c r="H4132" i="3" s="1"/>
  <c r="L4044" i="4"/>
  <c r="M4044" i="4"/>
  <c r="N4044" i="4"/>
  <c r="O4044" i="4"/>
  <c r="U4044" i="4" s="1"/>
  <c r="F4132" i="3" s="1"/>
  <c r="P4044" i="4"/>
  <c r="Q4044" i="4"/>
  <c r="R4044" i="4"/>
  <c r="S4044" i="4"/>
  <c r="Y4044" i="4" s="1"/>
  <c r="J4132" i="3" s="1"/>
  <c r="H4045" i="4"/>
  <c r="I4045" i="4"/>
  <c r="J4045" i="4"/>
  <c r="K4045" i="4"/>
  <c r="W4045" i="4" s="1"/>
  <c r="H4133" i="3" s="1"/>
  <c r="L4045" i="4"/>
  <c r="M4045" i="4"/>
  <c r="N4045" i="4"/>
  <c r="O4045" i="4"/>
  <c r="U4045" i="4" s="1"/>
  <c r="F4133" i="3" s="1"/>
  <c r="P4045" i="4"/>
  <c r="Q4045" i="4"/>
  <c r="R4045" i="4"/>
  <c r="S4045" i="4"/>
  <c r="Y4045" i="4" s="1"/>
  <c r="H4046" i="4"/>
  <c r="I4046" i="4"/>
  <c r="J4046" i="4"/>
  <c r="K4046" i="4"/>
  <c r="L4046" i="4"/>
  <c r="M4046" i="4"/>
  <c r="N4046" i="4"/>
  <c r="O4046" i="4"/>
  <c r="U4046" i="4" s="1"/>
  <c r="F4134" i="3" s="1"/>
  <c r="P4046" i="4"/>
  <c r="Q4046" i="4"/>
  <c r="R4046" i="4"/>
  <c r="S4046" i="4"/>
  <c r="Y4046" i="4" s="1"/>
  <c r="J4134" i="3" s="1"/>
  <c r="H4047" i="4"/>
  <c r="I4047" i="4"/>
  <c r="J4047" i="4"/>
  <c r="K4047" i="4"/>
  <c r="W4047" i="4" s="1"/>
  <c r="L4047" i="4"/>
  <c r="M4047" i="4"/>
  <c r="N4047" i="4"/>
  <c r="O4047" i="4"/>
  <c r="P4047" i="4"/>
  <c r="Q4047" i="4"/>
  <c r="R4047" i="4"/>
  <c r="S4047" i="4"/>
  <c r="Y4047" i="4" s="1"/>
  <c r="J4135" i="3" s="1"/>
  <c r="H4048" i="4"/>
  <c r="I4048" i="4"/>
  <c r="J4048" i="4"/>
  <c r="K4048" i="4"/>
  <c r="L4048" i="4"/>
  <c r="M4048" i="4"/>
  <c r="N4048" i="4"/>
  <c r="O4048" i="4"/>
  <c r="U4048" i="4" s="1"/>
  <c r="F4136" i="3" s="1"/>
  <c r="P4048" i="4"/>
  <c r="Q4048" i="4"/>
  <c r="R4048" i="4"/>
  <c r="S4048" i="4"/>
  <c r="Y4048" i="4" s="1"/>
  <c r="J4136" i="3" s="1"/>
  <c r="H4049" i="4"/>
  <c r="I4049" i="4"/>
  <c r="J4049" i="4"/>
  <c r="K4049" i="4"/>
  <c r="W4049" i="4" s="1"/>
  <c r="L4049" i="4"/>
  <c r="M4049" i="4"/>
  <c r="N4049" i="4"/>
  <c r="O4049" i="4"/>
  <c r="U4049" i="4" s="1"/>
  <c r="F4137" i="3" s="1"/>
  <c r="P4049" i="4"/>
  <c r="Q4049" i="4"/>
  <c r="R4049" i="4"/>
  <c r="S4049" i="4"/>
  <c r="Y4049" i="4" s="1"/>
  <c r="J4137" i="3" s="1"/>
  <c r="H4050" i="4"/>
  <c r="I4050" i="4"/>
  <c r="J4050" i="4"/>
  <c r="K4050" i="4"/>
  <c r="W4050" i="4" s="1"/>
  <c r="H4138" i="3" s="1"/>
  <c r="L4050" i="4"/>
  <c r="M4050" i="4"/>
  <c r="N4050" i="4"/>
  <c r="O4050" i="4"/>
  <c r="U4050" i="4" s="1"/>
  <c r="P4050" i="4"/>
  <c r="Q4050" i="4"/>
  <c r="R4050" i="4"/>
  <c r="S4050" i="4"/>
  <c r="Y4050" i="4" s="1"/>
  <c r="J4138" i="3" s="1"/>
  <c r="H4051" i="4"/>
  <c r="I4051" i="4"/>
  <c r="J4051" i="4"/>
  <c r="K4051" i="4"/>
  <c r="W4051" i="4" s="1"/>
  <c r="H4139" i="3" s="1"/>
  <c r="L4051" i="4"/>
  <c r="M4051" i="4"/>
  <c r="N4051" i="4"/>
  <c r="O4051" i="4"/>
  <c r="U4051" i="4" s="1"/>
  <c r="F4139" i="3" s="1"/>
  <c r="P4051" i="4"/>
  <c r="Q4051" i="4"/>
  <c r="R4051" i="4"/>
  <c r="S4051" i="4"/>
  <c r="Y4051" i="4" s="1"/>
  <c r="J4139" i="3" s="1"/>
  <c r="H4052" i="4"/>
  <c r="I4052" i="4"/>
  <c r="J4052" i="4"/>
  <c r="K4052" i="4"/>
  <c r="W4052" i="4" s="1"/>
  <c r="H4140" i="3" s="1"/>
  <c r="L4052" i="4"/>
  <c r="M4052" i="4"/>
  <c r="N4052" i="4"/>
  <c r="O4052" i="4"/>
  <c r="U4052" i="4" s="1"/>
  <c r="F4140" i="3" s="1"/>
  <c r="P4052" i="4"/>
  <c r="Q4052" i="4"/>
  <c r="R4052" i="4"/>
  <c r="S4052" i="4"/>
  <c r="Y4052" i="4" s="1"/>
  <c r="J4140" i="3" s="1"/>
  <c r="H4053" i="4"/>
  <c r="I4053" i="4"/>
  <c r="J4053" i="4"/>
  <c r="K4053" i="4"/>
  <c r="W4053" i="4" s="1"/>
  <c r="H4141" i="3" s="1"/>
  <c r="L4053" i="4"/>
  <c r="M4053" i="4"/>
  <c r="N4053" i="4"/>
  <c r="O4053" i="4"/>
  <c r="U4053" i="4" s="1"/>
  <c r="P4053" i="4"/>
  <c r="Q4053" i="4"/>
  <c r="R4053" i="4"/>
  <c r="S4053" i="4"/>
  <c r="Y4053" i="4" s="1"/>
  <c r="J4141" i="3" s="1"/>
  <c r="H4054" i="4"/>
  <c r="I4054" i="4"/>
  <c r="J4054" i="4"/>
  <c r="K4054" i="4"/>
  <c r="W4054" i="4" s="1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W4055" i="4" s="1"/>
  <c r="H4143" i="3" s="1"/>
  <c r="L4055" i="4"/>
  <c r="M4055" i="4"/>
  <c r="N4055" i="4"/>
  <c r="O4055" i="4"/>
  <c r="U4055" i="4" s="1"/>
  <c r="F4143" i="3" s="1"/>
  <c r="P4055" i="4"/>
  <c r="Q4055" i="4"/>
  <c r="R4055" i="4"/>
  <c r="S4055" i="4"/>
  <c r="Y4055" i="4" s="1"/>
  <c r="J4143" i="3" s="1"/>
  <c r="H4056" i="4"/>
  <c r="I4056" i="4"/>
  <c r="J4056" i="4"/>
  <c r="K4056" i="4"/>
  <c r="W4056" i="4" s="1"/>
  <c r="H4144" i="3" s="1"/>
  <c r="L4056" i="4"/>
  <c r="M4056" i="4"/>
  <c r="N4056" i="4"/>
  <c r="O4056" i="4"/>
  <c r="U4056" i="4" s="1"/>
  <c r="F4144" i="3" s="1"/>
  <c r="P4056" i="4"/>
  <c r="Q4056" i="4"/>
  <c r="R4056" i="4"/>
  <c r="S4056" i="4"/>
  <c r="Y4056" i="4" s="1"/>
  <c r="J4144" i="3" s="1"/>
  <c r="H4057" i="4"/>
  <c r="I4057" i="4"/>
  <c r="J4057" i="4"/>
  <c r="K4057" i="4"/>
  <c r="W4057" i="4" s="1"/>
  <c r="L4057" i="4"/>
  <c r="M4057" i="4"/>
  <c r="N4057" i="4"/>
  <c r="O4057" i="4"/>
  <c r="U4057" i="4" s="1"/>
  <c r="F4145" i="3" s="1"/>
  <c r="P4057" i="4"/>
  <c r="Q4057" i="4"/>
  <c r="R4057" i="4"/>
  <c r="S4057" i="4"/>
  <c r="Y4057" i="4" s="1"/>
  <c r="J4145" i="3" s="1"/>
  <c r="H4058" i="4"/>
  <c r="I4058" i="4"/>
  <c r="J4058" i="4"/>
  <c r="K4058" i="4"/>
  <c r="W4058" i="4" s="1"/>
  <c r="H4146" i="3" s="1"/>
  <c r="L4058" i="4"/>
  <c r="M4058" i="4"/>
  <c r="N4058" i="4"/>
  <c r="O4058" i="4"/>
  <c r="U4058" i="4" s="1"/>
  <c r="F4146" i="3" s="1"/>
  <c r="P4058" i="4"/>
  <c r="Q4058" i="4"/>
  <c r="R4058" i="4"/>
  <c r="S4058" i="4"/>
  <c r="Y4058" i="4" s="1"/>
  <c r="J4146" i="3" s="1"/>
  <c r="H4059" i="4"/>
  <c r="I4059" i="4"/>
  <c r="J4059" i="4"/>
  <c r="K4059" i="4"/>
  <c r="W4059" i="4" s="1"/>
  <c r="H4147" i="3" s="1"/>
  <c r="L4059" i="4"/>
  <c r="M4059" i="4"/>
  <c r="N4059" i="4"/>
  <c r="O4059" i="4"/>
  <c r="U4059" i="4" s="1"/>
  <c r="F4147" i="3" s="1"/>
  <c r="P4059" i="4"/>
  <c r="Q4059" i="4"/>
  <c r="R4059" i="4"/>
  <c r="S4059" i="4"/>
  <c r="Y4059" i="4" s="1"/>
  <c r="J4147" i="3" s="1"/>
  <c r="H4060" i="4"/>
  <c r="I4060" i="4"/>
  <c r="J4060" i="4"/>
  <c r="K4060" i="4"/>
  <c r="W4060" i="4" s="1"/>
  <c r="L4060" i="4"/>
  <c r="M4060" i="4"/>
  <c r="N4060" i="4"/>
  <c r="O4060" i="4"/>
  <c r="U4060" i="4" s="1"/>
  <c r="F4148" i="3" s="1"/>
  <c r="P4060" i="4"/>
  <c r="Q4060" i="4"/>
  <c r="R4060" i="4"/>
  <c r="S4060" i="4"/>
  <c r="Y4060" i="4" s="1"/>
  <c r="H4061" i="4"/>
  <c r="I4061" i="4"/>
  <c r="J4061" i="4"/>
  <c r="K4061" i="4"/>
  <c r="W4061" i="4" s="1"/>
  <c r="H4149" i="3" s="1"/>
  <c r="L4061" i="4"/>
  <c r="M4061" i="4"/>
  <c r="N4061" i="4"/>
  <c r="O4061" i="4"/>
  <c r="U4061" i="4" s="1"/>
  <c r="F4149" i="3" s="1"/>
  <c r="P4061" i="4"/>
  <c r="Q4061" i="4"/>
  <c r="R4061" i="4"/>
  <c r="S4061" i="4"/>
  <c r="Y4061" i="4" s="1"/>
  <c r="J4149" i="3" s="1"/>
  <c r="H4062" i="4"/>
  <c r="I4062" i="4"/>
  <c r="J4062" i="4"/>
  <c r="K4062" i="4"/>
  <c r="W4062" i="4" s="1"/>
  <c r="H4150" i="3" s="1"/>
  <c r="L4062" i="4"/>
  <c r="M4062" i="4"/>
  <c r="N4062" i="4"/>
  <c r="O4062" i="4"/>
  <c r="U4062" i="4" s="1"/>
  <c r="F4150" i="3" s="1"/>
  <c r="P4062" i="4"/>
  <c r="Q4062" i="4"/>
  <c r="R4062" i="4"/>
  <c r="S4062" i="4"/>
  <c r="Y4062" i="4" s="1"/>
  <c r="J4150" i="3" s="1"/>
  <c r="H4063" i="4"/>
  <c r="I4063" i="4"/>
  <c r="J4063" i="4"/>
  <c r="K4063" i="4"/>
  <c r="W4063" i="4" s="1"/>
  <c r="L4063" i="4"/>
  <c r="M4063" i="4"/>
  <c r="N4063" i="4"/>
  <c r="O4063" i="4"/>
  <c r="U4063" i="4" s="1"/>
  <c r="F4151" i="3" s="1"/>
  <c r="P4063" i="4"/>
  <c r="Q4063" i="4"/>
  <c r="R4063" i="4"/>
  <c r="S4063" i="4"/>
  <c r="Y4063" i="4" s="1"/>
  <c r="J4151" i="3" s="1"/>
  <c r="H4064" i="4"/>
  <c r="I4064" i="4"/>
  <c r="J4064" i="4"/>
  <c r="K4064" i="4"/>
  <c r="W4064" i="4" s="1"/>
  <c r="H4152" i="3" s="1"/>
  <c r="L4064" i="4"/>
  <c r="M4064" i="4"/>
  <c r="N4064" i="4"/>
  <c r="O4064" i="4"/>
  <c r="U4064" i="4" s="1"/>
  <c r="P4064" i="4"/>
  <c r="Q4064" i="4"/>
  <c r="R4064" i="4"/>
  <c r="S4064" i="4"/>
  <c r="Y4064" i="4" s="1"/>
  <c r="J4152" i="3" s="1"/>
  <c r="H4065" i="4"/>
  <c r="I4065" i="4"/>
  <c r="J4065" i="4"/>
  <c r="K4065" i="4"/>
  <c r="W4065" i="4" s="1"/>
  <c r="H4153" i="3" s="1"/>
  <c r="L4065" i="4"/>
  <c r="M4065" i="4"/>
  <c r="N4065" i="4"/>
  <c r="O4065" i="4"/>
  <c r="U4065" i="4" s="1"/>
  <c r="F4153" i="3" s="1"/>
  <c r="P4065" i="4"/>
  <c r="Q4065" i="4"/>
  <c r="R4065" i="4"/>
  <c r="S4065" i="4"/>
  <c r="Y4065" i="4" s="1"/>
  <c r="J4153" i="3" s="1"/>
  <c r="H4066" i="4"/>
  <c r="I4066" i="4"/>
  <c r="J4066" i="4"/>
  <c r="K4066" i="4"/>
  <c r="W4066" i="4" s="1"/>
  <c r="H4154" i="3" s="1"/>
  <c r="L4066" i="4"/>
  <c r="M4066" i="4"/>
  <c r="N4066" i="4"/>
  <c r="O4066" i="4"/>
  <c r="U4066" i="4" s="1"/>
  <c r="F4154" i="3" s="1"/>
  <c r="P4066" i="4"/>
  <c r="Q4066" i="4"/>
  <c r="R4066" i="4"/>
  <c r="S4066" i="4"/>
  <c r="Y4066" i="4" s="1"/>
  <c r="H4067" i="4"/>
  <c r="I4067" i="4"/>
  <c r="J4067" i="4"/>
  <c r="K4067" i="4"/>
  <c r="W4067" i="4" s="1"/>
  <c r="H4155" i="3" s="1"/>
  <c r="L4067" i="4"/>
  <c r="M4067" i="4"/>
  <c r="N4067" i="4"/>
  <c r="O4067" i="4"/>
  <c r="U4067" i="4" s="1"/>
  <c r="F4155" i="3" s="1"/>
  <c r="P4067" i="4"/>
  <c r="Q4067" i="4"/>
  <c r="R4067" i="4"/>
  <c r="S4067" i="4"/>
  <c r="Y4067" i="4" s="1"/>
  <c r="J4155" i="3" s="1"/>
  <c r="H4068" i="4"/>
  <c r="I4068" i="4"/>
  <c r="J4068" i="4"/>
  <c r="K4068" i="4"/>
  <c r="L4068" i="4"/>
  <c r="M4068" i="4"/>
  <c r="N4068" i="4"/>
  <c r="O4068" i="4"/>
  <c r="U4068" i="4" s="1"/>
  <c r="F4156" i="3" s="1"/>
  <c r="P4068" i="4"/>
  <c r="Q4068" i="4"/>
  <c r="R4068" i="4"/>
  <c r="S4068" i="4"/>
  <c r="H4069" i="4"/>
  <c r="I4069" i="4"/>
  <c r="J4069" i="4"/>
  <c r="K4069" i="4"/>
  <c r="W4069" i="4" s="1"/>
  <c r="H4157" i="3" s="1"/>
  <c r="L4069" i="4"/>
  <c r="M4069" i="4"/>
  <c r="N4069" i="4"/>
  <c r="O4069" i="4"/>
  <c r="P4069" i="4"/>
  <c r="Q4069" i="4"/>
  <c r="R4069" i="4"/>
  <c r="S4069" i="4"/>
  <c r="Y4069" i="4" s="1"/>
  <c r="J4157" i="3" s="1"/>
  <c r="H4070" i="4"/>
  <c r="I4070" i="4"/>
  <c r="J4070" i="4"/>
  <c r="K4070" i="4"/>
  <c r="W4070" i="4" s="1"/>
  <c r="H4158" i="3" s="1"/>
  <c r="L4070" i="4"/>
  <c r="M4070" i="4"/>
  <c r="N4070" i="4"/>
  <c r="O4070" i="4"/>
  <c r="U4070" i="4" s="1"/>
  <c r="F4158" i="3" s="1"/>
  <c r="P4070" i="4"/>
  <c r="Q4070" i="4"/>
  <c r="R4070" i="4"/>
  <c r="S4070" i="4"/>
  <c r="Y4070" i="4" s="1"/>
  <c r="H4071" i="4"/>
  <c r="I4071" i="4"/>
  <c r="J4071" i="4"/>
  <c r="K4071" i="4"/>
  <c r="W4071" i="4" s="1"/>
  <c r="H4159" i="3" s="1"/>
  <c r="L4071" i="4"/>
  <c r="M4071" i="4"/>
  <c r="N4071" i="4"/>
  <c r="O4071" i="4"/>
  <c r="U4071" i="4" s="1"/>
  <c r="F4159" i="3" s="1"/>
  <c r="P4071" i="4"/>
  <c r="Q4071" i="4"/>
  <c r="R4071" i="4"/>
  <c r="S4071" i="4"/>
  <c r="Y4071" i="4" s="1"/>
  <c r="J4159" i="3" s="1"/>
  <c r="H4072" i="4"/>
  <c r="I4072" i="4"/>
  <c r="J4072" i="4"/>
  <c r="K4072" i="4"/>
  <c r="W4072" i="4" s="1"/>
  <c r="H4160" i="3" s="1"/>
  <c r="L4072" i="4"/>
  <c r="M4072" i="4"/>
  <c r="N4072" i="4"/>
  <c r="O4072" i="4"/>
  <c r="U4072" i="4" s="1"/>
  <c r="F4160" i="3" s="1"/>
  <c r="P4072" i="4"/>
  <c r="Q4072" i="4"/>
  <c r="R4072" i="4"/>
  <c r="S4072" i="4"/>
  <c r="Y4072" i="4" s="1"/>
  <c r="J4160" i="3" s="1"/>
  <c r="H4073" i="4"/>
  <c r="I4073" i="4"/>
  <c r="J4073" i="4"/>
  <c r="K4073" i="4"/>
  <c r="L4073" i="4"/>
  <c r="M4073" i="4"/>
  <c r="N4073" i="4"/>
  <c r="O4073" i="4"/>
  <c r="U4073" i="4" s="1"/>
  <c r="P4073" i="4"/>
  <c r="Q4073" i="4"/>
  <c r="R4073" i="4"/>
  <c r="S4073" i="4"/>
  <c r="Y4073" i="4" s="1"/>
  <c r="H4074" i="4"/>
  <c r="I4074" i="4"/>
  <c r="J4074" i="4"/>
  <c r="K4074" i="4"/>
  <c r="W4074" i="4" s="1"/>
  <c r="H4162" i="3" s="1"/>
  <c r="L4074" i="4"/>
  <c r="M4074" i="4"/>
  <c r="N4074" i="4"/>
  <c r="O4074" i="4"/>
  <c r="U4074" i="4" s="1"/>
  <c r="F4162" i="3" s="1"/>
  <c r="P4074" i="4"/>
  <c r="Q4074" i="4"/>
  <c r="R4074" i="4"/>
  <c r="S4074" i="4"/>
  <c r="Y4074" i="4" s="1"/>
  <c r="J4162" i="3" s="1"/>
  <c r="H4075" i="4"/>
  <c r="I4075" i="4"/>
  <c r="J4075" i="4"/>
  <c r="K4075" i="4"/>
  <c r="W4075" i="4" s="1"/>
  <c r="H4163" i="3" s="1"/>
  <c r="L4075" i="4"/>
  <c r="M4075" i="4"/>
  <c r="N4075" i="4"/>
  <c r="O4075" i="4"/>
  <c r="U4075" i="4" s="1"/>
  <c r="F4163" i="3" s="1"/>
  <c r="P4075" i="4"/>
  <c r="Q4075" i="4"/>
  <c r="R4075" i="4"/>
  <c r="S4075" i="4"/>
  <c r="Y4075" i="4" s="1"/>
  <c r="J4163" i="3" s="1"/>
  <c r="H4076" i="4"/>
  <c r="I4076" i="4"/>
  <c r="J4076" i="4"/>
  <c r="K4076" i="4"/>
  <c r="W4076" i="4" s="1"/>
  <c r="H4164" i="3" s="1"/>
  <c r="L4076" i="4"/>
  <c r="M4076" i="4"/>
  <c r="N4076" i="4"/>
  <c r="O4076" i="4"/>
  <c r="U4076" i="4" s="1"/>
  <c r="F4164" i="3" s="1"/>
  <c r="P4076" i="4"/>
  <c r="Q4076" i="4"/>
  <c r="R4076" i="4"/>
  <c r="S4076" i="4"/>
  <c r="Y4076" i="4" s="1"/>
  <c r="J4164" i="3" s="1"/>
  <c r="H4077" i="4"/>
  <c r="I4077" i="4"/>
  <c r="J4077" i="4"/>
  <c r="K4077" i="4"/>
  <c r="W4077" i="4" s="1"/>
  <c r="H4165" i="3" s="1"/>
  <c r="L4077" i="4"/>
  <c r="M4077" i="4"/>
  <c r="N4077" i="4"/>
  <c r="O4077" i="4"/>
  <c r="U4077" i="4" s="1"/>
  <c r="F4165" i="3" s="1"/>
  <c r="P4077" i="4"/>
  <c r="Q4077" i="4"/>
  <c r="R4077" i="4"/>
  <c r="S4077" i="4"/>
  <c r="Y4077" i="4" s="1"/>
  <c r="J4165" i="3" s="1"/>
  <c r="H4078" i="4"/>
  <c r="I4078" i="4"/>
  <c r="J4078" i="4"/>
  <c r="K4078" i="4"/>
  <c r="W4078" i="4" s="1"/>
  <c r="H4166" i="3" s="1"/>
  <c r="L4078" i="4"/>
  <c r="M4078" i="4"/>
  <c r="N4078" i="4"/>
  <c r="O4078" i="4"/>
  <c r="U4078" i="4" s="1"/>
  <c r="P4078" i="4"/>
  <c r="Q4078" i="4"/>
  <c r="R4078" i="4"/>
  <c r="S4078" i="4"/>
  <c r="Y4078" i="4" s="1"/>
  <c r="J4166" i="3" s="1"/>
  <c r="H4079" i="4"/>
  <c r="I4079" i="4"/>
  <c r="J4079" i="4"/>
  <c r="K4079" i="4"/>
  <c r="W4079" i="4" s="1"/>
  <c r="L4079" i="4"/>
  <c r="M4079" i="4"/>
  <c r="N4079" i="4"/>
  <c r="O4079" i="4"/>
  <c r="U4079" i="4" s="1"/>
  <c r="F4167" i="3" s="1"/>
  <c r="P4079" i="4"/>
  <c r="Q4079" i="4"/>
  <c r="R4079" i="4"/>
  <c r="S4079" i="4"/>
  <c r="Y4079" i="4" s="1"/>
  <c r="J4167" i="3" s="1"/>
  <c r="H4080" i="4"/>
  <c r="I4080" i="4"/>
  <c r="J4080" i="4"/>
  <c r="K4080" i="4"/>
  <c r="L4080" i="4"/>
  <c r="M4080" i="4"/>
  <c r="N4080" i="4"/>
  <c r="O4080" i="4"/>
  <c r="U4080" i="4" s="1"/>
  <c r="F4168" i="3" s="1"/>
  <c r="P4080" i="4"/>
  <c r="Q4080" i="4"/>
  <c r="R4080" i="4"/>
  <c r="S4080" i="4"/>
  <c r="Y4080" i="4" s="1"/>
  <c r="J4168" i="3" s="1"/>
  <c r="H4081" i="4"/>
  <c r="I4081" i="4"/>
  <c r="J4081" i="4"/>
  <c r="K4081" i="4"/>
  <c r="W4081" i="4" s="1"/>
  <c r="H4169" i="3" s="1"/>
  <c r="L4081" i="4"/>
  <c r="M4081" i="4"/>
  <c r="N4081" i="4"/>
  <c r="O4081" i="4"/>
  <c r="U4081" i="4" s="1"/>
  <c r="P4081" i="4"/>
  <c r="Q4081" i="4"/>
  <c r="R4081" i="4"/>
  <c r="S4081" i="4"/>
  <c r="Y4081" i="4" s="1"/>
  <c r="J4169" i="3" s="1"/>
  <c r="H4082" i="4"/>
  <c r="I4082" i="4"/>
  <c r="J4082" i="4"/>
  <c r="K4082" i="4"/>
  <c r="W4082" i="4" s="1"/>
  <c r="L4082" i="4"/>
  <c r="M4082" i="4"/>
  <c r="N4082" i="4"/>
  <c r="O4082" i="4"/>
  <c r="U4082" i="4" s="1"/>
  <c r="F4170" i="3" s="1"/>
  <c r="P4082" i="4"/>
  <c r="Q4082" i="4"/>
  <c r="R4082" i="4"/>
  <c r="S4082" i="4"/>
  <c r="Y4082" i="4" s="1"/>
  <c r="J4170" i="3" s="1"/>
  <c r="H4083" i="4"/>
  <c r="I4083" i="4"/>
  <c r="J4083" i="4"/>
  <c r="K4083" i="4"/>
  <c r="L4083" i="4"/>
  <c r="M4083" i="4"/>
  <c r="N4083" i="4"/>
  <c r="O4083" i="4"/>
  <c r="U4083" i="4" s="1"/>
  <c r="F4171" i="3" s="1"/>
  <c r="P4083" i="4"/>
  <c r="Q4083" i="4"/>
  <c r="R4083" i="4"/>
  <c r="S4083" i="4"/>
  <c r="Y4083" i="4" s="1"/>
  <c r="J4171" i="3" s="1"/>
  <c r="H4084" i="4"/>
  <c r="I4084" i="4"/>
  <c r="J4084" i="4"/>
  <c r="K4084" i="4"/>
  <c r="L4084" i="4"/>
  <c r="M4084" i="4"/>
  <c r="N4084" i="4"/>
  <c r="O4084" i="4"/>
  <c r="U4084" i="4" s="1"/>
  <c r="F4172" i="3" s="1"/>
  <c r="P4084" i="4"/>
  <c r="Q4084" i="4"/>
  <c r="R4084" i="4"/>
  <c r="S4084" i="4"/>
  <c r="Y4084" i="4" s="1"/>
  <c r="J4172" i="3" s="1"/>
  <c r="H4085" i="4"/>
  <c r="I4085" i="4"/>
  <c r="J4085" i="4"/>
  <c r="K4085" i="4"/>
  <c r="W4085" i="4" s="1"/>
  <c r="H4173" i="3" s="1"/>
  <c r="L4085" i="4"/>
  <c r="M4085" i="4"/>
  <c r="N4085" i="4"/>
  <c r="O4085" i="4"/>
  <c r="U4085" i="4" s="1"/>
  <c r="F4173" i="3" s="1"/>
  <c r="P4085" i="4"/>
  <c r="Q4085" i="4"/>
  <c r="R4085" i="4"/>
  <c r="S4085" i="4"/>
  <c r="Y4085" i="4" s="1"/>
  <c r="H4086" i="4"/>
  <c r="I4086" i="4"/>
  <c r="J4086" i="4"/>
  <c r="K4086" i="4"/>
  <c r="W4086" i="4" s="1"/>
  <c r="H4174" i="3" s="1"/>
  <c r="L4086" i="4"/>
  <c r="M4086" i="4"/>
  <c r="N4086" i="4"/>
  <c r="O4086" i="4"/>
  <c r="P4086" i="4"/>
  <c r="Q4086" i="4"/>
  <c r="R4086" i="4"/>
  <c r="S4086" i="4"/>
  <c r="Y4086" i="4" s="1"/>
  <c r="J4174" i="3" s="1"/>
  <c r="H4087" i="4"/>
  <c r="I4087" i="4"/>
  <c r="J4087" i="4"/>
  <c r="K4087" i="4"/>
  <c r="W4087" i="4" s="1"/>
  <c r="H4175" i="3" s="1"/>
  <c r="L4087" i="4"/>
  <c r="M4087" i="4"/>
  <c r="N4087" i="4"/>
  <c r="O4087" i="4"/>
  <c r="U4087" i="4" s="1"/>
  <c r="F4175" i="3" s="1"/>
  <c r="P4087" i="4"/>
  <c r="Q4087" i="4"/>
  <c r="R4087" i="4"/>
  <c r="S4087" i="4"/>
  <c r="Y4087" i="4" s="1"/>
  <c r="J4175" i="3" s="1"/>
  <c r="H4088" i="4"/>
  <c r="I4088" i="4"/>
  <c r="J4088" i="4"/>
  <c r="K4088" i="4"/>
  <c r="W4088" i="4" s="1"/>
  <c r="H4176" i="3" s="1"/>
  <c r="L4088" i="4"/>
  <c r="M4088" i="4"/>
  <c r="N4088" i="4"/>
  <c r="O4088" i="4"/>
  <c r="U4088" i="4" s="1"/>
  <c r="F4176" i="3" s="1"/>
  <c r="P4088" i="4"/>
  <c r="Q4088" i="4"/>
  <c r="R4088" i="4"/>
  <c r="S4088" i="4"/>
  <c r="Y4088" i="4" s="1"/>
  <c r="J4176" i="3" s="1"/>
  <c r="H4089" i="4"/>
  <c r="I4089" i="4"/>
  <c r="J4089" i="4"/>
  <c r="K4089" i="4"/>
  <c r="W4089" i="4" s="1"/>
  <c r="H4177" i="3" s="1"/>
  <c r="L4089" i="4"/>
  <c r="M4089" i="4"/>
  <c r="N4089" i="4"/>
  <c r="O4089" i="4"/>
  <c r="U4089" i="4" s="1"/>
  <c r="F4177" i="3" s="1"/>
  <c r="P4089" i="4"/>
  <c r="Q4089" i="4"/>
  <c r="R4089" i="4"/>
  <c r="S4089" i="4"/>
  <c r="H4090" i="4"/>
  <c r="I4090" i="4"/>
  <c r="J4090" i="4"/>
  <c r="K4090" i="4"/>
  <c r="W4090" i="4" s="1"/>
  <c r="H4178" i="3" s="1"/>
  <c r="L4090" i="4"/>
  <c r="M4090" i="4"/>
  <c r="N4090" i="4"/>
  <c r="O4090" i="4"/>
  <c r="U4090" i="4" s="1"/>
  <c r="F4178" i="3" s="1"/>
  <c r="P4090" i="4"/>
  <c r="Q4090" i="4"/>
  <c r="R4090" i="4"/>
  <c r="S4090" i="4"/>
  <c r="Y4090" i="4" s="1"/>
  <c r="J4178" i="3" s="1"/>
  <c r="H4091" i="4"/>
  <c r="I4091" i="4"/>
  <c r="J4091" i="4"/>
  <c r="K4091" i="4"/>
  <c r="W4091" i="4" s="1"/>
  <c r="H4179" i="3" s="1"/>
  <c r="L4091" i="4"/>
  <c r="M4091" i="4"/>
  <c r="N4091" i="4"/>
  <c r="O4091" i="4"/>
  <c r="U4091" i="4" s="1"/>
  <c r="P4091" i="4"/>
  <c r="Q4091" i="4"/>
  <c r="R4091" i="4"/>
  <c r="S4091" i="4"/>
  <c r="Y4091" i="4" s="1"/>
  <c r="J4179" i="3" s="1"/>
  <c r="H4092" i="4"/>
  <c r="I4092" i="4"/>
  <c r="J4092" i="4"/>
  <c r="K4092" i="4"/>
  <c r="W4092" i="4" s="1"/>
  <c r="H4180" i="3" s="1"/>
  <c r="L4092" i="4"/>
  <c r="M4092" i="4"/>
  <c r="N4092" i="4"/>
  <c r="O4092" i="4"/>
  <c r="U4092" i="4" s="1"/>
  <c r="F4180" i="3" s="1"/>
  <c r="P4092" i="4"/>
  <c r="Q4092" i="4"/>
  <c r="R4092" i="4"/>
  <c r="S4092" i="4"/>
  <c r="Y4092" i="4" s="1"/>
  <c r="J4180" i="3" s="1"/>
  <c r="H4093" i="4"/>
  <c r="I4093" i="4"/>
  <c r="J4093" i="4"/>
  <c r="K4093" i="4"/>
  <c r="W4093" i="4" s="1"/>
  <c r="H4181" i="3" s="1"/>
  <c r="L4093" i="4"/>
  <c r="M4093" i="4"/>
  <c r="N4093" i="4"/>
  <c r="O4093" i="4"/>
  <c r="U4093" i="4" s="1"/>
  <c r="P4093" i="4"/>
  <c r="Q4093" i="4"/>
  <c r="R4093" i="4"/>
  <c r="S4093" i="4"/>
  <c r="Y4093" i="4" s="1"/>
  <c r="J4181" i="3" s="1"/>
  <c r="H4094" i="4"/>
  <c r="I4094" i="4"/>
  <c r="J4094" i="4"/>
  <c r="K4094" i="4"/>
  <c r="L4094" i="4"/>
  <c r="M4094" i="4"/>
  <c r="N4094" i="4"/>
  <c r="O4094" i="4"/>
  <c r="U4094" i="4" s="1"/>
  <c r="F4182" i="3" s="1"/>
  <c r="P4094" i="4"/>
  <c r="Q4094" i="4"/>
  <c r="R4094" i="4"/>
  <c r="S4094" i="4"/>
  <c r="Y4094" i="4" s="1"/>
  <c r="J4182" i="3" s="1"/>
  <c r="H4095" i="4"/>
  <c r="I4095" i="4"/>
  <c r="J4095" i="4"/>
  <c r="K4095" i="4"/>
  <c r="W4095" i="4" s="1"/>
  <c r="H4183" i="3" s="1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W4096" i="4" s="1"/>
  <c r="H4184" i="3" s="1"/>
  <c r="L4096" i="4"/>
  <c r="M4096" i="4"/>
  <c r="N4096" i="4"/>
  <c r="O4096" i="4"/>
  <c r="U4096" i="4" s="1"/>
  <c r="F4184" i="3" s="1"/>
  <c r="P4096" i="4"/>
  <c r="Q4096" i="4"/>
  <c r="R4096" i="4"/>
  <c r="S4096" i="4"/>
  <c r="Y4096" i="4" s="1"/>
  <c r="H4097" i="4"/>
  <c r="I4097" i="4"/>
  <c r="J4097" i="4"/>
  <c r="K4097" i="4"/>
  <c r="W4097" i="4" s="1"/>
  <c r="H4185" i="3" s="1"/>
  <c r="L4097" i="4"/>
  <c r="M4097" i="4"/>
  <c r="N4097" i="4"/>
  <c r="O4097" i="4"/>
  <c r="U4097" i="4" s="1"/>
  <c r="F4185" i="3" s="1"/>
  <c r="P4097" i="4"/>
  <c r="Q4097" i="4"/>
  <c r="R4097" i="4"/>
  <c r="S4097" i="4"/>
  <c r="Y4097" i="4" s="1"/>
  <c r="H4098" i="4"/>
  <c r="I4098" i="4"/>
  <c r="J4098" i="4"/>
  <c r="K4098" i="4"/>
  <c r="W4098" i="4" s="1"/>
  <c r="H4186" i="3" s="1"/>
  <c r="L4098" i="4"/>
  <c r="M4098" i="4"/>
  <c r="N4098" i="4"/>
  <c r="O4098" i="4"/>
  <c r="P4098" i="4"/>
  <c r="Q4098" i="4"/>
  <c r="R4098" i="4"/>
  <c r="S4098" i="4"/>
  <c r="Y4098" i="4" s="1"/>
  <c r="J4186" i="3" s="1"/>
  <c r="H4099" i="4"/>
  <c r="I4099" i="4"/>
  <c r="J4099" i="4"/>
  <c r="K4099" i="4"/>
  <c r="W4099" i="4" s="1"/>
  <c r="H4187" i="3" s="1"/>
  <c r="L4099" i="4"/>
  <c r="M4099" i="4"/>
  <c r="N4099" i="4"/>
  <c r="O4099" i="4"/>
  <c r="U4099" i="4" s="1"/>
  <c r="F4187" i="3" s="1"/>
  <c r="P4099" i="4"/>
  <c r="Q4099" i="4"/>
  <c r="R4099" i="4"/>
  <c r="S4099" i="4"/>
  <c r="Y4099" i="4" s="1"/>
  <c r="J4187" i="3" s="1"/>
  <c r="H4100" i="4"/>
  <c r="I4100" i="4"/>
  <c r="J4100" i="4"/>
  <c r="K4100" i="4"/>
  <c r="W4100" i="4" s="1"/>
  <c r="H4188" i="3" s="1"/>
  <c r="L4100" i="4"/>
  <c r="M4100" i="4"/>
  <c r="N4100" i="4"/>
  <c r="O4100" i="4"/>
  <c r="U4100" i="4" s="1"/>
  <c r="F4188" i="3" s="1"/>
  <c r="P4100" i="4"/>
  <c r="Q4100" i="4"/>
  <c r="R4100" i="4"/>
  <c r="S4100" i="4"/>
  <c r="Y4100" i="4" s="1"/>
  <c r="J4188" i="3" s="1"/>
  <c r="H4101" i="4"/>
  <c r="I4101" i="4"/>
  <c r="J4101" i="4"/>
  <c r="K4101" i="4"/>
  <c r="W4101" i="4" s="1"/>
  <c r="H4189" i="3" s="1"/>
  <c r="L4101" i="4"/>
  <c r="M4101" i="4"/>
  <c r="N4101" i="4"/>
  <c r="O4101" i="4"/>
  <c r="U4101" i="4" s="1"/>
  <c r="F4189" i="3" s="1"/>
  <c r="P4101" i="4"/>
  <c r="Q4101" i="4"/>
  <c r="R4101" i="4"/>
  <c r="S4101" i="4"/>
  <c r="Y4101" i="4" s="1"/>
  <c r="J4189" i="3" s="1"/>
  <c r="H4102" i="4"/>
  <c r="I4102" i="4"/>
  <c r="J4102" i="4"/>
  <c r="K4102" i="4"/>
  <c r="L4102" i="4"/>
  <c r="M4102" i="4"/>
  <c r="N4102" i="4"/>
  <c r="O4102" i="4"/>
  <c r="U4102" i="4" s="1"/>
  <c r="F4190" i="3" s="1"/>
  <c r="P4102" i="4"/>
  <c r="Q4102" i="4"/>
  <c r="R4102" i="4"/>
  <c r="S4102" i="4"/>
  <c r="Y4102" i="4" s="1"/>
  <c r="J4190" i="3" s="1"/>
  <c r="H4103" i="4"/>
  <c r="I4103" i="4"/>
  <c r="J4103" i="4"/>
  <c r="K4103" i="4"/>
  <c r="W4103" i="4" s="1"/>
  <c r="H4191" i="3" s="1"/>
  <c r="L4103" i="4"/>
  <c r="M4103" i="4"/>
  <c r="N4103" i="4"/>
  <c r="O4103" i="4"/>
  <c r="U4103" i="4" s="1"/>
  <c r="F4191" i="3" s="1"/>
  <c r="P4103" i="4"/>
  <c r="Q4103" i="4"/>
  <c r="R4103" i="4"/>
  <c r="S4103" i="4"/>
  <c r="Y4103" i="4" s="1"/>
  <c r="J4191" i="3" s="1"/>
  <c r="H4104" i="4"/>
  <c r="I4104" i="4"/>
  <c r="J4104" i="4"/>
  <c r="K4104" i="4"/>
  <c r="W4104" i="4" s="1"/>
  <c r="L4104" i="4"/>
  <c r="M4104" i="4"/>
  <c r="N4104" i="4"/>
  <c r="O4104" i="4"/>
  <c r="U4104" i="4" s="1"/>
  <c r="F4192" i="3" s="1"/>
  <c r="P4104" i="4"/>
  <c r="Q4104" i="4"/>
  <c r="R4104" i="4"/>
  <c r="S4104" i="4"/>
  <c r="H4105" i="4"/>
  <c r="I4105" i="4"/>
  <c r="J4105" i="4"/>
  <c r="K4105" i="4"/>
  <c r="W4105" i="4" s="1"/>
  <c r="L4105" i="4"/>
  <c r="M4105" i="4"/>
  <c r="N4105" i="4"/>
  <c r="O4105" i="4"/>
  <c r="U4105" i="4" s="1"/>
  <c r="F4193" i="3" s="1"/>
  <c r="P4105" i="4"/>
  <c r="Q4105" i="4"/>
  <c r="R4105" i="4"/>
  <c r="S4105" i="4"/>
  <c r="Y4105" i="4" s="1"/>
  <c r="J4193" i="3" s="1"/>
  <c r="H4106" i="4"/>
  <c r="I4106" i="4"/>
  <c r="J4106" i="4"/>
  <c r="K4106" i="4"/>
  <c r="W4106" i="4" s="1"/>
  <c r="H4194" i="3" s="1"/>
  <c r="L4106" i="4"/>
  <c r="M4106" i="4"/>
  <c r="N4106" i="4"/>
  <c r="O4106" i="4"/>
  <c r="U4106" i="4" s="1"/>
  <c r="F4194" i="3" s="1"/>
  <c r="P4106" i="4"/>
  <c r="Q4106" i="4"/>
  <c r="R4106" i="4"/>
  <c r="S4106" i="4"/>
  <c r="Y4106" i="4" s="1"/>
  <c r="J4194" i="3" s="1"/>
  <c r="H4107" i="4"/>
  <c r="I4107" i="4"/>
  <c r="J4107" i="4"/>
  <c r="K4107" i="4"/>
  <c r="W4107" i="4" s="1"/>
  <c r="H4195" i="3" s="1"/>
  <c r="L4107" i="4"/>
  <c r="M4107" i="4"/>
  <c r="N4107" i="4"/>
  <c r="O4107" i="4"/>
  <c r="U4107" i="4" s="1"/>
  <c r="F4195" i="3" s="1"/>
  <c r="P4107" i="4"/>
  <c r="Q4107" i="4"/>
  <c r="R4107" i="4"/>
  <c r="S4107" i="4"/>
  <c r="Y4107" i="4" s="1"/>
  <c r="J4195" i="3" s="1"/>
  <c r="H4108" i="4"/>
  <c r="I4108" i="4"/>
  <c r="J4108" i="4"/>
  <c r="K4108" i="4"/>
  <c r="W4108" i="4" s="1"/>
  <c r="H4196" i="3" s="1"/>
  <c r="L4108" i="4"/>
  <c r="M4108" i="4"/>
  <c r="N4108" i="4"/>
  <c r="O4108" i="4"/>
  <c r="U4108" i="4" s="1"/>
  <c r="P4108" i="4"/>
  <c r="Q4108" i="4"/>
  <c r="R4108" i="4"/>
  <c r="S4108" i="4"/>
  <c r="Y4108" i="4" s="1"/>
  <c r="J4196" i="3" s="1"/>
  <c r="H4109" i="4"/>
  <c r="I4109" i="4"/>
  <c r="J4109" i="4"/>
  <c r="K4109" i="4"/>
  <c r="W4109" i="4" s="1"/>
  <c r="H4197" i="3" s="1"/>
  <c r="L4109" i="4"/>
  <c r="M4109" i="4"/>
  <c r="N4109" i="4"/>
  <c r="O4109" i="4"/>
  <c r="U4109" i="4" s="1"/>
  <c r="F4197" i="3" s="1"/>
  <c r="P4109" i="4"/>
  <c r="Q4109" i="4"/>
  <c r="R4109" i="4"/>
  <c r="S4109" i="4"/>
  <c r="Y4109" i="4" s="1"/>
  <c r="J4197" i="3" s="1"/>
  <c r="H4110" i="4"/>
  <c r="I4110" i="4"/>
  <c r="J4110" i="4"/>
  <c r="K4110" i="4"/>
  <c r="W4110" i="4" s="1"/>
  <c r="H4198" i="3" s="1"/>
  <c r="L4110" i="4"/>
  <c r="M4110" i="4"/>
  <c r="N4110" i="4"/>
  <c r="O4110" i="4"/>
  <c r="U4110" i="4" s="1"/>
  <c r="F4198" i="3" s="1"/>
  <c r="P4110" i="4"/>
  <c r="Q4110" i="4"/>
  <c r="R4110" i="4"/>
  <c r="S4110" i="4"/>
  <c r="Y4110" i="4" s="1"/>
  <c r="J4198" i="3" s="1"/>
  <c r="H4111" i="4"/>
  <c r="I4111" i="4"/>
  <c r="J4111" i="4"/>
  <c r="K4111" i="4"/>
  <c r="L4111" i="4"/>
  <c r="M4111" i="4"/>
  <c r="N4111" i="4"/>
  <c r="O4111" i="4"/>
  <c r="U4111" i="4" s="1"/>
  <c r="F4199" i="3" s="1"/>
  <c r="P4111" i="4"/>
  <c r="Q4111" i="4"/>
  <c r="R4111" i="4"/>
  <c r="S4111" i="4"/>
  <c r="Y4111" i="4" s="1"/>
  <c r="J4199" i="3" s="1"/>
  <c r="H4112" i="4"/>
  <c r="I4112" i="4"/>
  <c r="J4112" i="4"/>
  <c r="K4112" i="4"/>
  <c r="W4112" i="4" s="1"/>
  <c r="H4200" i="3" s="1"/>
  <c r="L4112" i="4"/>
  <c r="M4112" i="4"/>
  <c r="N4112" i="4"/>
  <c r="O4112" i="4"/>
  <c r="U4112" i="4" s="1"/>
  <c r="F4200" i="3" s="1"/>
  <c r="P4112" i="4"/>
  <c r="Q4112" i="4"/>
  <c r="R4112" i="4"/>
  <c r="S4112" i="4"/>
  <c r="H4113" i="4"/>
  <c r="I4113" i="4"/>
  <c r="J4113" i="4"/>
  <c r="K4113" i="4"/>
  <c r="W4113" i="4" s="1"/>
  <c r="H4201" i="3" s="1"/>
  <c r="L4113" i="4"/>
  <c r="M4113" i="4"/>
  <c r="N4113" i="4"/>
  <c r="O4113" i="4"/>
  <c r="U4113" i="4" s="1"/>
  <c r="F4201" i="3" s="1"/>
  <c r="P4113" i="4"/>
  <c r="Q4113" i="4"/>
  <c r="R4113" i="4"/>
  <c r="S4113" i="4"/>
  <c r="Y4113" i="4" s="1"/>
  <c r="J4201" i="3" s="1"/>
  <c r="H4114" i="4"/>
  <c r="I4114" i="4"/>
  <c r="J4114" i="4"/>
  <c r="K4114" i="4"/>
  <c r="W4114" i="4" s="1"/>
  <c r="H4202" i="3" s="1"/>
  <c r="L4114" i="4"/>
  <c r="M4114" i="4"/>
  <c r="N4114" i="4"/>
  <c r="O4114" i="4"/>
  <c r="U4114" i="4" s="1"/>
  <c r="F4202" i="3" s="1"/>
  <c r="P4114" i="4"/>
  <c r="Q4114" i="4"/>
  <c r="R4114" i="4"/>
  <c r="S4114" i="4"/>
  <c r="Y4114" i="4" s="1"/>
  <c r="J4202" i="3" s="1"/>
  <c r="H4115" i="4"/>
  <c r="I4115" i="4"/>
  <c r="J4115" i="4"/>
  <c r="K4115" i="4"/>
  <c r="W4115" i="4" s="1"/>
  <c r="H4203" i="3" s="1"/>
  <c r="L4115" i="4"/>
  <c r="M4115" i="4"/>
  <c r="N4115" i="4"/>
  <c r="O4115" i="4"/>
  <c r="P4115" i="4"/>
  <c r="Q4115" i="4"/>
  <c r="R4115" i="4"/>
  <c r="S4115" i="4"/>
  <c r="Y4115" i="4" s="1"/>
  <c r="J4203" i="3" s="1"/>
  <c r="H4116" i="4"/>
  <c r="I4116" i="4"/>
  <c r="J4116" i="4"/>
  <c r="K4116" i="4"/>
  <c r="W4116" i="4" s="1"/>
  <c r="H4204" i="3" s="1"/>
  <c r="L4116" i="4"/>
  <c r="M4116" i="4"/>
  <c r="N4116" i="4"/>
  <c r="O4116" i="4"/>
  <c r="U4116" i="4" s="1"/>
  <c r="P4116" i="4"/>
  <c r="Q4116" i="4"/>
  <c r="R4116" i="4"/>
  <c r="S4116" i="4"/>
  <c r="Y4116" i="4" s="1"/>
  <c r="J4204" i="3" s="1"/>
  <c r="H4117" i="4"/>
  <c r="I4117" i="4"/>
  <c r="J4117" i="4"/>
  <c r="K4117" i="4"/>
  <c r="W4117" i="4" s="1"/>
  <c r="H4205" i="3" s="1"/>
  <c r="L4117" i="4"/>
  <c r="M4117" i="4"/>
  <c r="N4117" i="4"/>
  <c r="O4117" i="4"/>
  <c r="U4117" i="4" s="1"/>
  <c r="F4205" i="3" s="1"/>
  <c r="P4117" i="4"/>
  <c r="Q4117" i="4"/>
  <c r="R4117" i="4"/>
  <c r="S4117" i="4"/>
  <c r="Y4117" i="4" s="1"/>
  <c r="J4205" i="3" s="1"/>
  <c r="H4118" i="4"/>
  <c r="I4118" i="4"/>
  <c r="J4118" i="4"/>
  <c r="K4118" i="4"/>
  <c r="W4118" i="4" s="1"/>
  <c r="H4206" i="3" s="1"/>
  <c r="L4118" i="4"/>
  <c r="M4118" i="4"/>
  <c r="N4118" i="4"/>
  <c r="O4118" i="4"/>
  <c r="U4118" i="4" s="1"/>
  <c r="P4118" i="4"/>
  <c r="Q4118" i="4"/>
  <c r="R4118" i="4"/>
  <c r="S4118" i="4"/>
  <c r="H4119" i="4"/>
  <c r="I4119" i="4"/>
  <c r="J4119" i="4"/>
  <c r="K4119" i="4"/>
  <c r="W4119" i="4" s="1"/>
  <c r="H4207" i="3" s="1"/>
  <c r="L4119" i="4"/>
  <c r="M4119" i="4"/>
  <c r="N4119" i="4"/>
  <c r="O4119" i="4"/>
  <c r="U4119" i="4" s="1"/>
  <c r="F4207" i="3" s="1"/>
  <c r="P4119" i="4"/>
  <c r="Q4119" i="4"/>
  <c r="R4119" i="4"/>
  <c r="S4119" i="4"/>
  <c r="Y4119" i="4" s="1"/>
  <c r="J4207" i="3" s="1"/>
  <c r="H4120" i="4"/>
  <c r="I4120" i="4"/>
  <c r="J4120" i="4"/>
  <c r="K4120" i="4"/>
  <c r="W4120" i="4" s="1"/>
  <c r="H4208" i="3" s="1"/>
  <c r="L4120" i="4"/>
  <c r="M4120" i="4"/>
  <c r="N4120" i="4"/>
  <c r="O4120" i="4"/>
  <c r="U4120" i="4" s="1"/>
  <c r="P4120" i="4"/>
  <c r="Q4120" i="4"/>
  <c r="R4120" i="4"/>
  <c r="S4120" i="4"/>
  <c r="Y4120" i="4" s="1"/>
  <c r="J4208" i="3" s="1"/>
  <c r="H4121" i="4"/>
  <c r="I4121" i="4"/>
  <c r="J4121" i="4"/>
  <c r="K4121" i="4"/>
  <c r="W4121" i="4" s="1"/>
  <c r="H4209" i="3" s="1"/>
  <c r="L4121" i="4"/>
  <c r="M4121" i="4"/>
  <c r="N4121" i="4"/>
  <c r="O4121" i="4"/>
  <c r="U4121" i="4" s="1"/>
  <c r="F4209" i="3" s="1"/>
  <c r="P4121" i="4"/>
  <c r="Q4121" i="4"/>
  <c r="R4121" i="4"/>
  <c r="S4121" i="4"/>
  <c r="Y4121" i="4" s="1"/>
  <c r="J4209" i="3" s="1"/>
  <c r="H4122" i="4"/>
  <c r="I4122" i="4"/>
  <c r="J4122" i="4"/>
  <c r="K4122" i="4"/>
  <c r="W4122" i="4" s="1"/>
  <c r="H4247" i="3" s="1"/>
  <c r="L4122" i="4"/>
  <c r="M4122" i="4"/>
  <c r="N4122" i="4"/>
  <c r="O4122" i="4"/>
  <c r="U4122" i="4" s="1"/>
  <c r="F4247" i="3" s="1"/>
  <c r="P4122" i="4"/>
  <c r="Q4122" i="4"/>
  <c r="R4122" i="4"/>
  <c r="S4122" i="4"/>
  <c r="H4123" i="4"/>
  <c r="I4123" i="4"/>
  <c r="J4123" i="4"/>
  <c r="K4123" i="4"/>
  <c r="W4123" i="4" s="1"/>
  <c r="H4210" i="3" s="1"/>
  <c r="L4123" i="4"/>
  <c r="M4123" i="4"/>
  <c r="N4123" i="4"/>
  <c r="O4123" i="4"/>
  <c r="U4123" i="4" s="1"/>
  <c r="F4210" i="3" s="1"/>
  <c r="P4123" i="4"/>
  <c r="Q4123" i="4"/>
  <c r="R4123" i="4"/>
  <c r="S4123" i="4"/>
  <c r="Y4123" i="4" s="1"/>
  <c r="J4210" i="3" s="1"/>
  <c r="H4124" i="4"/>
  <c r="I4124" i="4"/>
  <c r="J4124" i="4"/>
  <c r="K4124" i="4"/>
  <c r="L4124" i="4"/>
  <c r="M4124" i="4"/>
  <c r="N4124" i="4"/>
  <c r="O4124" i="4"/>
  <c r="U4124" i="4" s="1"/>
  <c r="F4211" i="3" s="1"/>
  <c r="P4124" i="4"/>
  <c r="Q4124" i="4"/>
  <c r="R4124" i="4"/>
  <c r="S4124" i="4"/>
  <c r="H4125" i="4"/>
  <c r="I4125" i="4"/>
  <c r="J4125" i="4"/>
  <c r="K4125" i="4"/>
  <c r="W4125" i="4" s="1"/>
  <c r="H4212" i="3" s="1"/>
  <c r="L4125" i="4"/>
  <c r="M4125" i="4"/>
  <c r="N4125" i="4"/>
  <c r="O4125" i="4"/>
  <c r="U4125" i="4" s="1"/>
  <c r="F4212" i="3" s="1"/>
  <c r="P4125" i="4"/>
  <c r="Q4125" i="4"/>
  <c r="R4125" i="4"/>
  <c r="S4125" i="4"/>
  <c r="Y4125" i="4" s="1"/>
  <c r="J4212" i="3" s="1"/>
  <c r="H4126" i="4"/>
  <c r="I4126" i="4"/>
  <c r="J4126" i="4"/>
  <c r="K4126" i="4"/>
  <c r="W4126" i="4" s="1"/>
  <c r="H4213" i="3" s="1"/>
  <c r="L4126" i="4"/>
  <c r="M4126" i="4"/>
  <c r="N4126" i="4"/>
  <c r="O4126" i="4"/>
  <c r="U4126" i="4" s="1"/>
  <c r="F4213" i="3" s="1"/>
  <c r="P4126" i="4"/>
  <c r="Q4126" i="4"/>
  <c r="R4126" i="4"/>
  <c r="S4126" i="4"/>
  <c r="H4127" i="4"/>
  <c r="I4127" i="4"/>
  <c r="J4127" i="4"/>
  <c r="K4127" i="4"/>
  <c r="W4127" i="4" s="1"/>
  <c r="L4127" i="4"/>
  <c r="M4127" i="4"/>
  <c r="N4127" i="4"/>
  <c r="O4127" i="4"/>
  <c r="U4127" i="4" s="1"/>
  <c r="F4214" i="3" s="1"/>
  <c r="P4127" i="4"/>
  <c r="Q4127" i="4"/>
  <c r="R4127" i="4"/>
  <c r="S4127" i="4"/>
  <c r="Y4127" i="4" s="1"/>
  <c r="H4128" i="4"/>
  <c r="I4128" i="4"/>
  <c r="J4128" i="4"/>
  <c r="K4128" i="4"/>
  <c r="W4128" i="4" s="1"/>
  <c r="H4215" i="3" s="1"/>
  <c r="L4128" i="4"/>
  <c r="M4128" i="4"/>
  <c r="N4128" i="4"/>
  <c r="O4128" i="4"/>
  <c r="U4128" i="4" s="1"/>
  <c r="F4215" i="3" s="1"/>
  <c r="P4128" i="4"/>
  <c r="Q4128" i="4"/>
  <c r="R4128" i="4"/>
  <c r="S4128" i="4"/>
  <c r="Y4128" i="4" s="1"/>
  <c r="J4215" i="3" s="1"/>
  <c r="H4129" i="4"/>
  <c r="I4129" i="4"/>
  <c r="J4129" i="4"/>
  <c r="K4129" i="4"/>
  <c r="L4129" i="4"/>
  <c r="M4129" i="4"/>
  <c r="N4129" i="4"/>
  <c r="O4129" i="4"/>
  <c r="U4129" i="4" s="1"/>
  <c r="F4216" i="3" s="1"/>
  <c r="P4129" i="4"/>
  <c r="Q4129" i="4"/>
  <c r="R4129" i="4"/>
  <c r="S4129" i="4"/>
  <c r="Y4129" i="4" s="1"/>
  <c r="J4216" i="3" s="1"/>
  <c r="H4130" i="4"/>
  <c r="I4130" i="4"/>
  <c r="J4130" i="4"/>
  <c r="K4130" i="4"/>
  <c r="W4130" i="4" s="1"/>
  <c r="H4217" i="3" s="1"/>
  <c r="L4130" i="4"/>
  <c r="M4130" i="4"/>
  <c r="N4130" i="4"/>
  <c r="O4130" i="4"/>
  <c r="U4130" i="4" s="1"/>
  <c r="F4217" i="3" s="1"/>
  <c r="P4130" i="4"/>
  <c r="Q4130" i="4"/>
  <c r="R4130" i="4"/>
  <c r="S4130" i="4"/>
  <c r="Y4130" i="4" s="1"/>
  <c r="J4217" i="3" s="1"/>
  <c r="H4131" i="4"/>
  <c r="I4131" i="4"/>
  <c r="J4131" i="4"/>
  <c r="K4131" i="4"/>
  <c r="W4131" i="4" s="1"/>
  <c r="L4131" i="4"/>
  <c r="M4131" i="4"/>
  <c r="N4131" i="4"/>
  <c r="O4131" i="4"/>
  <c r="U4131" i="4" s="1"/>
  <c r="F4218" i="3" s="1"/>
  <c r="P4131" i="4"/>
  <c r="Q4131" i="4"/>
  <c r="R4131" i="4"/>
  <c r="S4131" i="4"/>
  <c r="Y4131" i="4" s="1"/>
  <c r="J4218" i="3" s="1"/>
  <c r="H4132" i="4"/>
  <c r="I4132" i="4"/>
  <c r="J4132" i="4"/>
  <c r="K4132" i="4"/>
  <c r="W4132" i="4" s="1"/>
  <c r="H4219" i="3" s="1"/>
  <c r="L4132" i="4"/>
  <c r="M4132" i="4"/>
  <c r="N4132" i="4"/>
  <c r="O4132" i="4"/>
  <c r="U4132" i="4" s="1"/>
  <c r="F4219" i="3" s="1"/>
  <c r="P4132" i="4"/>
  <c r="Q4132" i="4"/>
  <c r="R4132" i="4"/>
  <c r="S4132" i="4"/>
  <c r="Y4132" i="4" s="1"/>
  <c r="J4219" i="3" s="1"/>
  <c r="H4133" i="4"/>
  <c r="I4133" i="4"/>
  <c r="J4133" i="4"/>
  <c r="K4133" i="4"/>
  <c r="W4133" i="4" s="1"/>
  <c r="L4133" i="4"/>
  <c r="M4133" i="4"/>
  <c r="N4133" i="4"/>
  <c r="O4133" i="4"/>
  <c r="U4133" i="4" s="1"/>
  <c r="F4220" i="3" s="1"/>
  <c r="P4133" i="4"/>
  <c r="Q4133" i="4"/>
  <c r="R4133" i="4"/>
  <c r="S4133" i="4"/>
  <c r="Y4133" i="4" s="1"/>
  <c r="J4220" i="3" s="1"/>
  <c r="H4134" i="4"/>
  <c r="I4134" i="4"/>
  <c r="J4134" i="4"/>
  <c r="K4134" i="4"/>
  <c r="W4134" i="4" s="1"/>
  <c r="H4221" i="3" s="1"/>
  <c r="L4134" i="4"/>
  <c r="M4134" i="4"/>
  <c r="N4134" i="4"/>
  <c r="O4134" i="4"/>
  <c r="U4134" i="4" s="1"/>
  <c r="F4221" i="3" s="1"/>
  <c r="P4134" i="4"/>
  <c r="Q4134" i="4"/>
  <c r="R4134" i="4"/>
  <c r="S4134" i="4"/>
  <c r="Y4134" i="4" s="1"/>
  <c r="J4221" i="3" s="1"/>
  <c r="H4135" i="4"/>
  <c r="I4135" i="4"/>
  <c r="J4135" i="4"/>
  <c r="K4135" i="4"/>
  <c r="W4135" i="4" s="1"/>
  <c r="H4222" i="3" s="1"/>
  <c r="L4135" i="4"/>
  <c r="M4135" i="4"/>
  <c r="N4135" i="4"/>
  <c r="O4135" i="4"/>
  <c r="U4135" i="4" s="1"/>
  <c r="P4135" i="4"/>
  <c r="Q4135" i="4"/>
  <c r="R4135" i="4"/>
  <c r="S4135" i="4"/>
  <c r="Y4135" i="4" s="1"/>
  <c r="J4222" i="3" s="1"/>
  <c r="H4136" i="4"/>
  <c r="I4136" i="4"/>
  <c r="J4136" i="4"/>
  <c r="K4136" i="4"/>
  <c r="W4136" i="4" s="1"/>
  <c r="H4223" i="3" s="1"/>
  <c r="L4136" i="4"/>
  <c r="M4136" i="4"/>
  <c r="N4136" i="4"/>
  <c r="O4136" i="4"/>
  <c r="U4136" i="4" s="1"/>
  <c r="F4223" i="3" s="1"/>
  <c r="P4136" i="4"/>
  <c r="Q4136" i="4"/>
  <c r="R4136" i="4"/>
  <c r="S4136" i="4"/>
  <c r="Y4136" i="4" s="1"/>
  <c r="J4223" i="3" s="1"/>
  <c r="H4137" i="4"/>
  <c r="I4137" i="4"/>
  <c r="J4137" i="4"/>
  <c r="K4137" i="4"/>
  <c r="W4137" i="4" s="1"/>
  <c r="H4224" i="3" s="1"/>
  <c r="L4137" i="4"/>
  <c r="M4137" i="4"/>
  <c r="N4137" i="4"/>
  <c r="O4137" i="4"/>
  <c r="U4137" i="4" s="1"/>
  <c r="F4224" i="3" s="1"/>
  <c r="P4137" i="4"/>
  <c r="Q4137" i="4"/>
  <c r="R4137" i="4"/>
  <c r="S4137" i="4"/>
  <c r="Y4137" i="4" s="1"/>
  <c r="J4224" i="3" s="1"/>
  <c r="H4138" i="4"/>
  <c r="I4138" i="4"/>
  <c r="J4138" i="4"/>
  <c r="K4138" i="4"/>
  <c r="W4138" i="4" s="1"/>
  <c r="H4225" i="3" s="1"/>
  <c r="L4138" i="4"/>
  <c r="M4138" i="4"/>
  <c r="N4138" i="4"/>
  <c r="O4138" i="4"/>
  <c r="U4138" i="4" s="1"/>
  <c r="F4225" i="3" s="1"/>
  <c r="P4138" i="4"/>
  <c r="Q4138" i="4"/>
  <c r="R4138" i="4"/>
  <c r="S4138" i="4"/>
  <c r="Y4138" i="4" s="1"/>
  <c r="H4139" i="4"/>
  <c r="I4139" i="4"/>
  <c r="J4139" i="4"/>
  <c r="K4139" i="4"/>
  <c r="W4139" i="4" s="1"/>
  <c r="H4226" i="3" s="1"/>
  <c r="L4139" i="4"/>
  <c r="M4139" i="4"/>
  <c r="N4139" i="4"/>
  <c r="O4139" i="4"/>
  <c r="U4139" i="4" s="1"/>
  <c r="F4226" i="3" s="1"/>
  <c r="P4139" i="4"/>
  <c r="Q4139" i="4"/>
  <c r="R4139" i="4"/>
  <c r="S4139" i="4"/>
  <c r="Y4139" i="4" s="1"/>
  <c r="J4226" i="3" s="1"/>
  <c r="H4140" i="4"/>
  <c r="I4140" i="4"/>
  <c r="J4140" i="4"/>
  <c r="K4140" i="4"/>
  <c r="W4140" i="4" s="1"/>
  <c r="H4227" i="3" s="1"/>
  <c r="L4140" i="4"/>
  <c r="M4140" i="4"/>
  <c r="N4140" i="4"/>
  <c r="O4140" i="4"/>
  <c r="U4140" i="4" s="1"/>
  <c r="F4227" i="3" s="1"/>
  <c r="P4140" i="4"/>
  <c r="Q4140" i="4"/>
  <c r="R4140" i="4"/>
  <c r="S4140" i="4"/>
  <c r="Y4140" i="4" s="1"/>
  <c r="J4227" i="3" s="1"/>
  <c r="H4141" i="4"/>
  <c r="I4141" i="4"/>
  <c r="J4141" i="4"/>
  <c r="K4141" i="4"/>
  <c r="W4141" i="4" s="1"/>
  <c r="H4228" i="3" s="1"/>
  <c r="L4141" i="4"/>
  <c r="M4141" i="4"/>
  <c r="N4141" i="4"/>
  <c r="O4141" i="4"/>
  <c r="U4141" i="4" s="1"/>
  <c r="F4228" i="3" s="1"/>
  <c r="P4141" i="4"/>
  <c r="Q4141" i="4"/>
  <c r="R4141" i="4"/>
  <c r="S4141" i="4"/>
  <c r="Y4141" i="4" s="1"/>
  <c r="J4228" i="3" s="1"/>
  <c r="H4142" i="4"/>
  <c r="I4142" i="4"/>
  <c r="J4142" i="4"/>
  <c r="K4142" i="4"/>
  <c r="W4142" i="4" s="1"/>
  <c r="H4229" i="3" s="1"/>
  <c r="L4142" i="4"/>
  <c r="M4142" i="4"/>
  <c r="N4142" i="4"/>
  <c r="O4142" i="4"/>
  <c r="U4142" i="4" s="1"/>
  <c r="P4142" i="4"/>
  <c r="Q4142" i="4"/>
  <c r="R4142" i="4"/>
  <c r="S4142" i="4"/>
  <c r="Y4142" i="4" s="1"/>
  <c r="J4229" i="3" s="1"/>
  <c r="H4143" i="4"/>
  <c r="I4143" i="4"/>
  <c r="J4143" i="4"/>
  <c r="K4143" i="4"/>
  <c r="W4143" i="4" s="1"/>
  <c r="H4230" i="3" s="1"/>
  <c r="L4143" i="4"/>
  <c r="M4143" i="4"/>
  <c r="N4143" i="4"/>
  <c r="O4143" i="4"/>
  <c r="U4143" i="4" s="1"/>
  <c r="F4230" i="3" s="1"/>
  <c r="P4143" i="4"/>
  <c r="Q4143" i="4"/>
  <c r="R4143" i="4"/>
  <c r="S4143" i="4"/>
  <c r="Y4143" i="4" s="1"/>
  <c r="J4230" i="3" s="1"/>
  <c r="H4144" i="4"/>
  <c r="I4144" i="4"/>
  <c r="J4144" i="4"/>
  <c r="K4144" i="4"/>
  <c r="W4144" i="4" s="1"/>
  <c r="H4231" i="3" s="1"/>
  <c r="L4144" i="4"/>
  <c r="M4144" i="4"/>
  <c r="N4144" i="4"/>
  <c r="O4144" i="4"/>
  <c r="U4144" i="4" s="1"/>
  <c r="F4231" i="3" s="1"/>
  <c r="P4144" i="4"/>
  <c r="Q4144" i="4"/>
  <c r="R4144" i="4"/>
  <c r="S4144" i="4"/>
  <c r="Y4144" i="4" s="1"/>
  <c r="J4231" i="3" s="1"/>
  <c r="H4145" i="4"/>
  <c r="I4145" i="4"/>
  <c r="J4145" i="4"/>
  <c r="K4145" i="4"/>
  <c r="W4145" i="4" s="1"/>
  <c r="H4232" i="3" s="1"/>
  <c r="L4145" i="4"/>
  <c r="M4145" i="4"/>
  <c r="N4145" i="4"/>
  <c r="O4145" i="4"/>
  <c r="U4145" i="4" s="1"/>
  <c r="F4232" i="3" s="1"/>
  <c r="P4145" i="4"/>
  <c r="Q4145" i="4"/>
  <c r="R4145" i="4"/>
  <c r="S4145" i="4"/>
  <c r="Y4145" i="4" s="1"/>
  <c r="J4232" i="3" s="1"/>
  <c r="H4146" i="4"/>
  <c r="I4146" i="4"/>
  <c r="J4146" i="4"/>
  <c r="K4146" i="4"/>
  <c r="W4146" i="4" s="1"/>
  <c r="H4233" i="3" s="1"/>
  <c r="L4146" i="4"/>
  <c r="M4146" i="4"/>
  <c r="N4146" i="4"/>
  <c r="O4146" i="4"/>
  <c r="U4146" i="4" s="1"/>
  <c r="F4233" i="3" s="1"/>
  <c r="P4146" i="4"/>
  <c r="Q4146" i="4"/>
  <c r="R4146" i="4"/>
  <c r="S4146" i="4"/>
  <c r="Y4146" i="4" s="1"/>
  <c r="H4147" i="4"/>
  <c r="I4147" i="4"/>
  <c r="J4147" i="4"/>
  <c r="K4147" i="4"/>
  <c r="W4147" i="4" s="1"/>
  <c r="H4234" i="3" s="1"/>
  <c r="L4147" i="4"/>
  <c r="M4147" i="4"/>
  <c r="N4147" i="4"/>
  <c r="O4147" i="4"/>
  <c r="U4147" i="4" s="1"/>
  <c r="F4234" i="3" s="1"/>
  <c r="P4147" i="4"/>
  <c r="Q4147" i="4"/>
  <c r="R4147" i="4"/>
  <c r="S4147" i="4"/>
  <c r="Y4147" i="4" s="1"/>
  <c r="J4234" i="3" s="1"/>
  <c r="H4148" i="4"/>
  <c r="I4148" i="4"/>
  <c r="J4148" i="4"/>
  <c r="K4148" i="4"/>
  <c r="W4148" i="4" s="1"/>
  <c r="H4235" i="3" s="1"/>
  <c r="L4148" i="4"/>
  <c r="M4148" i="4"/>
  <c r="N4148" i="4"/>
  <c r="O4148" i="4"/>
  <c r="U4148" i="4" s="1"/>
  <c r="F4235" i="3" s="1"/>
  <c r="P4148" i="4"/>
  <c r="Q4148" i="4"/>
  <c r="R4148" i="4"/>
  <c r="S4148" i="4"/>
  <c r="Y4148" i="4" s="1"/>
  <c r="H4149" i="4"/>
  <c r="I4149" i="4"/>
  <c r="J4149" i="4"/>
  <c r="K4149" i="4"/>
  <c r="W4149" i="4" s="1"/>
  <c r="H4236" i="3" s="1"/>
  <c r="L4149" i="4"/>
  <c r="M4149" i="4"/>
  <c r="N4149" i="4"/>
  <c r="O4149" i="4"/>
  <c r="U4149" i="4" s="1"/>
  <c r="F4236" i="3" s="1"/>
  <c r="P4149" i="4"/>
  <c r="Q4149" i="4"/>
  <c r="R4149" i="4"/>
  <c r="S4149" i="4"/>
  <c r="Y4149" i="4" s="1"/>
  <c r="J4236" i="3" s="1"/>
  <c r="H4150" i="4"/>
  <c r="I4150" i="4"/>
  <c r="J4150" i="4"/>
  <c r="K4150" i="4"/>
  <c r="W4150" i="4" s="1"/>
  <c r="H4237" i="3" s="1"/>
  <c r="L4150" i="4"/>
  <c r="M4150" i="4"/>
  <c r="N4150" i="4"/>
  <c r="O4150" i="4"/>
  <c r="U4150" i="4" s="1"/>
  <c r="F4237" i="3" s="1"/>
  <c r="P4150" i="4"/>
  <c r="Q4150" i="4"/>
  <c r="R4150" i="4"/>
  <c r="S4150" i="4"/>
  <c r="Y4150" i="4" s="1"/>
  <c r="H4151" i="4"/>
  <c r="I4151" i="4"/>
  <c r="J4151" i="4"/>
  <c r="K4151" i="4"/>
  <c r="W4151" i="4" s="1"/>
  <c r="H4238" i="3" s="1"/>
  <c r="L4151" i="4"/>
  <c r="M4151" i="4"/>
  <c r="N4151" i="4"/>
  <c r="O4151" i="4"/>
  <c r="U4151" i="4" s="1"/>
  <c r="F4238" i="3" s="1"/>
  <c r="P4151" i="4"/>
  <c r="Q4151" i="4"/>
  <c r="R4151" i="4"/>
  <c r="S4151" i="4"/>
  <c r="Y4151" i="4" s="1"/>
  <c r="J4238" i="3" s="1"/>
  <c r="H4152" i="4"/>
  <c r="I4152" i="4"/>
  <c r="J4152" i="4"/>
  <c r="K4152" i="4"/>
  <c r="W4152" i="4" s="1"/>
  <c r="H4239" i="3" s="1"/>
  <c r="L4152" i="4"/>
  <c r="M4152" i="4"/>
  <c r="N4152" i="4"/>
  <c r="O4152" i="4"/>
  <c r="U4152" i="4" s="1"/>
  <c r="F4239" i="3" s="1"/>
  <c r="P4152" i="4"/>
  <c r="Q4152" i="4"/>
  <c r="R4152" i="4"/>
  <c r="S4152" i="4"/>
  <c r="Y4152" i="4" s="1"/>
  <c r="J4239" i="3" s="1"/>
  <c r="H4153" i="4"/>
  <c r="I4153" i="4"/>
  <c r="J4153" i="4"/>
  <c r="K4153" i="4"/>
  <c r="W4153" i="4" s="1"/>
  <c r="H4240" i="3" s="1"/>
  <c r="L4153" i="4"/>
  <c r="M4153" i="4"/>
  <c r="N4153" i="4"/>
  <c r="O4153" i="4"/>
  <c r="U4153" i="4" s="1"/>
  <c r="F4240" i="3" s="1"/>
  <c r="P4153" i="4"/>
  <c r="Q4153" i="4"/>
  <c r="R4153" i="4"/>
  <c r="S4153" i="4"/>
  <c r="Y4153" i="4" s="1"/>
  <c r="J4240" i="3" s="1"/>
  <c r="H4154" i="4"/>
  <c r="I4154" i="4"/>
  <c r="J4154" i="4"/>
  <c r="K4154" i="4"/>
  <c r="W4154" i="4" s="1"/>
  <c r="H4241" i="3" s="1"/>
  <c r="L4154" i="4"/>
  <c r="M4154" i="4"/>
  <c r="N4154" i="4"/>
  <c r="O4154" i="4"/>
  <c r="U4154" i="4" s="1"/>
  <c r="F4241" i="3" s="1"/>
  <c r="P4154" i="4"/>
  <c r="Q4154" i="4"/>
  <c r="R4154" i="4"/>
  <c r="S4154" i="4"/>
  <c r="Y4154" i="4" s="1"/>
  <c r="J4241" i="3" s="1"/>
  <c r="H4155" i="4"/>
  <c r="I4155" i="4"/>
  <c r="J4155" i="4"/>
  <c r="K4155" i="4"/>
  <c r="W4155" i="4" s="1"/>
  <c r="H4242" i="3" s="1"/>
  <c r="L4155" i="4"/>
  <c r="M4155" i="4"/>
  <c r="N4155" i="4"/>
  <c r="O4155" i="4"/>
  <c r="U4155" i="4" s="1"/>
  <c r="F4242" i="3" s="1"/>
  <c r="P4155" i="4"/>
  <c r="Q4155" i="4"/>
  <c r="R4155" i="4"/>
  <c r="S4155" i="4"/>
  <c r="Y4155" i="4" s="1"/>
  <c r="J4242" i="3" s="1"/>
  <c r="H4156" i="4"/>
  <c r="I4156" i="4"/>
  <c r="J4156" i="4"/>
  <c r="K4156" i="4"/>
  <c r="W4156" i="4" s="1"/>
  <c r="H4243" i="3" s="1"/>
  <c r="L4156" i="4"/>
  <c r="M4156" i="4"/>
  <c r="N4156" i="4"/>
  <c r="O4156" i="4"/>
  <c r="U4156" i="4" s="1"/>
  <c r="F4243" i="3" s="1"/>
  <c r="P4156" i="4"/>
  <c r="Q4156" i="4"/>
  <c r="R4156" i="4"/>
  <c r="S4156" i="4"/>
  <c r="Y4156" i="4" s="1"/>
  <c r="J4243" i="3" s="1"/>
  <c r="H4157" i="4"/>
  <c r="I4157" i="4"/>
  <c r="J4157" i="4"/>
  <c r="K4157" i="4"/>
  <c r="W4157" i="4" s="1"/>
  <c r="H4244" i="3" s="1"/>
  <c r="L4157" i="4"/>
  <c r="M4157" i="4"/>
  <c r="N4157" i="4"/>
  <c r="O4157" i="4"/>
  <c r="U4157" i="4" s="1"/>
  <c r="F4244" i="3" s="1"/>
  <c r="P4157" i="4"/>
  <c r="Q4157" i="4"/>
  <c r="R4157" i="4"/>
  <c r="S4157" i="4"/>
  <c r="Y4157" i="4" s="1"/>
  <c r="J4244" i="3" s="1"/>
  <c r="H4158" i="4"/>
  <c r="I4158" i="4"/>
  <c r="J4158" i="4"/>
  <c r="K4158" i="4"/>
  <c r="L4158" i="4"/>
  <c r="M4158" i="4"/>
  <c r="N4158" i="4"/>
  <c r="O4158" i="4"/>
  <c r="U4158" i="4" s="1"/>
  <c r="F4245" i="3" s="1"/>
  <c r="P4158" i="4"/>
  <c r="Q4158" i="4"/>
  <c r="R4158" i="4"/>
  <c r="S4158" i="4"/>
  <c r="Y4158" i="4" s="1"/>
  <c r="H4159" i="4"/>
  <c r="I4159" i="4"/>
  <c r="J4159" i="4"/>
  <c r="K4159" i="4"/>
  <c r="W4159" i="4" s="1"/>
  <c r="H4246" i="3" s="1"/>
  <c r="L4159" i="4"/>
  <c r="M4159" i="4"/>
  <c r="N4159" i="4"/>
  <c r="O4159" i="4"/>
  <c r="U4159" i="4" s="1"/>
  <c r="F4246" i="3" s="1"/>
  <c r="P4159" i="4"/>
  <c r="Q4159" i="4"/>
  <c r="R4159" i="4"/>
  <c r="S4159" i="4"/>
  <c r="Y4159" i="4" s="1"/>
  <c r="H4160" i="4"/>
  <c r="I4160" i="4"/>
  <c r="J4160" i="4"/>
  <c r="K4160" i="4"/>
  <c r="W4160" i="4" s="1"/>
  <c r="H4251" i="3" s="1"/>
  <c r="L4160" i="4"/>
  <c r="M4160" i="4"/>
  <c r="N4160" i="4"/>
  <c r="O4160" i="4"/>
  <c r="U4160" i="4" s="1"/>
  <c r="F4251" i="3" s="1"/>
  <c r="P4160" i="4"/>
  <c r="Q4160" i="4"/>
  <c r="R4160" i="4"/>
  <c r="S4160" i="4"/>
  <c r="Y4160" i="4" s="1"/>
  <c r="H4161" i="4"/>
  <c r="I4161" i="4"/>
  <c r="J4161" i="4"/>
  <c r="K4161" i="4"/>
  <c r="W4161" i="4" s="1"/>
  <c r="H4252" i="3" s="1"/>
  <c r="L4161" i="4"/>
  <c r="M4161" i="4"/>
  <c r="N4161" i="4"/>
  <c r="O4161" i="4"/>
  <c r="U4161" i="4" s="1"/>
  <c r="F4252" i="3" s="1"/>
  <c r="P4161" i="4"/>
  <c r="Q4161" i="4"/>
  <c r="R4161" i="4"/>
  <c r="S4161" i="4"/>
  <c r="Y4161" i="4" s="1"/>
  <c r="J4252" i="3" s="1"/>
  <c r="H4162" i="4"/>
  <c r="I4162" i="4"/>
  <c r="J4162" i="4"/>
  <c r="K4162" i="4"/>
  <c r="W4162" i="4" s="1"/>
  <c r="L4162" i="4"/>
  <c r="M4162" i="4"/>
  <c r="N4162" i="4"/>
  <c r="O4162" i="4"/>
  <c r="U4162" i="4" s="1"/>
  <c r="F4253" i="3" s="1"/>
  <c r="P4162" i="4"/>
  <c r="Q4162" i="4"/>
  <c r="R4162" i="4"/>
  <c r="S4162" i="4"/>
  <c r="Y4162" i="4" s="1"/>
  <c r="J4253" i="3" s="1"/>
  <c r="H4163" i="4"/>
  <c r="I4163" i="4"/>
  <c r="J4163" i="4"/>
  <c r="K4163" i="4"/>
  <c r="W4163" i="4" s="1"/>
  <c r="H4254" i="3" s="1"/>
  <c r="L4163" i="4"/>
  <c r="M4163" i="4"/>
  <c r="N4163" i="4"/>
  <c r="O4163" i="4"/>
  <c r="U4163" i="4" s="1"/>
  <c r="F4254" i="3" s="1"/>
  <c r="P4163" i="4"/>
  <c r="Q4163" i="4"/>
  <c r="R4163" i="4"/>
  <c r="S4163" i="4"/>
  <c r="Y4163" i="4" s="1"/>
  <c r="J4254" i="3" s="1"/>
  <c r="H4164" i="4"/>
  <c r="I4164" i="4"/>
  <c r="J4164" i="4"/>
  <c r="K4164" i="4"/>
  <c r="W4164" i="4" s="1"/>
  <c r="H4255" i="3" s="1"/>
  <c r="L4164" i="4"/>
  <c r="M4164" i="4"/>
  <c r="N4164" i="4"/>
  <c r="O4164" i="4"/>
  <c r="U4164" i="4" s="1"/>
  <c r="F4255" i="3" s="1"/>
  <c r="P4164" i="4"/>
  <c r="V4164" i="4" s="1"/>
  <c r="G4255" i="3" s="1"/>
  <c r="Q4164" i="4"/>
  <c r="R4164" i="4"/>
  <c r="S4164" i="4"/>
  <c r="Y4164" i="4" s="1"/>
  <c r="H4165" i="4"/>
  <c r="I4165" i="4"/>
  <c r="J4165" i="4"/>
  <c r="K4165" i="4"/>
  <c r="W4165" i="4" s="1"/>
  <c r="H4256" i="3" s="1"/>
  <c r="L4165" i="4"/>
  <c r="M4165" i="4"/>
  <c r="N4165" i="4"/>
  <c r="O4165" i="4"/>
  <c r="U4165" i="4" s="1"/>
  <c r="F4256" i="3" s="1"/>
  <c r="P4165" i="4"/>
  <c r="Q4165" i="4"/>
  <c r="R4165" i="4"/>
  <c r="S4165" i="4"/>
  <c r="Y4165" i="4" s="1"/>
  <c r="J4256" i="3" s="1"/>
  <c r="H4166" i="4"/>
  <c r="T4166" i="4" s="1"/>
  <c r="E4257" i="3" s="1"/>
  <c r="I4166" i="4"/>
  <c r="J4166" i="4"/>
  <c r="K4166" i="4"/>
  <c r="W4166" i="4" s="1"/>
  <c r="H4257" i="3" s="1"/>
  <c r="L4166" i="4"/>
  <c r="M4166" i="4"/>
  <c r="N4166" i="4"/>
  <c r="O4166" i="4"/>
  <c r="U4166" i="4" s="1"/>
  <c r="F4257" i="3" s="1"/>
  <c r="P4166" i="4"/>
  <c r="Q4166" i="4"/>
  <c r="R4166" i="4"/>
  <c r="S4166" i="4"/>
  <c r="Y4166" i="4" s="1"/>
  <c r="J4257" i="3" s="1"/>
  <c r="H4167" i="4"/>
  <c r="I4167" i="4"/>
  <c r="J4167" i="4"/>
  <c r="K4167" i="4"/>
  <c r="W4167" i="4" s="1"/>
  <c r="H4258" i="3" s="1"/>
  <c r="L4167" i="4"/>
  <c r="M4167" i="4"/>
  <c r="N4167" i="4"/>
  <c r="O4167" i="4"/>
  <c r="P4167" i="4"/>
  <c r="Q4167" i="4"/>
  <c r="R4167" i="4"/>
  <c r="S4167" i="4"/>
  <c r="Y4167" i="4" s="1"/>
  <c r="J4258" i="3" s="1"/>
  <c r="H4168" i="4"/>
  <c r="I4168" i="4"/>
  <c r="J4168" i="4"/>
  <c r="K4168" i="4"/>
  <c r="W4168" i="4" s="1"/>
  <c r="H4259" i="3" s="1"/>
  <c r="L4168" i="4"/>
  <c r="M4168" i="4"/>
  <c r="N4168" i="4"/>
  <c r="O4168" i="4"/>
  <c r="U4168" i="4" s="1"/>
  <c r="F4259" i="3" s="1"/>
  <c r="P4168" i="4"/>
  <c r="Q4168" i="4"/>
  <c r="R4168" i="4"/>
  <c r="S4168" i="4"/>
  <c r="Y4168" i="4" s="1"/>
  <c r="J4259" i="3" s="1"/>
  <c r="H4169" i="4"/>
  <c r="I4169" i="4"/>
  <c r="J4169" i="4"/>
  <c r="K4169" i="4"/>
  <c r="W4169" i="4" s="1"/>
  <c r="H4359" i="3" s="1"/>
  <c r="L4169" i="4"/>
  <c r="M4169" i="4"/>
  <c r="N4169" i="4"/>
  <c r="O4169" i="4"/>
  <c r="U4169" i="4" s="1"/>
  <c r="F4359" i="3" s="1"/>
  <c r="P4169" i="4"/>
  <c r="Q4169" i="4"/>
  <c r="R4169" i="4"/>
  <c r="S4169" i="4"/>
  <c r="Y4169" i="4" s="1"/>
  <c r="J4359" i="3" s="1"/>
  <c r="H4170" i="4"/>
  <c r="I4170" i="4"/>
  <c r="J4170" i="4"/>
  <c r="K4170" i="4"/>
  <c r="W4170" i="4" s="1"/>
  <c r="H4260" i="3" s="1"/>
  <c r="L4170" i="4"/>
  <c r="M4170" i="4"/>
  <c r="N4170" i="4"/>
  <c r="O4170" i="4"/>
  <c r="U4170" i="4" s="1"/>
  <c r="F4260" i="3" s="1"/>
  <c r="P4170" i="4"/>
  <c r="Q4170" i="4"/>
  <c r="R4170" i="4"/>
  <c r="S4170" i="4"/>
  <c r="Y4170" i="4" s="1"/>
  <c r="J4260" i="3" s="1"/>
  <c r="H4171" i="4"/>
  <c r="T4171" i="4" s="1"/>
  <c r="E4261" i="3" s="1"/>
  <c r="I4171" i="4"/>
  <c r="J4171" i="4"/>
  <c r="K4171" i="4"/>
  <c r="W4171" i="4" s="1"/>
  <c r="L4171" i="4"/>
  <c r="M4171" i="4"/>
  <c r="N4171" i="4"/>
  <c r="O4171" i="4"/>
  <c r="U4171" i="4" s="1"/>
  <c r="F4261" i="3" s="1"/>
  <c r="P4171" i="4"/>
  <c r="Q4171" i="4"/>
  <c r="R4171" i="4"/>
  <c r="S4171" i="4"/>
  <c r="Y4171" i="4" s="1"/>
  <c r="J4261" i="3" s="1"/>
  <c r="H4172" i="4"/>
  <c r="I4172" i="4"/>
  <c r="J4172" i="4"/>
  <c r="K4172" i="4"/>
  <c r="W4172" i="4" s="1"/>
  <c r="H4262" i="3" s="1"/>
  <c r="L4172" i="4"/>
  <c r="M4172" i="4"/>
  <c r="N4172" i="4"/>
  <c r="O4172" i="4"/>
  <c r="U4172" i="4" s="1"/>
  <c r="F4262" i="3" s="1"/>
  <c r="P4172" i="4"/>
  <c r="Q4172" i="4"/>
  <c r="R4172" i="4"/>
  <c r="S4172" i="4"/>
  <c r="Y4172" i="4" s="1"/>
  <c r="J4262" i="3" s="1"/>
  <c r="H4173" i="4"/>
  <c r="I4173" i="4"/>
  <c r="J4173" i="4"/>
  <c r="K4173" i="4"/>
  <c r="W4173" i="4" s="1"/>
  <c r="H4351" i="3" s="1"/>
  <c r="L4173" i="4"/>
  <c r="M4173" i="4"/>
  <c r="N4173" i="4"/>
  <c r="O4173" i="4"/>
  <c r="U4173" i="4" s="1"/>
  <c r="F4351" i="3" s="1"/>
  <c r="P4173" i="4"/>
  <c r="Q4173" i="4"/>
  <c r="R4173" i="4"/>
  <c r="S4173" i="4"/>
  <c r="Y4173" i="4" s="1"/>
  <c r="J4351" i="3" s="1"/>
  <c r="H4174" i="4"/>
  <c r="I4174" i="4"/>
  <c r="J4174" i="4"/>
  <c r="K4174" i="4"/>
  <c r="W4174" i="4" s="1"/>
  <c r="H4263" i="3" s="1"/>
  <c r="L4174" i="4"/>
  <c r="M4174" i="4"/>
  <c r="N4174" i="4"/>
  <c r="O4174" i="4"/>
  <c r="U4174" i="4" s="1"/>
  <c r="F4263" i="3" s="1"/>
  <c r="P4174" i="4"/>
  <c r="Q4174" i="4"/>
  <c r="R4174" i="4"/>
  <c r="S4174" i="4"/>
  <c r="Y4174" i="4" s="1"/>
  <c r="J4263" i="3" s="1"/>
  <c r="H4175" i="4"/>
  <c r="I4175" i="4"/>
  <c r="J4175" i="4"/>
  <c r="K4175" i="4"/>
  <c r="W4175" i="4" s="1"/>
  <c r="H4264" i="3" s="1"/>
  <c r="L4175" i="4"/>
  <c r="M4175" i="4"/>
  <c r="N4175" i="4"/>
  <c r="O4175" i="4"/>
  <c r="U4175" i="4" s="1"/>
  <c r="F4264" i="3" s="1"/>
  <c r="P4175" i="4"/>
  <c r="Q4175" i="4"/>
  <c r="R4175" i="4"/>
  <c r="S4175" i="4"/>
  <c r="Y4175" i="4" s="1"/>
  <c r="J4264" i="3" s="1"/>
  <c r="H4176" i="4"/>
  <c r="I4176" i="4"/>
  <c r="J4176" i="4"/>
  <c r="K4176" i="4"/>
  <c r="W4176" i="4" s="1"/>
  <c r="L4176" i="4"/>
  <c r="M4176" i="4"/>
  <c r="N4176" i="4"/>
  <c r="O4176" i="4"/>
  <c r="U4176" i="4" s="1"/>
  <c r="F4265" i="3" s="1"/>
  <c r="P4176" i="4"/>
  <c r="Q4176" i="4"/>
  <c r="R4176" i="4"/>
  <c r="S4176" i="4"/>
  <c r="Y4176" i="4" s="1"/>
  <c r="J4265" i="3" s="1"/>
  <c r="H4177" i="4"/>
  <c r="I4177" i="4"/>
  <c r="J4177" i="4"/>
  <c r="K4177" i="4"/>
  <c r="W4177" i="4" s="1"/>
  <c r="L4177" i="4"/>
  <c r="M4177" i="4"/>
  <c r="N4177" i="4"/>
  <c r="O4177" i="4"/>
  <c r="U4177" i="4" s="1"/>
  <c r="F4266" i="3" s="1"/>
  <c r="P4177" i="4"/>
  <c r="Q4177" i="4"/>
  <c r="R4177" i="4"/>
  <c r="S4177" i="4"/>
  <c r="Y4177" i="4" s="1"/>
  <c r="H4178" i="4"/>
  <c r="I4178" i="4"/>
  <c r="J4178" i="4"/>
  <c r="K4178" i="4"/>
  <c r="W4178" i="4" s="1"/>
  <c r="H4267" i="3" s="1"/>
  <c r="L4178" i="4"/>
  <c r="M4178" i="4"/>
  <c r="N4178" i="4"/>
  <c r="O4178" i="4"/>
  <c r="U4178" i="4" s="1"/>
  <c r="F4267" i="3" s="1"/>
  <c r="P4178" i="4"/>
  <c r="Q4178" i="4"/>
  <c r="R4178" i="4"/>
  <c r="S4178" i="4"/>
  <c r="Y4178" i="4" s="1"/>
  <c r="J4267" i="3" s="1"/>
  <c r="H4179" i="4"/>
  <c r="I4179" i="4"/>
  <c r="J4179" i="4"/>
  <c r="K4179" i="4"/>
  <c r="W4179" i="4" s="1"/>
  <c r="L4179" i="4"/>
  <c r="M4179" i="4"/>
  <c r="N4179" i="4"/>
  <c r="O4179" i="4"/>
  <c r="U4179" i="4" s="1"/>
  <c r="F4268" i="3" s="1"/>
  <c r="P4179" i="4"/>
  <c r="Q4179" i="4"/>
  <c r="R4179" i="4"/>
  <c r="S4179" i="4"/>
  <c r="Y4179" i="4" s="1"/>
  <c r="J4268" i="3" s="1"/>
  <c r="H4180" i="4"/>
  <c r="I4180" i="4"/>
  <c r="J4180" i="4"/>
  <c r="K4180" i="4"/>
  <c r="L4180" i="4"/>
  <c r="M4180" i="4"/>
  <c r="N4180" i="4"/>
  <c r="O4180" i="4"/>
  <c r="U4180" i="4" s="1"/>
  <c r="F4269" i="3" s="1"/>
  <c r="P4180" i="4"/>
  <c r="Q4180" i="4"/>
  <c r="R4180" i="4"/>
  <c r="S4180" i="4"/>
  <c r="Y4180" i="4" s="1"/>
  <c r="J4269" i="3" s="1"/>
  <c r="H4181" i="4"/>
  <c r="I4181" i="4"/>
  <c r="J4181" i="4"/>
  <c r="K4181" i="4"/>
  <c r="W4181" i="4" s="1"/>
  <c r="H4270" i="3" s="1"/>
  <c r="L4181" i="4"/>
  <c r="M4181" i="4"/>
  <c r="N4181" i="4"/>
  <c r="O4181" i="4"/>
  <c r="U4181" i="4" s="1"/>
  <c r="F4270" i="3" s="1"/>
  <c r="P4181" i="4"/>
  <c r="Q4181" i="4"/>
  <c r="R4181" i="4"/>
  <c r="S4181" i="4"/>
  <c r="Y4181" i="4" s="1"/>
  <c r="H4182" i="4"/>
  <c r="I4182" i="4"/>
  <c r="J4182" i="4"/>
  <c r="K4182" i="4"/>
  <c r="W4182" i="4" s="1"/>
  <c r="H4271" i="3" s="1"/>
  <c r="L4182" i="4"/>
  <c r="M4182" i="4"/>
  <c r="N4182" i="4"/>
  <c r="O4182" i="4"/>
  <c r="U4182" i="4" s="1"/>
  <c r="P4182" i="4"/>
  <c r="Q4182" i="4"/>
  <c r="R4182" i="4"/>
  <c r="S4182" i="4"/>
  <c r="Y4182" i="4" s="1"/>
  <c r="J4271" i="3" s="1"/>
  <c r="H4183" i="4"/>
  <c r="I4183" i="4"/>
  <c r="J4183" i="4"/>
  <c r="K4183" i="4"/>
  <c r="W4183" i="4" s="1"/>
  <c r="H4272" i="3" s="1"/>
  <c r="L4183" i="4"/>
  <c r="M4183" i="4"/>
  <c r="N4183" i="4"/>
  <c r="O4183" i="4"/>
  <c r="U4183" i="4" s="1"/>
  <c r="F4272" i="3" s="1"/>
  <c r="P4183" i="4"/>
  <c r="Q4183" i="4"/>
  <c r="R4183" i="4"/>
  <c r="S4183" i="4"/>
  <c r="Y4183" i="4" s="1"/>
  <c r="J4272" i="3" s="1"/>
  <c r="H4184" i="4"/>
  <c r="I4184" i="4"/>
  <c r="J4184" i="4"/>
  <c r="K4184" i="4"/>
  <c r="W4184" i="4" s="1"/>
  <c r="H4360" i="3" s="1"/>
  <c r="L4184" i="4"/>
  <c r="M4184" i="4"/>
  <c r="N4184" i="4"/>
  <c r="O4184" i="4"/>
  <c r="P4184" i="4"/>
  <c r="Q4184" i="4"/>
  <c r="R4184" i="4"/>
  <c r="S4184" i="4"/>
  <c r="Y4184" i="4" s="1"/>
  <c r="J4360" i="3" s="1"/>
  <c r="H4185" i="4"/>
  <c r="I4185" i="4"/>
  <c r="J4185" i="4"/>
  <c r="K4185" i="4"/>
  <c r="W4185" i="4" s="1"/>
  <c r="H4352" i="3" s="1"/>
  <c r="L4185" i="4"/>
  <c r="M4185" i="4"/>
  <c r="N4185" i="4"/>
  <c r="O4185" i="4"/>
  <c r="U4185" i="4" s="1"/>
  <c r="F4352" i="3" s="1"/>
  <c r="P4185" i="4"/>
  <c r="Q4185" i="4"/>
  <c r="R4185" i="4"/>
  <c r="S4185" i="4"/>
  <c r="Y4185" i="4" s="1"/>
  <c r="J4352" i="3" s="1"/>
  <c r="H4186" i="4"/>
  <c r="I4186" i="4"/>
  <c r="J4186" i="4"/>
  <c r="K4186" i="4"/>
  <c r="W4186" i="4" s="1"/>
  <c r="H4273" i="3" s="1"/>
  <c r="L4186" i="4"/>
  <c r="X4186" i="4" s="1"/>
  <c r="I4273" i="3" s="1"/>
  <c r="M4186" i="4"/>
  <c r="N4186" i="4"/>
  <c r="O4186" i="4"/>
  <c r="U4186" i="4" s="1"/>
  <c r="F4273" i="3" s="1"/>
  <c r="P4186" i="4"/>
  <c r="Q4186" i="4"/>
  <c r="R4186" i="4"/>
  <c r="S4186" i="4"/>
  <c r="Y4186" i="4" s="1"/>
  <c r="J4273" i="3" s="1"/>
  <c r="H4187" i="4"/>
  <c r="I4187" i="4"/>
  <c r="J4187" i="4"/>
  <c r="K4187" i="4"/>
  <c r="W4187" i="4" s="1"/>
  <c r="H4274" i="3" s="1"/>
  <c r="L4187" i="4"/>
  <c r="M4187" i="4"/>
  <c r="N4187" i="4"/>
  <c r="O4187" i="4"/>
  <c r="U4187" i="4" s="1"/>
  <c r="F4274" i="3" s="1"/>
  <c r="P4187" i="4"/>
  <c r="Q4187" i="4"/>
  <c r="R4187" i="4"/>
  <c r="S4187" i="4"/>
  <c r="Y4187" i="4" s="1"/>
  <c r="J4274" i="3" s="1"/>
  <c r="H4188" i="4"/>
  <c r="I4188" i="4"/>
  <c r="J4188" i="4"/>
  <c r="K4188" i="4"/>
  <c r="W4188" i="4" s="1"/>
  <c r="H4275" i="3" s="1"/>
  <c r="L4188" i="4"/>
  <c r="M4188" i="4"/>
  <c r="N4188" i="4"/>
  <c r="O4188" i="4"/>
  <c r="U4188" i="4" s="1"/>
  <c r="P4188" i="4"/>
  <c r="Q4188" i="4"/>
  <c r="R4188" i="4"/>
  <c r="S4188" i="4"/>
  <c r="Y4188" i="4" s="1"/>
  <c r="J4275" i="3" s="1"/>
  <c r="H4189" i="4"/>
  <c r="I4189" i="4"/>
  <c r="J4189" i="4"/>
  <c r="K4189" i="4"/>
  <c r="W4189" i="4" s="1"/>
  <c r="H4353" i="3" s="1"/>
  <c r="L4189" i="4"/>
  <c r="M4189" i="4"/>
  <c r="N4189" i="4"/>
  <c r="O4189" i="4"/>
  <c r="U4189" i="4" s="1"/>
  <c r="P4189" i="4"/>
  <c r="Q4189" i="4"/>
  <c r="R4189" i="4"/>
  <c r="S4189" i="4"/>
  <c r="Y4189" i="4" s="1"/>
  <c r="J4353" i="3" s="1"/>
  <c r="H4190" i="4"/>
  <c r="I4190" i="4"/>
  <c r="J4190" i="4"/>
  <c r="K4190" i="4"/>
  <c r="W4190" i="4" s="1"/>
  <c r="H4276" i="3" s="1"/>
  <c r="L4190" i="4"/>
  <c r="M4190" i="4"/>
  <c r="N4190" i="4"/>
  <c r="O4190" i="4"/>
  <c r="U4190" i="4" s="1"/>
  <c r="P4190" i="4"/>
  <c r="Q4190" i="4"/>
  <c r="R4190" i="4"/>
  <c r="S4190" i="4"/>
  <c r="Y4190" i="4" s="1"/>
  <c r="J4276" i="3" s="1"/>
  <c r="H4191" i="4"/>
  <c r="I4191" i="4"/>
  <c r="J4191" i="4"/>
  <c r="K4191" i="4"/>
  <c r="W4191" i="4" s="1"/>
  <c r="H4277" i="3" s="1"/>
  <c r="L4191" i="4"/>
  <c r="M4191" i="4"/>
  <c r="N4191" i="4"/>
  <c r="O4191" i="4"/>
  <c r="U4191" i="4" s="1"/>
  <c r="F4277" i="3" s="1"/>
  <c r="P4191" i="4"/>
  <c r="Q4191" i="4"/>
  <c r="R4191" i="4"/>
  <c r="S4191" i="4"/>
  <c r="Y4191" i="4" s="1"/>
  <c r="H4192" i="4"/>
  <c r="I4192" i="4"/>
  <c r="J4192" i="4"/>
  <c r="K4192" i="4"/>
  <c r="W4192" i="4" s="1"/>
  <c r="H4278" i="3" s="1"/>
  <c r="L4192" i="4"/>
  <c r="M4192" i="4"/>
  <c r="N4192" i="4"/>
  <c r="O4192" i="4"/>
  <c r="U4192" i="4" s="1"/>
  <c r="F4278" i="3" s="1"/>
  <c r="P4192" i="4"/>
  <c r="Q4192" i="4"/>
  <c r="R4192" i="4"/>
  <c r="S4192" i="4"/>
  <c r="Y4192" i="4" s="1"/>
  <c r="J4278" i="3" s="1"/>
  <c r="H4193" i="4"/>
  <c r="I4193" i="4"/>
  <c r="J4193" i="4"/>
  <c r="K4193" i="4"/>
  <c r="W4193" i="4" s="1"/>
  <c r="H4279" i="3" s="1"/>
  <c r="L4193" i="4"/>
  <c r="M4193" i="4"/>
  <c r="N4193" i="4"/>
  <c r="O4193" i="4"/>
  <c r="U4193" i="4" s="1"/>
  <c r="P4193" i="4"/>
  <c r="Q4193" i="4"/>
  <c r="R4193" i="4"/>
  <c r="S4193" i="4"/>
  <c r="Y4193" i="4" s="1"/>
  <c r="J4279" i="3" s="1"/>
  <c r="H4194" i="4"/>
  <c r="I4194" i="4"/>
  <c r="J4194" i="4"/>
  <c r="K4194" i="4"/>
  <c r="W4194" i="4" s="1"/>
  <c r="H4280" i="3" s="1"/>
  <c r="L4194" i="4"/>
  <c r="M4194" i="4"/>
  <c r="N4194" i="4"/>
  <c r="O4194" i="4"/>
  <c r="U4194" i="4" s="1"/>
  <c r="F4280" i="3" s="1"/>
  <c r="P4194" i="4"/>
  <c r="Q4194" i="4"/>
  <c r="R4194" i="4"/>
  <c r="S4194" i="4"/>
  <c r="Y4194" i="4" s="1"/>
  <c r="J4280" i="3" s="1"/>
  <c r="H4195" i="4"/>
  <c r="I4195" i="4"/>
  <c r="J4195" i="4"/>
  <c r="K4195" i="4"/>
  <c r="W4195" i="4" s="1"/>
  <c r="H4281" i="3" s="1"/>
  <c r="L4195" i="4"/>
  <c r="M4195" i="4"/>
  <c r="N4195" i="4"/>
  <c r="O4195" i="4"/>
  <c r="U4195" i="4" s="1"/>
  <c r="F4281" i="3" s="1"/>
  <c r="P4195" i="4"/>
  <c r="Q4195" i="4"/>
  <c r="R4195" i="4"/>
  <c r="S4195" i="4"/>
  <c r="Y4195" i="4" s="1"/>
  <c r="J4281" i="3" s="1"/>
  <c r="H4196" i="4"/>
  <c r="I4196" i="4"/>
  <c r="J4196" i="4"/>
  <c r="K4196" i="4"/>
  <c r="W4196" i="4" s="1"/>
  <c r="H4282" i="3" s="1"/>
  <c r="L4196" i="4"/>
  <c r="M4196" i="4"/>
  <c r="N4196" i="4"/>
  <c r="O4196" i="4"/>
  <c r="U4196" i="4" s="1"/>
  <c r="F4282" i="3" s="1"/>
  <c r="P4196" i="4"/>
  <c r="V4196" i="4" s="1"/>
  <c r="G4282" i="3" s="1"/>
  <c r="Q4196" i="4"/>
  <c r="R4196" i="4"/>
  <c r="S4196" i="4"/>
  <c r="Y4196" i="4" s="1"/>
  <c r="J4282" i="3" s="1"/>
  <c r="H4197" i="4"/>
  <c r="I4197" i="4"/>
  <c r="J4197" i="4"/>
  <c r="K4197" i="4"/>
  <c r="W4197" i="4" s="1"/>
  <c r="H4283" i="3" s="1"/>
  <c r="L4197" i="4"/>
  <c r="M4197" i="4"/>
  <c r="N4197" i="4"/>
  <c r="O4197" i="4"/>
  <c r="U4197" i="4" s="1"/>
  <c r="F4283" i="3" s="1"/>
  <c r="P4197" i="4"/>
  <c r="Q4197" i="4"/>
  <c r="R4197" i="4"/>
  <c r="S4197" i="4"/>
  <c r="Y4197" i="4" s="1"/>
  <c r="J4283" i="3" s="1"/>
  <c r="H4198" i="4"/>
  <c r="I4198" i="4"/>
  <c r="J4198" i="4"/>
  <c r="K4198" i="4"/>
  <c r="L4198" i="4"/>
  <c r="M4198" i="4"/>
  <c r="N4198" i="4"/>
  <c r="O4198" i="4"/>
  <c r="U4198" i="4" s="1"/>
  <c r="F4284" i="3" s="1"/>
  <c r="P4198" i="4"/>
  <c r="Q4198" i="4"/>
  <c r="R4198" i="4"/>
  <c r="S4198" i="4"/>
  <c r="Y4198" i="4" s="1"/>
  <c r="J4284" i="3" s="1"/>
  <c r="H4199" i="4"/>
  <c r="I4199" i="4"/>
  <c r="J4199" i="4"/>
  <c r="K4199" i="4"/>
  <c r="W4199" i="4" s="1"/>
  <c r="H4285" i="3" s="1"/>
  <c r="L4199" i="4"/>
  <c r="M4199" i="4"/>
  <c r="N4199" i="4"/>
  <c r="O4199" i="4"/>
  <c r="U4199" i="4" s="1"/>
  <c r="F4285" i="3" s="1"/>
  <c r="P4199" i="4"/>
  <c r="Q4199" i="4"/>
  <c r="R4199" i="4"/>
  <c r="S4199" i="4"/>
  <c r="Y4199" i="4" s="1"/>
  <c r="J4285" i="3" s="1"/>
  <c r="H4200" i="4"/>
  <c r="I4200" i="4"/>
  <c r="J4200" i="4"/>
  <c r="K4200" i="4"/>
  <c r="W4200" i="4" s="1"/>
  <c r="H4286" i="3" s="1"/>
  <c r="L4200" i="4"/>
  <c r="M4200" i="4"/>
  <c r="N4200" i="4"/>
  <c r="O4200" i="4"/>
  <c r="U4200" i="4" s="1"/>
  <c r="F4286" i="3" s="1"/>
  <c r="P4200" i="4"/>
  <c r="Q4200" i="4"/>
  <c r="R4200" i="4"/>
  <c r="S4200" i="4"/>
  <c r="Y4200" i="4" s="1"/>
  <c r="J4286" i="3" s="1"/>
  <c r="H4201" i="4"/>
  <c r="I4201" i="4"/>
  <c r="J4201" i="4"/>
  <c r="K4201" i="4"/>
  <c r="W4201" i="4" s="1"/>
  <c r="H4287" i="3" s="1"/>
  <c r="L4201" i="4"/>
  <c r="M4201" i="4"/>
  <c r="N4201" i="4"/>
  <c r="O4201" i="4"/>
  <c r="U4201" i="4" s="1"/>
  <c r="F4287" i="3" s="1"/>
  <c r="P4201" i="4"/>
  <c r="Q4201" i="4"/>
  <c r="R4201" i="4"/>
  <c r="S4201" i="4"/>
  <c r="Y4201" i="4" s="1"/>
  <c r="J4287" i="3" s="1"/>
  <c r="H4202" i="4"/>
  <c r="I4202" i="4"/>
  <c r="J4202" i="4"/>
  <c r="K4202" i="4"/>
  <c r="W4202" i="4" s="1"/>
  <c r="H4288" i="3" s="1"/>
  <c r="L4202" i="4"/>
  <c r="M4202" i="4"/>
  <c r="N4202" i="4"/>
  <c r="O4202" i="4"/>
  <c r="U4202" i="4" s="1"/>
  <c r="F4288" i="3" s="1"/>
  <c r="P4202" i="4"/>
  <c r="Q4202" i="4"/>
  <c r="R4202" i="4"/>
  <c r="S4202" i="4"/>
  <c r="Y4202" i="4" s="1"/>
  <c r="J4288" i="3" s="1"/>
  <c r="H4203" i="4"/>
  <c r="I4203" i="4"/>
  <c r="J4203" i="4"/>
  <c r="K4203" i="4"/>
  <c r="W4203" i="4" s="1"/>
  <c r="H4361" i="3" s="1"/>
  <c r="L4203" i="4"/>
  <c r="M4203" i="4"/>
  <c r="N4203" i="4"/>
  <c r="O4203" i="4"/>
  <c r="U4203" i="4" s="1"/>
  <c r="F4361" i="3" s="1"/>
  <c r="P4203" i="4"/>
  <c r="Q4203" i="4"/>
  <c r="R4203" i="4"/>
  <c r="S4203" i="4"/>
  <c r="Y4203" i="4" s="1"/>
  <c r="J4361" i="3" s="1"/>
  <c r="H4204" i="4"/>
  <c r="I4204" i="4"/>
  <c r="J4204" i="4"/>
  <c r="K4204" i="4"/>
  <c r="W4204" i="4" s="1"/>
  <c r="H4289" i="3" s="1"/>
  <c r="L4204" i="4"/>
  <c r="M4204" i="4"/>
  <c r="N4204" i="4"/>
  <c r="O4204" i="4"/>
  <c r="U4204" i="4" s="1"/>
  <c r="F4289" i="3" s="1"/>
  <c r="P4204" i="4"/>
  <c r="V4204" i="4" s="1"/>
  <c r="G4289" i="3" s="1"/>
  <c r="Q4204" i="4"/>
  <c r="R4204" i="4"/>
  <c r="S4204" i="4"/>
  <c r="Y4204" i="4" s="1"/>
  <c r="J4289" i="3" s="1"/>
  <c r="H4205" i="4"/>
  <c r="I4205" i="4"/>
  <c r="J4205" i="4"/>
  <c r="K4205" i="4"/>
  <c r="W4205" i="4" s="1"/>
  <c r="H4362" i="3" s="1"/>
  <c r="L4205" i="4"/>
  <c r="X4205" i="4" s="1"/>
  <c r="I4362" i="3" s="1"/>
  <c r="M4205" i="4"/>
  <c r="N4205" i="4"/>
  <c r="O4205" i="4"/>
  <c r="U4205" i="4" s="1"/>
  <c r="F4362" i="3" s="1"/>
  <c r="P4205" i="4"/>
  <c r="Q4205" i="4"/>
  <c r="R4205" i="4"/>
  <c r="S4205" i="4"/>
  <c r="Y4205" i="4" s="1"/>
  <c r="J4362" i="3" s="1"/>
  <c r="H4206" i="4"/>
  <c r="I4206" i="4"/>
  <c r="J4206" i="4"/>
  <c r="K4206" i="4"/>
  <c r="W4206" i="4" s="1"/>
  <c r="H4290" i="3" s="1"/>
  <c r="L4206" i="4"/>
  <c r="M4206" i="4"/>
  <c r="N4206" i="4"/>
  <c r="O4206" i="4"/>
  <c r="U4206" i="4" s="1"/>
  <c r="F4290" i="3" s="1"/>
  <c r="P4206" i="4"/>
  <c r="Q4206" i="4"/>
  <c r="R4206" i="4"/>
  <c r="S4206" i="4"/>
  <c r="Y4206" i="4" s="1"/>
  <c r="H4207" i="4"/>
  <c r="I4207" i="4"/>
  <c r="J4207" i="4"/>
  <c r="K4207" i="4"/>
  <c r="W4207" i="4" s="1"/>
  <c r="H4354" i="3" s="1"/>
  <c r="L4207" i="4"/>
  <c r="M4207" i="4"/>
  <c r="N4207" i="4"/>
  <c r="O4207" i="4"/>
  <c r="U4207" i="4" s="1"/>
  <c r="F4354" i="3" s="1"/>
  <c r="P4207" i="4"/>
  <c r="Q4207" i="4"/>
  <c r="R4207" i="4"/>
  <c r="S4207" i="4"/>
  <c r="Y4207" i="4" s="1"/>
  <c r="J4354" i="3" s="1"/>
  <c r="H4208" i="4"/>
  <c r="I4208" i="4"/>
  <c r="J4208" i="4"/>
  <c r="K4208" i="4"/>
  <c r="W4208" i="4" s="1"/>
  <c r="H4363" i="3" s="1"/>
  <c r="L4208" i="4"/>
  <c r="M4208" i="4"/>
  <c r="N4208" i="4"/>
  <c r="O4208" i="4"/>
  <c r="U4208" i="4" s="1"/>
  <c r="P4208" i="4"/>
  <c r="Q4208" i="4"/>
  <c r="R4208" i="4"/>
  <c r="S4208" i="4"/>
  <c r="Y4208" i="4" s="1"/>
  <c r="J4363" i="3" s="1"/>
  <c r="H4209" i="4"/>
  <c r="I4209" i="4"/>
  <c r="J4209" i="4"/>
  <c r="K4209" i="4"/>
  <c r="W4209" i="4" s="1"/>
  <c r="H4291" i="3" s="1"/>
  <c r="L4209" i="4"/>
  <c r="M4209" i="4"/>
  <c r="N4209" i="4"/>
  <c r="O4209" i="4"/>
  <c r="U4209" i="4" s="1"/>
  <c r="P4209" i="4"/>
  <c r="Q4209" i="4"/>
  <c r="R4209" i="4"/>
  <c r="S4209" i="4"/>
  <c r="Y4209" i="4" s="1"/>
  <c r="J4291" i="3" s="1"/>
  <c r="H4210" i="4"/>
  <c r="I4210" i="4"/>
  <c r="J4210" i="4"/>
  <c r="K4210" i="4"/>
  <c r="W4210" i="4" s="1"/>
  <c r="H4364" i="3" s="1"/>
  <c r="L4210" i="4"/>
  <c r="M4210" i="4"/>
  <c r="N4210" i="4"/>
  <c r="O4210" i="4"/>
  <c r="U4210" i="4" s="1"/>
  <c r="F4364" i="3" s="1"/>
  <c r="P4210" i="4"/>
  <c r="Q4210" i="4"/>
  <c r="R4210" i="4"/>
  <c r="S4210" i="4"/>
  <c r="Y4210" i="4" s="1"/>
  <c r="J4364" i="3" s="1"/>
  <c r="H4211" i="4"/>
  <c r="I4211" i="4"/>
  <c r="J4211" i="4"/>
  <c r="K4211" i="4"/>
  <c r="W4211" i="4" s="1"/>
  <c r="H4355" i="3" s="1"/>
  <c r="L4211" i="4"/>
  <c r="M4211" i="4"/>
  <c r="N4211" i="4"/>
  <c r="O4211" i="4"/>
  <c r="U4211" i="4" s="1"/>
  <c r="F4355" i="3" s="1"/>
  <c r="P4211" i="4"/>
  <c r="Q4211" i="4"/>
  <c r="R4211" i="4"/>
  <c r="S4211" i="4"/>
  <c r="Y4211" i="4" s="1"/>
  <c r="H4212" i="4"/>
  <c r="I4212" i="4"/>
  <c r="J4212" i="4"/>
  <c r="K4212" i="4"/>
  <c r="W4212" i="4" s="1"/>
  <c r="H4365" i="3" s="1"/>
  <c r="L4212" i="4"/>
  <c r="M4212" i="4"/>
  <c r="N4212" i="4"/>
  <c r="O4212" i="4"/>
  <c r="U4212" i="4" s="1"/>
  <c r="F4365" i="3" s="1"/>
  <c r="P4212" i="4"/>
  <c r="Q4212" i="4"/>
  <c r="R4212" i="4"/>
  <c r="S4212" i="4"/>
  <c r="Y4212" i="4" s="1"/>
  <c r="H4213" i="4"/>
  <c r="I4213" i="4"/>
  <c r="J4213" i="4"/>
  <c r="K4213" i="4"/>
  <c r="W4213" i="4" s="1"/>
  <c r="H4292" i="3" s="1"/>
  <c r="L4213" i="4"/>
  <c r="M4213" i="4"/>
  <c r="N4213" i="4"/>
  <c r="O4213" i="4"/>
  <c r="U4213" i="4" s="1"/>
  <c r="F4292" i="3" s="1"/>
  <c r="P4213" i="4"/>
  <c r="Q4213" i="4"/>
  <c r="R4213" i="4"/>
  <c r="S4213" i="4"/>
  <c r="Y4213" i="4" s="1"/>
  <c r="J4292" i="3" s="1"/>
  <c r="H4214" i="4"/>
  <c r="I4214" i="4"/>
  <c r="J4214" i="4"/>
  <c r="K4214" i="4"/>
  <c r="W4214" i="4" s="1"/>
  <c r="H4293" i="3" s="1"/>
  <c r="L4214" i="4"/>
  <c r="M4214" i="4"/>
  <c r="N4214" i="4"/>
  <c r="O4214" i="4"/>
  <c r="U4214" i="4" s="1"/>
  <c r="F4293" i="3" s="1"/>
  <c r="P4214" i="4"/>
  <c r="Q4214" i="4"/>
  <c r="R4214" i="4"/>
  <c r="S4214" i="4"/>
  <c r="Y4214" i="4" s="1"/>
  <c r="J4293" i="3" s="1"/>
  <c r="H4215" i="4"/>
  <c r="I4215" i="4"/>
  <c r="J4215" i="4"/>
  <c r="K4215" i="4"/>
  <c r="W4215" i="4" s="1"/>
  <c r="L4215" i="4"/>
  <c r="M4215" i="4"/>
  <c r="N4215" i="4"/>
  <c r="O4215" i="4"/>
  <c r="P4215" i="4"/>
  <c r="Q4215" i="4"/>
  <c r="R4215" i="4"/>
  <c r="S4215" i="4"/>
  <c r="Y4215" i="4" s="1"/>
  <c r="H4216" i="4"/>
  <c r="I4216" i="4"/>
  <c r="J4216" i="4"/>
  <c r="K4216" i="4"/>
  <c r="W4216" i="4" s="1"/>
  <c r="H4295" i="3" s="1"/>
  <c r="L4216" i="4"/>
  <c r="M4216" i="4"/>
  <c r="N4216" i="4"/>
  <c r="O4216" i="4"/>
  <c r="U4216" i="4" s="1"/>
  <c r="F4295" i="3" s="1"/>
  <c r="P4216" i="4"/>
  <c r="Q4216" i="4"/>
  <c r="R4216" i="4"/>
  <c r="S4216" i="4"/>
  <c r="Y4216" i="4" s="1"/>
  <c r="J4295" i="3" s="1"/>
  <c r="H4217" i="4"/>
  <c r="I4217" i="4"/>
  <c r="J4217" i="4"/>
  <c r="K4217" i="4"/>
  <c r="W4217" i="4" s="1"/>
  <c r="H4296" i="3" s="1"/>
  <c r="L4217" i="4"/>
  <c r="M4217" i="4"/>
  <c r="N4217" i="4"/>
  <c r="O4217" i="4"/>
  <c r="U4217" i="4" s="1"/>
  <c r="F4296" i="3" s="1"/>
  <c r="P4217" i="4"/>
  <c r="Q4217" i="4"/>
  <c r="R4217" i="4"/>
  <c r="S4217" i="4"/>
  <c r="Y4217" i="4" s="1"/>
  <c r="J4296" i="3" s="1"/>
  <c r="H4218" i="4"/>
  <c r="I4218" i="4"/>
  <c r="J4218" i="4"/>
  <c r="K4218" i="4"/>
  <c r="W4218" i="4" s="1"/>
  <c r="H4297" i="3" s="1"/>
  <c r="L4218" i="4"/>
  <c r="M4218" i="4"/>
  <c r="N4218" i="4"/>
  <c r="O4218" i="4"/>
  <c r="U4218" i="4" s="1"/>
  <c r="F4297" i="3" s="1"/>
  <c r="P4218" i="4"/>
  <c r="Q4218" i="4"/>
  <c r="R4218" i="4"/>
  <c r="S4218" i="4"/>
  <c r="Y4218" i="4" s="1"/>
  <c r="J4297" i="3" s="1"/>
  <c r="H4219" i="4"/>
  <c r="I4219" i="4"/>
  <c r="J4219" i="4"/>
  <c r="K4219" i="4"/>
  <c r="W4219" i="4" s="1"/>
  <c r="H4298" i="3" s="1"/>
  <c r="L4219" i="4"/>
  <c r="M4219" i="4"/>
  <c r="N4219" i="4"/>
  <c r="O4219" i="4"/>
  <c r="U4219" i="4" s="1"/>
  <c r="F4298" i="3" s="1"/>
  <c r="P4219" i="4"/>
  <c r="Q4219" i="4"/>
  <c r="R4219" i="4"/>
  <c r="S4219" i="4"/>
  <c r="Y4219" i="4" s="1"/>
  <c r="J4298" i="3" s="1"/>
  <c r="H4220" i="4"/>
  <c r="I4220" i="4"/>
  <c r="J4220" i="4"/>
  <c r="K4220" i="4"/>
  <c r="W4220" i="4" s="1"/>
  <c r="H4299" i="3" s="1"/>
  <c r="L4220" i="4"/>
  <c r="M4220" i="4"/>
  <c r="N4220" i="4"/>
  <c r="O4220" i="4"/>
  <c r="U4220" i="4" s="1"/>
  <c r="F4299" i="3" s="1"/>
  <c r="P4220" i="4"/>
  <c r="Q4220" i="4"/>
  <c r="R4220" i="4"/>
  <c r="S4220" i="4"/>
  <c r="Y4220" i="4" s="1"/>
  <c r="H4221" i="4"/>
  <c r="I4221" i="4"/>
  <c r="J4221" i="4"/>
  <c r="K4221" i="4"/>
  <c r="W4221" i="4" s="1"/>
  <c r="H4300" i="3" s="1"/>
  <c r="L4221" i="4"/>
  <c r="M4221" i="4"/>
  <c r="N4221" i="4"/>
  <c r="O4221" i="4"/>
  <c r="U4221" i="4" s="1"/>
  <c r="F4300" i="3" s="1"/>
  <c r="P4221" i="4"/>
  <c r="Q4221" i="4"/>
  <c r="R4221" i="4"/>
  <c r="S4221" i="4"/>
  <c r="Y4221" i="4" s="1"/>
  <c r="J4300" i="3" s="1"/>
  <c r="H4222" i="4"/>
  <c r="I4222" i="4"/>
  <c r="J4222" i="4"/>
  <c r="K4222" i="4"/>
  <c r="W4222" i="4" s="1"/>
  <c r="H4301" i="3" s="1"/>
  <c r="L4222" i="4"/>
  <c r="M4222" i="4"/>
  <c r="N4222" i="4"/>
  <c r="O4222" i="4"/>
  <c r="U4222" i="4" s="1"/>
  <c r="F4301" i="3" s="1"/>
  <c r="P4222" i="4"/>
  <c r="Q4222" i="4"/>
  <c r="R4222" i="4"/>
  <c r="S4222" i="4"/>
  <c r="Y4222" i="4" s="1"/>
  <c r="J4301" i="3" s="1"/>
  <c r="H4223" i="4"/>
  <c r="I4223" i="4"/>
  <c r="J4223" i="4"/>
  <c r="K4223" i="4"/>
  <c r="W4223" i="4" s="1"/>
  <c r="H4302" i="3" s="1"/>
  <c r="L4223" i="4"/>
  <c r="M4223" i="4"/>
  <c r="N4223" i="4"/>
  <c r="O4223" i="4"/>
  <c r="U4223" i="4" s="1"/>
  <c r="F4302" i="3" s="1"/>
  <c r="P4223" i="4"/>
  <c r="Q4223" i="4"/>
  <c r="R4223" i="4"/>
  <c r="S4223" i="4"/>
  <c r="Y4223" i="4" s="1"/>
  <c r="J4302" i="3" s="1"/>
  <c r="H4224" i="4"/>
  <c r="I4224" i="4"/>
  <c r="J4224" i="4"/>
  <c r="K4224" i="4"/>
  <c r="W4224" i="4" s="1"/>
  <c r="H4366" i="3" s="1"/>
  <c r="L4224" i="4"/>
  <c r="M4224" i="4"/>
  <c r="N4224" i="4"/>
  <c r="O4224" i="4"/>
  <c r="U4224" i="4" s="1"/>
  <c r="F4366" i="3" s="1"/>
  <c r="P4224" i="4"/>
  <c r="Q4224" i="4"/>
  <c r="R4224" i="4"/>
  <c r="S4224" i="4"/>
  <c r="Y4224" i="4" s="1"/>
  <c r="J4366" i="3" s="1"/>
  <c r="H4225" i="4"/>
  <c r="I4225" i="4"/>
  <c r="J4225" i="4"/>
  <c r="K4225" i="4"/>
  <c r="W4225" i="4" s="1"/>
  <c r="H4303" i="3" s="1"/>
  <c r="L4225" i="4"/>
  <c r="M4225" i="4"/>
  <c r="N4225" i="4"/>
  <c r="O4225" i="4"/>
  <c r="U4225" i="4" s="1"/>
  <c r="F4303" i="3" s="1"/>
  <c r="P4225" i="4"/>
  <c r="Q4225" i="4"/>
  <c r="R4225" i="4"/>
  <c r="S4225" i="4"/>
  <c r="Y4225" i="4" s="1"/>
  <c r="H4226" i="4"/>
  <c r="I4226" i="4"/>
  <c r="J4226" i="4"/>
  <c r="K4226" i="4"/>
  <c r="W4226" i="4" s="1"/>
  <c r="H4304" i="3" s="1"/>
  <c r="L4226" i="4"/>
  <c r="M4226" i="4"/>
  <c r="N4226" i="4"/>
  <c r="O4226" i="4"/>
  <c r="U4226" i="4" s="1"/>
  <c r="F4304" i="3" s="1"/>
  <c r="P4226" i="4"/>
  <c r="Q4226" i="4"/>
  <c r="R4226" i="4"/>
  <c r="S4226" i="4"/>
  <c r="Y4226" i="4" s="1"/>
  <c r="J4304" i="3" s="1"/>
  <c r="H4227" i="4"/>
  <c r="I4227" i="4"/>
  <c r="J4227" i="4"/>
  <c r="K4227" i="4"/>
  <c r="W4227" i="4" s="1"/>
  <c r="H4305" i="3" s="1"/>
  <c r="L4227" i="4"/>
  <c r="M4227" i="4"/>
  <c r="N4227" i="4"/>
  <c r="O4227" i="4"/>
  <c r="U4227" i="4" s="1"/>
  <c r="F4305" i="3" s="1"/>
  <c r="P4227" i="4"/>
  <c r="Q4227" i="4"/>
  <c r="R4227" i="4"/>
  <c r="S4227" i="4"/>
  <c r="Y4227" i="4" s="1"/>
  <c r="J4305" i="3" s="1"/>
  <c r="H4228" i="4"/>
  <c r="I4228" i="4"/>
  <c r="J4228" i="4"/>
  <c r="K4228" i="4"/>
  <c r="W4228" i="4" s="1"/>
  <c r="H4306" i="3" s="1"/>
  <c r="L4228" i="4"/>
  <c r="M4228" i="4"/>
  <c r="N4228" i="4"/>
  <c r="O4228" i="4"/>
  <c r="U4228" i="4" s="1"/>
  <c r="F4306" i="3" s="1"/>
  <c r="P4228" i="4"/>
  <c r="V4228" i="4" s="1"/>
  <c r="G4306" i="3" s="1"/>
  <c r="Q4228" i="4"/>
  <c r="R4228" i="4"/>
  <c r="S4228" i="4"/>
  <c r="Y4228" i="4" s="1"/>
  <c r="J4306" i="3" s="1"/>
  <c r="H4229" i="4"/>
  <c r="I4229" i="4"/>
  <c r="J4229" i="4"/>
  <c r="K4229" i="4"/>
  <c r="W4229" i="4" s="1"/>
  <c r="H4307" i="3" s="1"/>
  <c r="L4229" i="4"/>
  <c r="M4229" i="4"/>
  <c r="N4229" i="4"/>
  <c r="O4229" i="4"/>
  <c r="U4229" i="4" s="1"/>
  <c r="P4229" i="4"/>
  <c r="Q4229" i="4"/>
  <c r="R4229" i="4"/>
  <c r="S4229" i="4"/>
  <c r="Y4229" i="4" s="1"/>
  <c r="J4307" i="3" s="1"/>
  <c r="H4230" i="4"/>
  <c r="I4230" i="4"/>
  <c r="J4230" i="4"/>
  <c r="K4230" i="4"/>
  <c r="W4230" i="4" s="1"/>
  <c r="H4308" i="3" s="1"/>
  <c r="L4230" i="4"/>
  <c r="M4230" i="4"/>
  <c r="N4230" i="4"/>
  <c r="O4230" i="4"/>
  <c r="U4230" i="4" s="1"/>
  <c r="F4308" i="3" s="1"/>
  <c r="P4230" i="4"/>
  <c r="Q4230" i="4"/>
  <c r="R4230" i="4"/>
  <c r="S4230" i="4"/>
  <c r="Y4230" i="4" s="1"/>
  <c r="J4308" i="3" s="1"/>
  <c r="H4231" i="4"/>
  <c r="I4231" i="4"/>
  <c r="J4231" i="4"/>
  <c r="K4231" i="4"/>
  <c r="W4231" i="4" s="1"/>
  <c r="H4367" i="3" s="1"/>
  <c r="L4231" i="4"/>
  <c r="M4231" i="4"/>
  <c r="N4231" i="4"/>
  <c r="O4231" i="4"/>
  <c r="U4231" i="4" s="1"/>
  <c r="F4367" i="3" s="1"/>
  <c r="P4231" i="4"/>
  <c r="Q4231" i="4"/>
  <c r="R4231" i="4"/>
  <c r="S4231" i="4"/>
  <c r="Y4231" i="4" s="1"/>
  <c r="J4367" i="3" s="1"/>
  <c r="H4232" i="4"/>
  <c r="I4232" i="4"/>
  <c r="J4232" i="4"/>
  <c r="K4232" i="4"/>
  <c r="W4232" i="4" s="1"/>
  <c r="L4232" i="4"/>
  <c r="M4232" i="4"/>
  <c r="N4232" i="4"/>
  <c r="O4232" i="4"/>
  <c r="U4232" i="4" s="1"/>
  <c r="F4368" i="3" s="1"/>
  <c r="P4232" i="4"/>
  <c r="Q4232" i="4"/>
  <c r="R4232" i="4"/>
  <c r="S4232" i="4"/>
  <c r="Y4232" i="4" s="1"/>
  <c r="J4368" i="3" s="1"/>
  <c r="H4233" i="4"/>
  <c r="T4233" i="4" s="1"/>
  <c r="E4309" i="3" s="1"/>
  <c r="I4233" i="4"/>
  <c r="J4233" i="4"/>
  <c r="K4233" i="4"/>
  <c r="W4233" i="4" s="1"/>
  <c r="H4309" i="3" s="1"/>
  <c r="L4233" i="4"/>
  <c r="M4233" i="4"/>
  <c r="N4233" i="4"/>
  <c r="O4233" i="4"/>
  <c r="U4233" i="4" s="1"/>
  <c r="P4233" i="4"/>
  <c r="Q4233" i="4"/>
  <c r="R4233" i="4"/>
  <c r="S4233" i="4"/>
  <c r="Y4233" i="4" s="1"/>
  <c r="J4309" i="3" s="1"/>
  <c r="H4234" i="4"/>
  <c r="I4234" i="4"/>
  <c r="J4234" i="4"/>
  <c r="K4234" i="4"/>
  <c r="W4234" i="4" s="1"/>
  <c r="H4310" i="3" s="1"/>
  <c r="L4234" i="4"/>
  <c r="M4234" i="4"/>
  <c r="N4234" i="4"/>
  <c r="O4234" i="4"/>
  <c r="U4234" i="4" s="1"/>
  <c r="F4310" i="3" s="1"/>
  <c r="P4234" i="4"/>
  <c r="Q4234" i="4"/>
  <c r="R4234" i="4"/>
  <c r="S4234" i="4"/>
  <c r="Y4234" i="4" s="1"/>
  <c r="J4310" i="3" s="1"/>
  <c r="H4235" i="4"/>
  <c r="I4235" i="4"/>
  <c r="J4235" i="4"/>
  <c r="K4235" i="4"/>
  <c r="W4235" i="4" s="1"/>
  <c r="H4311" i="3" s="1"/>
  <c r="L4235" i="4"/>
  <c r="M4235" i="4"/>
  <c r="N4235" i="4"/>
  <c r="O4235" i="4"/>
  <c r="U4235" i="4" s="1"/>
  <c r="F4311" i="3" s="1"/>
  <c r="P4235" i="4"/>
  <c r="V4235" i="4" s="1"/>
  <c r="G4311" i="3" s="1"/>
  <c r="Q4235" i="4"/>
  <c r="R4235" i="4"/>
  <c r="S4235" i="4"/>
  <c r="Y4235" i="4" s="1"/>
  <c r="J4311" i="3" s="1"/>
  <c r="H4236" i="4"/>
  <c r="I4236" i="4"/>
  <c r="J4236" i="4"/>
  <c r="K4236" i="4"/>
  <c r="W4236" i="4" s="1"/>
  <c r="H4369" i="3" s="1"/>
  <c r="L4236" i="4"/>
  <c r="M4236" i="4"/>
  <c r="N4236" i="4"/>
  <c r="O4236" i="4"/>
  <c r="U4236" i="4" s="1"/>
  <c r="F4369" i="3" s="1"/>
  <c r="P4236" i="4"/>
  <c r="Q4236" i="4"/>
  <c r="R4236" i="4"/>
  <c r="S4236" i="4"/>
  <c r="Y4236" i="4" s="1"/>
  <c r="J4369" i="3" s="1"/>
  <c r="H4237" i="4"/>
  <c r="I4237" i="4"/>
  <c r="J4237" i="4"/>
  <c r="K4237" i="4"/>
  <c r="W4237" i="4" s="1"/>
  <c r="H4312" i="3" s="1"/>
  <c r="L4237" i="4"/>
  <c r="M4237" i="4"/>
  <c r="N4237" i="4"/>
  <c r="O4237" i="4"/>
  <c r="U4237" i="4" s="1"/>
  <c r="F4312" i="3" s="1"/>
  <c r="P4237" i="4"/>
  <c r="Q4237" i="4"/>
  <c r="R4237" i="4"/>
  <c r="S4237" i="4"/>
  <c r="H4238" i="4"/>
  <c r="I4238" i="4"/>
  <c r="J4238" i="4"/>
  <c r="K4238" i="4"/>
  <c r="W4238" i="4" s="1"/>
  <c r="H4313" i="3" s="1"/>
  <c r="L4238" i="4"/>
  <c r="M4238" i="4"/>
  <c r="N4238" i="4"/>
  <c r="O4238" i="4"/>
  <c r="U4238" i="4" s="1"/>
  <c r="F4313" i="3" s="1"/>
  <c r="P4238" i="4"/>
  <c r="Q4238" i="4"/>
  <c r="R4238" i="4"/>
  <c r="S4238" i="4"/>
  <c r="Y4238" i="4" s="1"/>
  <c r="J4313" i="3" s="1"/>
  <c r="H4239" i="4"/>
  <c r="I4239" i="4"/>
  <c r="J4239" i="4"/>
  <c r="K4239" i="4"/>
  <c r="W4239" i="4" s="1"/>
  <c r="L4239" i="4"/>
  <c r="M4239" i="4"/>
  <c r="N4239" i="4"/>
  <c r="O4239" i="4"/>
  <c r="P4239" i="4"/>
  <c r="Q4239" i="4"/>
  <c r="R4239" i="4"/>
  <c r="S4239" i="4"/>
  <c r="Y4239" i="4" s="1"/>
  <c r="J4314" i="3" s="1"/>
  <c r="H4240" i="4"/>
  <c r="T4240" i="4" s="1"/>
  <c r="E4315" i="3" s="1"/>
  <c r="I4240" i="4"/>
  <c r="J4240" i="4"/>
  <c r="K4240" i="4"/>
  <c r="W4240" i="4" s="1"/>
  <c r="H4315" i="3" s="1"/>
  <c r="L4240" i="4"/>
  <c r="M4240" i="4"/>
  <c r="N4240" i="4"/>
  <c r="O4240" i="4"/>
  <c r="U4240" i="4" s="1"/>
  <c r="P4240" i="4"/>
  <c r="V4240" i="4" s="1"/>
  <c r="G4315" i="3" s="1"/>
  <c r="Q4240" i="4"/>
  <c r="R4240" i="4"/>
  <c r="S4240" i="4"/>
  <c r="Y4240" i="4" s="1"/>
  <c r="J4315" i="3" s="1"/>
  <c r="H4241" i="4"/>
  <c r="I4241" i="4"/>
  <c r="J4241" i="4"/>
  <c r="K4241" i="4"/>
  <c r="W4241" i="4" s="1"/>
  <c r="L4241" i="4"/>
  <c r="M4241" i="4"/>
  <c r="N4241" i="4"/>
  <c r="O4241" i="4"/>
  <c r="U4241" i="4" s="1"/>
  <c r="F4356" i="3" s="1"/>
  <c r="P4241" i="4"/>
  <c r="Q4241" i="4"/>
  <c r="R4241" i="4"/>
  <c r="S4241" i="4"/>
  <c r="Y4241" i="4" s="1"/>
  <c r="J4356" i="3" s="1"/>
  <c r="H4242" i="4"/>
  <c r="I4242" i="4"/>
  <c r="J4242" i="4"/>
  <c r="K4242" i="4"/>
  <c r="W4242" i="4" s="1"/>
  <c r="H4316" i="3" s="1"/>
  <c r="L4242" i="4"/>
  <c r="M4242" i="4"/>
  <c r="N4242" i="4"/>
  <c r="O4242" i="4"/>
  <c r="U4242" i="4" s="1"/>
  <c r="F4316" i="3" s="1"/>
  <c r="P4242" i="4"/>
  <c r="V4242" i="4" s="1"/>
  <c r="G4316" i="3" s="1"/>
  <c r="Q4242" i="4"/>
  <c r="R4242" i="4"/>
  <c r="S4242" i="4"/>
  <c r="Y4242" i="4" s="1"/>
  <c r="J4316" i="3" s="1"/>
  <c r="H4243" i="4"/>
  <c r="I4243" i="4"/>
  <c r="J4243" i="4"/>
  <c r="K4243" i="4"/>
  <c r="W4243" i="4" s="1"/>
  <c r="L4243" i="4"/>
  <c r="M4243" i="4"/>
  <c r="N4243" i="4"/>
  <c r="O4243" i="4"/>
  <c r="U4243" i="4" s="1"/>
  <c r="P4243" i="4"/>
  <c r="Q4243" i="4"/>
  <c r="R4243" i="4"/>
  <c r="S4243" i="4"/>
  <c r="H4244" i="4"/>
  <c r="I4244" i="4"/>
  <c r="J4244" i="4"/>
  <c r="K4244" i="4"/>
  <c r="W4244" i="4" s="1"/>
  <c r="H4317" i="3" s="1"/>
  <c r="L4244" i="4"/>
  <c r="M4244" i="4"/>
  <c r="N4244" i="4"/>
  <c r="O4244" i="4"/>
  <c r="U4244" i="4" s="1"/>
  <c r="F4317" i="3" s="1"/>
  <c r="P4244" i="4"/>
  <c r="Q4244" i="4"/>
  <c r="R4244" i="4"/>
  <c r="S4244" i="4"/>
  <c r="Y4244" i="4" s="1"/>
  <c r="J4317" i="3" s="1"/>
  <c r="H4245" i="4"/>
  <c r="I4245" i="4"/>
  <c r="J4245" i="4"/>
  <c r="K4245" i="4"/>
  <c r="W4245" i="4" s="1"/>
  <c r="H4318" i="3" s="1"/>
  <c r="L4245" i="4"/>
  <c r="M4245" i="4"/>
  <c r="N4245" i="4"/>
  <c r="O4245" i="4"/>
  <c r="U4245" i="4" s="1"/>
  <c r="F4318" i="3" s="1"/>
  <c r="P4245" i="4"/>
  <c r="Q4245" i="4"/>
  <c r="R4245" i="4"/>
  <c r="S4245" i="4"/>
  <c r="Y4245" i="4" s="1"/>
  <c r="J4318" i="3" s="1"/>
  <c r="H4246" i="4"/>
  <c r="I4246" i="4"/>
  <c r="J4246" i="4"/>
  <c r="K4246" i="4"/>
  <c r="W4246" i="4" s="1"/>
  <c r="H4371" i="3" s="1"/>
  <c r="L4246" i="4"/>
  <c r="M4246" i="4"/>
  <c r="N4246" i="4"/>
  <c r="O4246" i="4"/>
  <c r="U4246" i="4" s="1"/>
  <c r="F4371" i="3" s="1"/>
  <c r="P4246" i="4"/>
  <c r="Q4246" i="4"/>
  <c r="R4246" i="4"/>
  <c r="S4246" i="4"/>
  <c r="Y4246" i="4" s="1"/>
  <c r="J4371" i="3" s="1"/>
  <c r="H4247" i="4"/>
  <c r="T4247" i="4" s="1"/>
  <c r="E4319" i="3" s="1"/>
  <c r="I4247" i="4"/>
  <c r="J4247" i="4"/>
  <c r="K4247" i="4"/>
  <c r="W4247" i="4" s="1"/>
  <c r="H4319" i="3" s="1"/>
  <c r="L4247" i="4"/>
  <c r="M4247" i="4"/>
  <c r="N4247" i="4"/>
  <c r="O4247" i="4"/>
  <c r="U4247" i="4" s="1"/>
  <c r="F4319" i="3" s="1"/>
  <c r="P4247" i="4"/>
  <c r="Q4247" i="4"/>
  <c r="R4247" i="4"/>
  <c r="S4247" i="4"/>
  <c r="Y4247" i="4" s="1"/>
  <c r="J4319" i="3" s="1"/>
  <c r="H4248" i="4"/>
  <c r="I4248" i="4"/>
  <c r="J4248" i="4"/>
  <c r="K4248" i="4"/>
  <c r="W4248" i="4" s="1"/>
  <c r="H4320" i="3" s="1"/>
  <c r="L4248" i="4"/>
  <c r="M4248" i="4"/>
  <c r="N4248" i="4"/>
  <c r="O4248" i="4"/>
  <c r="U4248" i="4" s="1"/>
  <c r="F4320" i="3" s="1"/>
  <c r="P4248" i="4"/>
  <c r="Q4248" i="4"/>
  <c r="R4248" i="4"/>
  <c r="S4248" i="4"/>
  <c r="Y4248" i="4" s="1"/>
  <c r="H4249" i="4"/>
  <c r="I4249" i="4"/>
  <c r="J4249" i="4"/>
  <c r="K4249" i="4"/>
  <c r="W4249" i="4" s="1"/>
  <c r="H4372" i="3" s="1"/>
  <c r="L4249" i="4"/>
  <c r="M4249" i="4"/>
  <c r="N4249" i="4"/>
  <c r="O4249" i="4"/>
  <c r="U4249" i="4" s="1"/>
  <c r="F4372" i="3" s="1"/>
  <c r="P4249" i="4"/>
  <c r="Q4249" i="4"/>
  <c r="R4249" i="4"/>
  <c r="S4249" i="4"/>
  <c r="Y4249" i="4" s="1"/>
  <c r="J4372" i="3" s="1"/>
  <c r="H4250" i="4"/>
  <c r="I4250" i="4"/>
  <c r="J4250" i="4"/>
  <c r="K4250" i="4"/>
  <c r="W4250" i="4" s="1"/>
  <c r="H4357" i="3" s="1"/>
  <c r="L4250" i="4"/>
  <c r="M4250" i="4"/>
  <c r="N4250" i="4"/>
  <c r="O4250" i="4"/>
  <c r="U4250" i="4" s="1"/>
  <c r="F4357" i="3" s="1"/>
  <c r="P4250" i="4"/>
  <c r="V4250" i="4" s="1"/>
  <c r="G4357" i="3" s="1"/>
  <c r="Q4250" i="4"/>
  <c r="R4250" i="4"/>
  <c r="S4250" i="4"/>
  <c r="Y4250" i="4" s="1"/>
  <c r="J4357" i="3" s="1"/>
  <c r="H4251" i="4"/>
  <c r="I4251" i="4"/>
  <c r="J4251" i="4"/>
  <c r="K4251" i="4"/>
  <c r="W4251" i="4" s="1"/>
  <c r="L4251" i="4"/>
  <c r="M4251" i="4"/>
  <c r="N4251" i="4"/>
  <c r="O4251" i="4"/>
  <c r="U4251" i="4" s="1"/>
  <c r="F4321" i="3" s="1"/>
  <c r="P4251" i="4"/>
  <c r="Q4251" i="4"/>
  <c r="R4251" i="4"/>
  <c r="S4251" i="4"/>
  <c r="Y4251" i="4" s="1"/>
  <c r="J4321" i="3" s="1"/>
  <c r="H4252" i="4"/>
  <c r="I4252" i="4"/>
  <c r="J4252" i="4"/>
  <c r="K4252" i="4"/>
  <c r="W4252" i="4" s="1"/>
  <c r="H4322" i="3" s="1"/>
  <c r="L4252" i="4"/>
  <c r="M4252" i="4"/>
  <c r="N4252" i="4"/>
  <c r="O4252" i="4"/>
  <c r="U4252" i="4" s="1"/>
  <c r="F4322" i="3" s="1"/>
  <c r="P4252" i="4"/>
  <c r="Q4252" i="4"/>
  <c r="R4252" i="4"/>
  <c r="S4252" i="4"/>
  <c r="Y4252" i="4" s="1"/>
  <c r="J4322" i="3" s="1"/>
  <c r="H4253" i="4"/>
  <c r="I4253" i="4"/>
  <c r="J4253" i="4"/>
  <c r="K4253" i="4"/>
  <c r="W4253" i="4" s="1"/>
  <c r="L4253" i="4"/>
  <c r="M4253" i="4"/>
  <c r="N4253" i="4"/>
  <c r="O4253" i="4"/>
  <c r="U4253" i="4" s="1"/>
  <c r="F4323" i="3" s="1"/>
  <c r="P4253" i="4"/>
  <c r="Q4253" i="4"/>
  <c r="R4253" i="4"/>
  <c r="S4253" i="4"/>
  <c r="Y4253" i="4" s="1"/>
  <c r="J4323" i="3" s="1"/>
  <c r="H4254" i="4"/>
  <c r="I4254" i="4"/>
  <c r="J4254" i="4"/>
  <c r="K4254" i="4"/>
  <c r="W4254" i="4" s="1"/>
  <c r="H4324" i="3" s="1"/>
  <c r="L4254" i="4"/>
  <c r="M4254" i="4"/>
  <c r="N4254" i="4"/>
  <c r="O4254" i="4"/>
  <c r="U4254" i="4" s="1"/>
  <c r="F4324" i="3" s="1"/>
  <c r="P4254" i="4"/>
  <c r="Q4254" i="4"/>
  <c r="R4254" i="4"/>
  <c r="S4254" i="4"/>
  <c r="Y4254" i="4" s="1"/>
  <c r="J4324" i="3" s="1"/>
  <c r="H4255" i="4"/>
  <c r="I4255" i="4"/>
  <c r="J4255" i="4"/>
  <c r="K4255" i="4"/>
  <c r="W4255" i="4" s="1"/>
  <c r="L4255" i="4"/>
  <c r="M4255" i="4"/>
  <c r="N4255" i="4"/>
  <c r="O4255" i="4"/>
  <c r="U4255" i="4" s="1"/>
  <c r="F4325" i="3" s="1"/>
  <c r="P4255" i="4"/>
  <c r="Q4255" i="4"/>
  <c r="R4255" i="4"/>
  <c r="S4255" i="4"/>
  <c r="Y4255" i="4" s="1"/>
  <c r="J4325" i="3" s="1"/>
  <c r="H4256" i="4"/>
  <c r="I4256" i="4"/>
  <c r="J4256" i="4"/>
  <c r="K4256" i="4"/>
  <c r="W4256" i="4" s="1"/>
  <c r="H4326" i="3" s="1"/>
  <c r="L4256" i="4"/>
  <c r="M4256" i="4"/>
  <c r="N4256" i="4"/>
  <c r="O4256" i="4"/>
  <c r="U4256" i="4" s="1"/>
  <c r="F4326" i="3" s="1"/>
  <c r="P4256" i="4"/>
  <c r="Q4256" i="4"/>
  <c r="R4256" i="4"/>
  <c r="S4256" i="4"/>
  <c r="Y4256" i="4" s="1"/>
  <c r="J4326" i="3" s="1"/>
  <c r="H4257" i="4"/>
  <c r="I4257" i="4"/>
  <c r="J4257" i="4"/>
  <c r="K4257" i="4"/>
  <c r="W4257" i="4" s="1"/>
  <c r="H4327" i="3" s="1"/>
  <c r="L4257" i="4"/>
  <c r="M4257" i="4"/>
  <c r="N4257" i="4"/>
  <c r="O4257" i="4"/>
  <c r="U4257" i="4" s="1"/>
  <c r="F4327" i="3" s="1"/>
  <c r="P4257" i="4"/>
  <c r="Q4257" i="4"/>
  <c r="R4257" i="4"/>
  <c r="S4257" i="4"/>
  <c r="Y4257" i="4" s="1"/>
  <c r="J4327" i="3" s="1"/>
  <c r="H4258" i="4"/>
  <c r="I4258" i="4"/>
  <c r="J4258" i="4"/>
  <c r="K4258" i="4"/>
  <c r="W4258" i="4" s="1"/>
  <c r="L4258" i="4"/>
  <c r="M4258" i="4"/>
  <c r="N4258" i="4"/>
  <c r="O4258" i="4"/>
  <c r="U4258" i="4" s="1"/>
  <c r="F4373" i="3" s="1"/>
  <c r="P4258" i="4"/>
  <c r="Q4258" i="4"/>
  <c r="R4258" i="4"/>
  <c r="S4258" i="4"/>
  <c r="Y4258" i="4" s="1"/>
  <c r="J4373" i="3" s="1"/>
  <c r="H4259" i="4"/>
  <c r="I4259" i="4"/>
  <c r="J4259" i="4"/>
  <c r="K4259" i="4"/>
  <c r="W4259" i="4" s="1"/>
  <c r="H4374" i="3" s="1"/>
  <c r="L4259" i="4"/>
  <c r="M4259" i="4"/>
  <c r="N4259" i="4"/>
  <c r="O4259" i="4"/>
  <c r="U4259" i="4" s="1"/>
  <c r="F4374" i="3" s="1"/>
  <c r="P4259" i="4"/>
  <c r="Q4259" i="4"/>
  <c r="R4259" i="4"/>
  <c r="S4259" i="4"/>
  <c r="Y4259" i="4" s="1"/>
  <c r="J4374" i="3" s="1"/>
  <c r="H4260" i="4"/>
  <c r="I4260" i="4"/>
  <c r="J4260" i="4"/>
  <c r="K4260" i="4"/>
  <c r="W4260" i="4" s="1"/>
  <c r="H4328" i="3" s="1"/>
  <c r="L4260" i="4"/>
  <c r="M4260" i="4"/>
  <c r="N4260" i="4"/>
  <c r="O4260" i="4"/>
  <c r="U4260" i="4" s="1"/>
  <c r="F4328" i="3" s="1"/>
  <c r="P4260" i="4"/>
  <c r="Q4260" i="4"/>
  <c r="R4260" i="4"/>
  <c r="S4260" i="4"/>
  <c r="Y4260" i="4" s="1"/>
  <c r="J4328" i="3" s="1"/>
  <c r="H4261" i="4"/>
  <c r="I4261" i="4"/>
  <c r="J4261" i="4"/>
  <c r="K4261" i="4"/>
  <c r="W4261" i="4" s="1"/>
  <c r="H4329" i="3" s="1"/>
  <c r="L4261" i="4"/>
  <c r="M4261" i="4"/>
  <c r="N4261" i="4"/>
  <c r="O4261" i="4"/>
  <c r="U4261" i="4" s="1"/>
  <c r="F4329" i="3" s="1"/>
  <c r="P4261" i="4"/>
  <c r="Q4261" i="4"/>
  <c r="R4261" i="4"/>
  <c r="S4261" i="4"/>
  <c r="Y4261" i="4" s="1"/>
  <c r="J4329" i="3" s="1"/>
  <c r="H4262" i="4"/>
  <c r="I4262" i="4"/>
  <c r="J4262" i="4"/>
  <c r="K4262" i="4"/>
  <c r="W4262" i="4" s="1"/>
  <c r="H4330" i="3" s="1"/>
  <c r="L4262" i="4"/>
  <c r="M4262" i="4"/>
  <c r="N4262" i="4"/>
  <c r="O4262" i="4"/>
  <c r="U4262" i="4" s="1"/>
  <c r="F4330" i="3" s="1"/>
  <c r="P4262" i="4"/>
  <c r="Q4262" i="4"/>
  <c r="R4262" i="4"/>
  <c r="S4262" i="4"/>
  <c r="Y4262" i="4" s="1"/>
  <c r="J4330" i="3" s="1"/>
  <c r="H4263" i="4"/>
  <c r="I4263" i="4"/>
  <c r="J4263" i="4"/>
  <c r="K4263" i="4"/>
  <c r="W4263" i="4" s="1"/>
  <c r="H4331" i="3" s="1"/>
  <c r="L4263" i="4"/>
  <c r="M4263" i="4"/>
  <c r="N4263" i="4"/>
  <c r="O4263" i="4"/>
  <c r="U4263" i="4" s="1"/>
  <c r="F4331" i="3" s="1"/>
  <c r="P4263" i="4"/>
  <c r="Q4263" i="4"/>
  <c r="R4263" i="4"/>
  <c r="S4263" i="4"/>
  <c r="Y4263" i="4" s="1"/>
  <c r="J4331" i="3" s="1"/>
  <c r="H4264" i="4"/>
  <c r="I4264" i="4"/>
  <c r="J4264" i="4"/>
  <c r="K4264" i="4"/>
  <c r="W4264" i="4" s="1"/>
  <c r="H4332" i="3" s="1"/>
  <c r="L4264" i="4"/>
  <c r="M4264" i="4"/>
  <c r="N4264" i="4"/>
  <c r="O4264" i="4"/>
  <c r="U4264" i="4" s="1"/>
  <c r="F4332" i="3" s="1"/>
  <c r="P4264" i="4"/>
  <c r="Q4264" i="4"/>
  <c r="R4264" i="4"/>
  <c r="S4264" i="4"/>
  <c r="Y4264" i="4" s="1"/>
  <c r="J4332" i="3" s="1"/>
  <c r="H4265" i="4"/>
  <c r="I4265" i="4"/>
  <c r="J4265" i="4"/>
  <c r="K4265" i="4"/>
  <c r="W4265" i="4" s="1"/>
  <c r="H4333" i="3" s="1"/>
  <c r="L4265" i="4"/>
  <c r="M4265" i="4"/>
  <c r="N4265" i="4"/>
  <c r="O4265" i="4"/>
  <c r="U4265" i="4" s="1"/>
  <c r="F4333" i="3" s="1"/>
  <c r="P4265" i="4"/>
  <c r="Q4265" i="4"/>
  <c r="R4265" i="4"/>
  <c r="S4265" i="4"/>
  <c r="Y4265" i="4" s="1"/>
  <c r="J4333" i="3" s="1"/>
  <c r="H4266" i="4"/>
  <c r="I4266" i="4"/>
  <c r="J4266" i="4"/>
  <c r="K4266" i="4"/>
  <c r="W4266" i="4" s="1"/>
  <c r="L4266" i="4"/>
  <c r="M4266" i="4"/>
  <c r="N4266" i="4"/>
  <c r="O4266" i="4"/>
  <c r="U4266" i="4" s="1"/>
  <c r="F4334" i="3" s="1"/>
  <c r="P4266" i="4"/>
  <c r="Q4266" i="4"/>
  <c r="R4266" i="4"/>
  <c r="S4266" i="4"/>
  <c r="Y4266" i="4" s="1"/>
  <c r="J4334" i="3" s="1"/>
  <c r="H4267" i="4"/>
  <c r="I4267" i="4"/>
  <c r="J4267" i="4"/>
  <c r="K4267" i="4"/>
  <c r="W4267" i="4" s="1"/>
  <c r="H4335" i="3" s="1"/>
  <c r="L4267" i="4"/>
  <c r="M4267" i="4"/>
  <c r="N4267" i="4"/>
  <c r="O4267" i="4"/>
  <c r="U4267" i="4" s="1"/>
  <c r="F4335" i="3" s="1"/>
  <c r="P4267" i="4"/>
  <c r="Q4267" i="4"/>
  <c r="R4267" i="4"/>
  <c r="S4267" i="4"/>
  <c r="Y4267" i="4" s="1"/>
  <c r="J4335" i="3" s="1"/>
  <c r="H4268" i="4"/>
  <c r="I4268" i="4"/>
  <c r="J4268" i="4"/>
  <c r="K4268" i="4"/>
  <c r="W4268" i="4" s="1"/>
  <c r="H4336" i="3" s="1"/>
  <c r="L4268" i="4"/>
  <c r="M4268" i="4"/>
  <c r="N4268" i="4"/>
  <c r="O4268" i="4"/>
  <c r="U4268" i="4" s="1"/>
  <c r="F4336" i="3" s="1"/>
  <c r="P4268" i="4"/>
  <c r="Q4268" i="4"/>
  <c r="R4268" i="4"/>
  <c r="S4268" i="4"/>
  <c r="Y4268" i="4" s="1"/>
  <c r="J4336" i="3" s="1"/>
  <c r="H4269" i="4"/>
  <c r="I4269" i="4"/>
  <c r="J4269" i="4"/>
  <c r="K4269" i="4"/>
  <c r="W4269" i="4" s="1"/>
  <c r="H4375" i="3" s="1"/>
  <c r="L4269" i="4"/>
  <c r="M4269" i="4"/>
  <c r="N4269" i="4"/>
  <c r="O4269" i="4"/>
  <c r="U4269" i="4" s="1"/>
  <c r="F4375" i="3" s="1"/>
  <c r="P4269" i="4"/>
  <c r="Q4269" i="4"/>
  <c r="R4269" i="4"/>
  <c r="S4269" i="4"/>
  <c r="Y4269" i="4" s="1"/>
  <c r="J4375" i="3" s="1"/>
  <c r="H4270" i="4"/>
  <c r="I4270" i="4"/>
  <c r="J4270" i="4"/>
  <c r="K4270" i="4"/>
  <c r="W4270" i="4" s="1"/>
  <c r="H4337" i="3" s="1"/>
  <c r="L4270" i="4"/>
  <c r="M4270" i="4"/>
  <c r="N4270" i="4"/>
  <c r="O4270" i="4"/>
  <c r="U4270" i="4" s="1"/>
  <c r="F4337" i="3" s="1"/>
  <c r="P4270" i="4"/>
  <c r="Q4270" i="4"/>
  <c r="R4270" i="4"/>
  <c r="S4270" i="4"/>
  <c r="Y4270" i="4" s="1"/>
  <c r="J4337" i="3" s="1"/>
  <c r="H4271" i="4"/>
  <c r="I4271" i="4"/>
  <c r="J4271" i="4"/>
  <c r="K4271" i="4"/>
  <c r="W4271" i="4" s="1"/>
  <c r="H4376" i="3" s="1"/>
  <c r="L4271" i="4"/>
  <c r="M4271" i="4"/>
  <c r="N4271" i="4"/>
  <c r="O4271" i="4"/>
  <c r="U4271" i="4" s="1"/>
  <c r="F4376" i="3" s="1"/>
  <c r="P4271" i="4"/>
  <c r="Q4271" i="4"/>
  <c r="R4271" i="4"/>
  <c r="S4271" i="4"/>
  <c r="Y4271" i="4" s="1"/>
  <c r="J4376" i="3" s="1"/>
  <c r="H4272" i="4"/>
  <c r="I4272" i="4"/>
  <c r="J4272" i="4"/>
  <c r="K4272" i="4"/>
  <c r="W4272" i="4" s="1"/>
  <c r="H4338" i="3" s="1"/>
  <c r="L4272" i="4"/>
  <c r="X4272" i="4" s="1"/>
  <c r="I4338" i="3" s="1"/>
  <c r="M4272" i="4"/>
  <c r="N4272" i="4"/>
  <c r="O4272" i="4"/>
  <c r="U4272" i="4" s="1"/>
  <c r="F4338" i="3" s="1"/>
  <c r="P4272" i="4"/>
  <c r="Q4272" i="4"/>
  <c r="R4272" i="4"/>
  <c r="S4272" i="4"/>
  <c r="Y4272" i="4" s="1"/>
  <c r="J4338" i="3" s="1"/>
  <c r="H4273" i="4"/>
  <c r="I4273" i="4"/>
  <c r="J4273" i="4"/>
  <c r="K4273" i="4"/>
  <c r="W4273" i="4" s="1"/>
  <c r="H4339" i="3" s="1"/>
  <c r="L4273" i="4"/>
  <c r="M4273" i="4"/>
  <c r="N4273" i="4"/>
  <c r="O4273" i="4"/>
  <c r="U4273" i="4" s="1"/>
  <c r="F4339" i="3" s="1"/>
  <c r="P4273" i="4"/>
  <c r="Q4273" i="4"/>
  <c r="R4273" i="4"/>
  <c r="S4273" i="4"/>
  <c r="Y4273" i="4" s="1"/>
  <c r="J4339" i="3" s="1"/>
  <c r="H4274" i="4"/>
  <c r="I4274" i="4"/>
  <c r="J4274" i="4"/>
  <c r="K4274" i="4"/>
  <c r="W4274" i="4" s="1"/>
  <c r="H4340" i="3" s="1"/>
  <c r="L4274" i="4"/>
  <c r="M4274" i="4"/>
  <c r="N4274" i="4"/>
  <c r="O4274" i="4"/>
  <c r="U4274" i="4" s="1"/>
  <c r="F4340" i="3" s="1"/>
  <c r="P4274" i="4"/>
  <c r="V4274" i="4" s="1"/>
  <c r="G4340" i="3" s="1"/>
  <c r="Q4274" i="4"/>
  <c r="R4274" i="4"/>
  <c r="S4274" i="4"/>
  <c r="Y4274" i="4" s="1"/>
  <c r="J4340" i="3" s="1"/>
  <c r="H4275" i="4"/>
  <c r="I4275" i="4"/>
  <c r="J4275" i="4"/>
  <c r="K4275" i="4"/>
  <c r="W4275" i="4" s="1"/>
  <c r="H4341" i="3" s="1"/>
  <c r="L4275" i="4"/>
  <c r="M4275" i="4"/>
  <c r="N4275" i="4"/>
  <c r="O4275" i="4"/>
  <c r="U4275" i="4" s="1"/>
  <c r="F4341" i="3" s="1"/>
  <c r="P4275" i="4"/>
  <c r="Q4275" i="4"/>
  <c r="R4275" i="4"/>
  <c r="S4275" i="4"/>
  <c r="Y4275" i="4" s="1"/>
  <c r="J4341" i="3" s="1"/>
  <c r="H4276" i="4"/>
  <c r="I4276" i="4"/>
  <c r="J4276" i="4"/>
  <c r="K4276" i="4"/>
  <c r="W4276" i="4" s="1"/>
  <c r="L4276" i="4"/>
  <c r="M4276" i="4"/>
  <c r="N4276" i="4"/>
  <c r="O4276" i="4"/>
  <c r="U4276" i="4" s="1"/>
  <c r="F4342" i="3" s="1"/>
  <c r="P4276" i="4"/>
  <c r="Q4276" i="4"/>
  <c r="R4276" i="4"/>
  <c r="S4276" i="4"/>
  <c r="Y4276" i="4" s="1"/>
  <c r="J4342" i="3" s="1"/>
  <c r="H4277" i="4"/>
  <c r="I4277" i="4"/>
  <c r="J4277" i="4"/>
  <c r="K4277" i="4"/>
  <c r="W4277" i="4" s="1"/>
  <c r="H4343" i="3" s="1"/>
  <c r="L4277" i="4"/>
  <c r="M4277" i="4"/>
  <c r="N4277" i="4"/>
  <c r="O4277" i="4"/>
  <c r="U4277" i="4" s="1"/>
  <c r="F4343" i="3" s="1"/>
  <c r="P4277" i="4"/>
  <c r="Q4277" i="4"/>
  <c r="R4277" i="4"/>
  <c r="S4277" i="4"/>
  <c r="Y4277" i="4" s="1"/>
  <c r="J4343" i="3" s="1"/>
  <c r="H4278" i="4"/>
  <c r="I4278" i="4"/>
  <c r="J4278" i="4"/>
  <c r="K4278" i="4"/>
  <c r="W4278" i="4" s="1"/>
  <c r="H4377" i="3" s="1"/>
  <c r="L4278" i="4"/>
  <c r="M4278" i="4"/>
  <c r="N4278" i="4"/>
  <c r="O4278" i="4"/>
  <c r="U4278" i="4" s="1"/>
  <c r="F4377" i="3" s="1"/>
  <c r="P4278" i="4"/>
  <c r="Q4278" i="4"/>
  <c r="R4278" i="4"/>
  <c r="S4278" i="4"/>
  <c r="Y4278" i="4" s="1"/>
  <c r="J4377" i="3" s="1"/>
  <c r="H4279" i="4"/>
  <c r="I4279" i="4"/>
  <c r="J4279" i="4"/>
  <c r="K4279" i="4"/>
  <c r="W4279" i="4" s="1"/>
  <c r="H4378" i="3" s="1"/>
  <c r="L4279" i="4"/>
  <c r="M4279" i="4"/>
  <c r="N4279" i="4"/>
  <c r="O4279" i="4"/>
  <c r="U4279" i="4" s="1"/>
  <c r="F4378" i="3" s="1"/>
  <c r="P4279" i="4"/>
  <c r="Q4279" i="4"/>
  <c r="R4279" i="4"/>
  <c r="S4279" i="4"/>
  <c r="Y4279" i="4" s="1"/>
  <c r="J4378" i="3" s="1"/>
  <c r="H4280" i="4"/>
  <c r="I4280" i="4"/>
  <c r="J4280" i="4"/>
  <c r="K4280" i="4"/>
  <c r="W4280" i="4" s="1"/>
  <c r="H4344" i="3" s="1"/>
  <c r="L4280" i="4"/>
  <c r="M4280" i="4"/>
  <c r="N4280" i="4"/>
  <c r="O4280" i="4"/>
  <c r="U4280" i="4" s="1"/>
  <c r="F4344" i="3" s="1"/>
  <c r="P4280" i="4"/>
  <c r="Q4280" i="4"/>
  <c r="R4280" i="4"/>
  <c r="S4280" i="4"/>
  <c r="Y4280" i="4" s="1"/>
  <c r="J4344" i="3" s="1"/>
  <c r="H4281" i="4"/>
  <c r="I4281" i="4"/>
  <c r="J4281" i="4"/>
  <c r="K4281" i="4"/>
  <c r="W4281" i="4" s="1"/>
  <c r="H4379" i="3" s="1"/>
  <c r="L4281" i="4"/>
  <c r="M4281" i="4"/>
  <c r="N4281" i="4"/>
  <c r="O4281" i="4"/>
  <c r="U4281" i="4" s="1"/>
  <c r="F4379" i="3" s="1"/>
  <c r="P4281" i="4"/>
  <c r="Q4281" i="4"/>
  <c r="R4281" i="4"/>
  <c r="S4281" i="4"/>
  <c r="Y4281" i="4" s="1"/>
  <c r="J4379" i="3" s="1"/>
  <c r="H4282" i="4"/>
  <c r="I4282" i="4"/>
  <c r="J4282" i="4"/>
  <c r="K4282" i="4"/>
  <c r="W4282" i="4" s="1"/>
  <c r="H4345" i="3" s="1"/>
  <c r="L4282" i="4"/>
  <c r="M4282" i="4"/>
  <c r="N4282" i="4"/>
  <c r="O4282" i="4"/>
  <c r="U4282" i="4" s="1"/>
  <c r="F4345" i="3" s="1"/>
  <c r="P4282" i="4"/>
  <c r="Q4282" i="4"/>
  <c r="R4282" i="4"/>
  <c r="S4282" i="4"/>
  <c r="Y4282" i="4" s="1"/>
  <c r="J4345" i="3" s="1"/>
  <c r="H4283" i="4"/>
  <c r="I4283" i="4"/>
  <c r="J4283" i="4"/>
  <c r="K4283" i="4"/>
  <c r="W4283" i="4" s="1"/>
  <c r="H4346" i="3" s="1"/>
  <c r="L4283" i="4"/>
  <c r="M4283" i="4"/>
  <c r="N4283" i="4"/>
  <c r="O4283" i="4"/>
  <c r="U4283" i="4" s="1"/>
  <c r="F4346" i="3" s="1"/>
  <c r="P4283" i="4"/>
  <c r="Q4283" i="4"/>
  <c r="R4283" i="4"/>
  <c r="S4283" i="4"/>
  <c r="Y4283" i="4" s="1"/>
  <c r="J4346" i="3" s="1"/>
  <c r="H4284" i="4"/>
  <c r="I4284" i="4"/>
  <c r="J4284" i="4"/>
  <c r="K4284" i="4"/>
  <c r="W4284" i="4" s="1"/>
  <c r="H4380" i="3" s="1"/>
  <c r="L4284" i="4"/>
  <c r="M4284" i="4"/>
  <c r="N4284" i="4"/>
  <c r="O4284" i="4"/>
  <c r="U4284" i="4" s="1"/>
  <c r="F4380" i="3" s="1"/>
  <c r="P4284" i="4"/>
  <c r="Q4284" i="4"/>
  <c r="R4284" i="4"/>
  <c r="S4284" i="4"/>
  <c r="Y4284" i="4" s="1"/>
  <c r="J4380" i="3" s="1"/>
  <c r="H4285" i="4"/>
  <c r="I4285" i="4"/>
  <c r="J4285" i="4"/>
  <c r="K4285" i="4"/>
  <c r="W4285" i="4" s="1"/>
  <c r="H4347" i="3" s="1"/>
  <c r="L4285" i="4"/>
  <c r="M4285" i="4"/>
  <c r="N4285" i="4"/>
  <c r="O4285" i="4"/>
  <c r="U4285" i="4" s="1"/>
  <c r="F4347" i="3" s="1"/>
  <c r="P4285" i="4"/>
  <c r="Q4285" i="4"/>
  <c r="R4285" i="4"/>
  <c r="S4285" i="4"/>
  <c r="Y4285" i="4" s="1"/>
  <c r="J4347" i="3" s="1"/>
  <c r="H4286" i="4"/>
  <c r="I4286" i="4"/>
  <c r="J4286" i="4"/>
  <c r="K4286" i="4"/>
  <c r="W4286" i="4" s="1"/>
  <c r="H4348" i="3" s="1"/>
  <c r="L4286" i="4"/>
  <c r="M4286" i="4"/>
  <c r="N4286" i="4"/>
  <c r="O4286" i="4"/>
  <c r="U4286" i="4" s="1"/>
  <c r="F4348" i="3" s="1"/>
  <c r="P4286" i="4"/>
  <c r="Q4286" i="4"/>
  <c r="R4286" i="4"/>
  <c r="S4286" i="4"/>
  <c r="Y4286" i="4" s="1"/>
  <c r="J4348" i="3" s="1"/>
  <c r="H4287" i="4"/>
  <c r="I4287" i="4"/>
  <c r="J4287" i="4"/>
  <c r="K4287" i="4"/>
  <c r="W4287" i="4" s="1"/>
  <c r="H4381" i="3" s="1"/>
  <c r="L4287" i="4"/>
  <c r="M4287" i="4"/>
  <c r="N4287" i="4"/>
  <c r="O4287" i="4"/>
  <c r="U4287" i="4" s="1"/>
  <c r="F4381" i="3" s="1"/>
  <c r="P4287" i="4"/>
  <c r="Q4287" i="4"/>
  <c r="R4287" i="4"/>
  <c r="S4287" i="4"/>
  <c r="Y4287" i="4" s="1"/>
  <c r="J4381" i="3" s="1"/>
  <c r="H4288" i="4"/>
  <c r="I4288" i="4"/>
  <c r="J4288" i="4"/>
  <c r="K4288" i="4"/>
  <c r="W4288" i="4" s="1"/>
  <c r="H4349" i="3" s="1"/>
  <c r="L4288" i="4"/>
  <c r="M4288" i="4"/>
  <c r="N4288" i="4"/>
  <c r="O4288" i="4"/>
  <c r="U4288" i="4" s="1"/>
  <c r="F4349" i="3" s="1"/>
  <c r="P4288" i="4"/>
  <c r="Q4288" i="4"/>
  <c r="R4288" i="4"/>
  <c r="S4288" i="4"/>
  <c r="Y4288" i="4" s="1"/>
  <c r="J4349" i="3" s="1"/>
  <c r="H4289" i="4"/>
  <c r="I4289" i="4"/>
  <c r="J4289" i="4"/>
  <c r="K4289" i="4"/>
  <c r="W4289" i="4" s="1"/>
  <c r="H4350" i="3" s="1"/>
  <c r="L4289" i="4"/>
  <c r="M4289" i="4"/>
  <c r="N4289" i="4"/>
  <c r="O4289" i="4"/>
  <c r="U4289" i="4" s="1"/>
  <c r="F4350" i="3" s="1"/>
  <c r="P4289" i="4"/>
  <c r="Q4289" i="4"/>
  <c r="R4289" i="4"/>
  <c r="S4289" i="4"/>
  <c r="Y4289" i="4" s="1"/>
  <c r="J4350" i="3" s="1"/>
  <c r="H4290" i="4"/>
  <c r="I4290" i="4"/>
  <c r="J4290" i="4"/>
  <c r="K4290" i="4"/>
  <c r="W4290" i="4" s="1"/>
  <c r="H4358" i="3" s="1"/>
  <c r="L4290" i="4"/>
  <c r="M4290" i="4"/>
  <c r="N4290" i="4"/>
  <c r="O4290" i="4"/>
  <c r="P4290" i="4"/>
  <c r="Q4290" i="4"/>
  <c r="R4290" i="4"/>
  <c r="S4290" i="4"/>
  <c r="Y4290" i="4" s="1"/>
  <c r="J4358" i="3" s="1"/>
  <c r="X4346" i="4"/>
  <c r="I2074" i="3" s="1"/>
  <c r="V4346" i="4"/>
  <c r="G2074" i="3" s="1"/>
  <c r="V4342" i="4"/>
  <c r="G2070" i="3"/>
  <c r="V4338" i="4"/>
  <c r="G1966" i="3" s="1"/>
  <c r="V4359" i="4"/>
  <c r="G3645" i="3"/>
  <c r="X4356" i="4"/>
  <c r="I3086" i="3"/>
  <c r="X4348" i="4"/>
  <c r="I2615" i="3"/>
  <c r="X4324" i="4"/>
  <c r="I1896" i="3" s="1"/>
  <c r="Y3872" i="4"/>
  <c r="Y3868" i="4"/>
  <c r="W4363" i="4"/>
  <c r="H3649" i="3"/>
  <c r="X4345" i="4"/>
  <c r="I2073" i="3" s="1"/>
  <c r="X4214" i="4"/>
  <c r="I4293" i="3" s="1"/>
  <c r="Y4301" i="4"/>
  <c r="J1018" i="3" s="1"/>
  <c r="Y4297" i="4"/>
  <c r="J858" i="3" s="1"/>
  <c r="V4362" i="4"/>
  <c r="G3648" i="3" s="1"/>
  <c r="V4347" i="4"/>
  <c r="G2075" i="3"/>
  <c r="Y4104" i="4"/>
  <c r="J4192" i="3" s="1"/>
  <c r="W3863" i="4"/>
  <c r="H3951" i="3" s="1"/>
  <c r="U3863" i="4"/>
  <c r="F3951" i="3" s="1"/>
  <c r="W4369" i="4"/>
  <c r="H4248" i="3"/>
  <c r="X4297" i="4"/>
  <c r="I858" i="3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/>
  <c r="Y4296" i="4"/>
  <c r="J857" i="3" s="1"/>
  <c r="X4308" i="4"/>
  <c r="I1025" i="3"/>
  <c r="X4304" i="4"/>
  <c r="I1021" i="3" s="1"/>
  <c r="X4300" i="4"/>
  <c r="I1017" i="3" s="1"/>
  <c r="X4296" i="4"/>
  <c r="I857" i="3" s="1"/>
  <c r="Y4299" i="4"/>
  <c r="J1016" i="3"/>
  <c r="Y4291" i="4"/>
  <c r="J621" i="3" s="1"/>
  <c r="U4239" i="4"/>
  <c r="F4314" i="3" s="1"/>
  <c r="V4334" i="4"/>
  <c r="G1906" i="3" s="1"/>
  <c r="V4330" i="4"/>
  <c r="G1902" i="3"/>
  <c r="V4326" i="4"/>
  <c r="G1898" i="3" s="1"/>
  <c r="Y4324" i="4"/>
  <c r="J1896" i="3" s="1"/>
  <c r="W4322" i="4"/>
  <c r="H1894" i="3" s="1"/>
  <c r="W4318" i="4"/>
  <c r="H1890" i="3"/>
  <c r="Y4302" i="4"/>
  <c r="J1019" i="3"/>
  <c r="T4108" i="4"/>
  <c r="E4196" i="3" s="1"/>
  <c r="X3997" i="4"/>
  <c r="I4085" i="3" s="1"/>
  <c r="V4036" i="4"/>
  <c r="G4124" i="3" s="1"/>
  <c r="H4092" i="3"/>
  <c r="T3863" i="4"/>
  <c r="E3951" i="3" s="1"/>
  <c r="V4373" i="4"/>
  <c r="G4383" i="3" s="1"/>
  <c r="X4372" i="4"/>
  <c r="I4382" i="3"/>
  <c r="V4372" i="4"/>
  <c r="G4382" i="3" s="1"/>
  <c r="X4359" i="4"/>
  <c r="I3645" i="3" s="1"/>
  <c r="V4357" i="4"/>
  <c r="G3140" i="3" s="1"/>
  <c r="W4356" i="4"/>
  <c r="H3086" i="3"/>
  <c r="W4352" i="4"/>
  <c r="H3082" i="3" s="1"/>
  <c r="X4305" i="4"/>
  <c r="I1022" i="3"/>
  <c r="X4301" i="4"/>
  <c r="I1018" i="3" s="1"/>
  <c r="W4129" i="4"/>
  <c r="H4216" i="3" s="1"/>
  <c r="Y3912" i="4"/>
  <c r="J4000" i="3" s="1"/>
  <c r="Y3876" i="4"/>
  <c r="Y3864" i="4"/>
  <c r="J3952" i="3"/>
  <c r="V4344" i="4"/>
  <c r="G2072" i="3"/>
  <c r="V4340" i="4"/>
  <c r="G1968" i="3"/>
  <c r="V4336" i="4"/>
  <c r="G1908" i="3"/>
  <c r="V4332" i="4"/>
  <c r="G1904" i="3"/>
  <c r="V4328" i="4"/>
  <c r="G1900" i="3"/>
  <c r="W4320" i="4"/>
  <c r="H1892" i="3"/>
  <c r="W4316" i="4"/>
  <c r="H1888" i="3"/>
  <c r="W4312" i="4"/>
  <c r="H1884" i="3"/>
  <c r="W4351" i="4"/>
  <c r="H3081" i="3"/>
  <c r="W4347" i="4"/>
  <c r="H2075" i="3"/>
  <c r="V4355" i="4"/>
  <c r="G3085" i="3"/>
  <c r="V4351" i="4"/>
  <c r="G3081" i="3"/>
  <c r="X4112" i="4"/>
  <c r="W4006" i="4"/>
  <c r="X4373" i="4"/>
  <c r="I4383" i="3"/>
  <c r="V4370" i="4"/>
  <c r="G4249" i="3"/>
  <c r="X4361" i="4"/>
  <c r="I3647" i="3"/>
  <c r="F4004" i="3"/>
  <c r="U3912" i="4"/>
  <c r="U3908" i="4"/>
  <c r="U3904" i="4"/>
  <c r="F3992" i="3" s="1"/>
  <c r="J3988" i="3"/>
  <c r="U3900" i="4"/>
  <c r="F3988" i="3"/>
  <c r="U3896" i="4"/>
  <c r="F3984" i="3" s="1"/>
  <c r="Y3892" i="4"/>
  <c r="J3980" i="3" s="1"/>
  <c r="U3892" i="4"/>
  <c r="U3888" i="4"/>
  <c r="U3884" i="4"/>
  <c r="F3972" i="3" s="1"/>
  <c r="U3880" i="4"/>
  <c r="F3968" i="3"/>
  <c r="U3876" i="4"/>
  <c r="F3964" i="3" s="1"/>
  <c r="Y3874" i="4"/>
  <c r="U3872" i="4"/>
  <c r="F3960" i="3" s="1"/>
  <c r="U3868" i="4"/>
  <c r="F3956" i="3" s="1"/>
  <c r="U3864" i="4"/>
  <c r="F3952" i="3" s="1"/>
  <c r="W4344" i="4"/>
  <c r="H2072" i="3" s="1"/>
  <c r="Y4298" i="4"/>
  <c r="J859" i="3"/>
  <c r="Y4294" i="4"/>
  <c r="J855" i="3" s="1"/>
  <c r="T3958" i="4"/>
  <c r="E4046" i="3" s="1"/>
  <c r="X3891" i="4"/>
  <c r="I3979" i="3" s="1"/>
  <c r="X3887" i="4"/>
  <c r="I3975" i="3" s="1"/>
  <c r="T3884" i="4"/>
  <c r="E3972" i="3"/>
  <c r="X3883" i="4"/>
  <c r="I3971" i="3"/>
  <c r="V3883" i="4"/>
  <c r="G3971" i="3" s="1"/>
  <c r="T3880" i="4"/>
  <c r="T3876" i="4"/>
  <c r="E3964" i="3" s="1"/>
  <c r="X3874" i="4"/>
  <c r="X3872" i="4"/>
  <c r="V3872" i="4"/>
  <c r="T3872" i="4"/>
  <c r="E3960" i="3"/>
  <c r="T3868" i="4"/>
  <c r="E3956" i="3"/>
  <c r="X3867" i="4"/>
  <c r="I3955" i="3" s="1"/>
  <c r="V3867" i="4"/>
  <c r="V3864" i="4"/>
  <c r="G3952" i="3"/>
  <c r="V4363" i="4"/>
  <c r="G3649" i="3" s="1"/>
  <c r="W4359" i="4"/>
  <c r="H3645" i="3" s="1"/>
  <c r="V4322" i="4"/>
  <c r="G1894" i="3"/>
  <c r="V4318" i="4"/>
  <c r="G1890" i="3" s="1"/>
  <c r="V4314" i="4"/>
  <c r="G1886" i="3"/>
  <c r="X4306" i="4"/>
  <c r="I1023" i="3" s="1"/>
  <c r="X4302" i="4"/>
  <c r="I1019" i="3"/>
  <c r="X4298" i="4"/>
  <c r="I859" i="3" s="1"/>
  <c r="X4294" i="4"/>
  <c r="I855" i="3"/>
  <c r="V4291" i="4"/>
  <c r="G621" i="3" s="1"/>
  <c r="T4291" i="4"/>
  <c r="E621" i="3" s="1"/>
  <c r="W4371" i="4"/>
  <c r="H4250" i="3" s="1"/>
  <c r="Y4370" i="4"/>
  <c r="J4249" i="3"/>
  <c r="W4370" i="4"/>
  <c r="H4249" i="3" s="1"/>
  <c r="Y4364" i="4"/>
  <c r="J3650" i="3"/>
  <c r="Y4360" i="4"/>
  <c r="J3646" i="3" s="1"/>
  <c r="W4355" i="4"/>
  <c r="H3085" i="3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T3894" i="4"/>
  <c r="E3982" i="3"/>
  <c r="X3890" i="4"/>
  <c r="I3978" i="3" s="1"/>
  <c r="T3890" i="4"/>
  <c r="E3978" i="3"/>
  <c r="X3889" i="4"/>
  <c r="I3977" i="3" s="1"/>
  <c r="V3889" i="4"/>
  <c r="X3885" i="4"/>
  <c r="I3973" i="3" s="1"/>
  <c r="X3881" i="4"/>
  <c r="X3878" i="4"/>
  <c r="I3966" i="3" s="1"/>
  <c r="V3878" i="4"/>
  <c r="G3966" i="3" s="1"/>
  <c r="X3877" i="4"/>
  <c r="I3965" i="3"/>
  <c r="V3874" i="4"/>
  <c r="G3962" i="3" s="1"/>
  <c r="V3870" i="4"/>
  <c r="V3866" i="4"/>
  <c r="G3954" i="3" s="1"/>
  <c r="X4371" i="4"/>
  <c r="I4250" i="3" s="1"/>
  <c r="V4369" i="4"/>
  <c r="G4248" i="3"/>
  <c r="X4354" i="4"/>
  <c r="I3084" i="3" s="1"/>
  <c r="V4354" i="4"/>
  <c r="G3084" i="3"/>
  <c r="T4354" i="4"/>
  <c r="E3084" i="3" s="1"/>
  <c r="X4353" i="4"/>
  <c r="I3083" i="3"/>
  <c r="X4352" i="4"/>
  <c r="I3082" i="3" s="1"/>
  <c r="X4320" i="4"/>
  <c r="I1892" i="3" s="1"/>
  <c r="V4320" i="4"/>
  <c r="G1892" i="3"/>
  <c r="T4320" i="4"/>
  <c r="E1892" i="3" s="1"/>
  <c r="X4316" i="4"/>
  <c r="I1888" i="3" s="1"/>
  <c r="V4316" i="4"/>
  <c r="G1888" i="3" s="1"/>
  <c r="T4316" i="4"/>
  <c r="E1888" i="3"/>
  <c r="X4312" i="4"/>
  <c r="I1884" i="3" s="1"/>
  <c r="V4312" i="4"/>
  <c r="G1884" i="3" s="1"/>
  <c r="T4312" i="4"/>
  <c r="E1884" i="3" s="1"/>
  <c r="V4311" i="4"/>
  <c r="G1883" i="3" s="1"/>
  <c r="T4296" i="4"/>
  <c r="E857" i="3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/>
  <c r="W4330" i="4"/>
  <c r="H1902" i="3" s="1"/>
  <c r="U4330" i="4"/>
  <c r="F1902" i="3" s="1"/>
  <c r="Y4328" i="4"/>
  <c r="J1900" i="3" s="1"/>
  <c r="Y4326" i="4"/>
  <c r="J1898" i="3" s="1"/>
  <c r="W4326" i="4"/>
  <c r="H1898" i="3"/>
  <c r="U4326" i="4"/>
  <c r="F1898" i="3"/>
  <c r="Y4323" i="4"/>
  <c r="J1895" i="3" s="1"/>
  <c r="W4323" i="4"/>
  <c r="H1895" i="3" s="1"/>
  <c r="U4323" i="4"/>
  <c r="F1895" i="3" s="1"/>
  <c r="W4310" i="4"/>
  <c r="H1882" i="3" s="1"/>
  <c r="T3951" i="4"/>
  <c r="E4039" i="3" s="1"/>
  <c r="X4370" i="4"/>
  <c r="I4249" i="3"/>
  <c r="T4346" i="4"/>
  <c r="E2074" i="3"/>
  <c r="X4344" i="4"/>
  <c r="I2072" i="3" s="1"/>
  <c r="X4340" i="4"/>
  <c r="I1968" i="3"/>
  <c r="T4334" i="4"/>
  <c r="E1906" i="3"/>
  <c r="X4332" i="4"/>
  <c r="I1904" i="3"/>
  <c r="T4330" i="4"/>
  <c r="E1902" i="3" s="1"/>
  <c r="X4328" i="4"/>
  <c r="I1900" i="3"/>
  <c r="T4326" i="4"/>
  <c r="E1898" i="3"/>
  <c r="V4310" i="4"/>
  <c r="G1882" i="3"/>
  <c r="V4195" i="4"/>
  <c r="G4281" i="3" s="1"/>
  <c r="T4145" i="4"/>
  <c r="E4232" i="3" s="1"/>
  <c r="U4215" i="4"/>
  <c r="F4294" i="3" s="1"/>
  <c r="T4283" i="4"/>
  <c r="E4346" i="3" s="1"/>
  <c r="W4198" i="4"/>
  <c r="H4284" i="3" s="1"/>
  <c r="F4307" i="3"/>
  <c r="V4207" i="4"/>
  <c r="G4354" i="3" s="1"/>
  <c r="X4158" i="4"/>
  <c r="I4245" i="3" s="1"/>
  <c r="X4154" i="4"/>
  <c r="I4241" i="3" s="1"/>
  <c r="H4321" i="3"/>
  <c r="V4133" i="4"/>
  <c r="G4220" i="3" s="1"/>
  <c r="T4126" i="4"/>
  <c r="E4213" i="3" s="1"/>
  <c r="W4083" i="4"/>
  <c r="H4171" i="3" s="1"/>
  <c r="H4167" i="3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V4041" i="4"/>
  <c r="G4129" i="3" s="1"/>
  <c r="T4124" i="4"/>
  <c r="E4211" i="3" s="1"/>
  <c r="U4069" i="4"/>
  <c r="F4157" i="3" s="1"/>
  <c r="W4068" i="4"/>
  <c r="H4156" i="3" s="1"/>
  <c r="T4028" i="4"/>
  <c r="E4116" i="3" s="1"/>
  <c r="H4113" i="3"/>
  <c r="U4115" i="4"/>
  <c r="F4203" i="3" s="1"/>
  <c r="W4102" i="4"/>
  <c r="H4190" i="3" s="1"/>
  <c r="V4060" i="4"/>
  <c r="G4148" i="3" s="1"/>
  <c r="X4024" i="4"/>
  <c r="I4112" i="3" s="1"/>
  <c r="T4015" i="4"/>
  <c r="E4103" i="3"/>
  <c r="W3911" i="4"/>
  <c r="U3911" i="4"/>
  <c r="F3999" i="3" s="1"/>
  <c r="W3907" i="4"/>
  <c r="H3995" i="3" s="1"/>
  <c r="W3903" i="4"/>
  <c r="H3991" i="3" s="1"/>
  <c r="W3899" i="4"/>
  <c r="H3987" i="3" s="1"/>
  <c r="W3895" i="4"/>
  <c r="W3891" i="4"/>
  <c r="W3887" i="4"/>
  <c r="H3975" i="3" s="1"/>
  <c r="W3883" i="4"/>
  <c r="H3971" i="3" s="1"/>
  <c r="W3879" i="4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W3867" i="4"/>
  <c r="H3955" i="3"/>
  <c r="U3867" i="4"/>
  <c r="F3955" i="3" s="1"/>
  <c r="Y4369" i="4"/>
  <c r="J4248" i="3" s="1"/>
  <c r="W4367" i="4"/>
  <c r="H3653" i="3" s="1"/>
  <c r="Y4366" i="4"/>
  <c r="J3652" i="3"/>
  <c r="W4366" i="4"/>
  <c r="H3652" i="3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/>
  <c r="W4350" i="4"/>
  <c r="H3080" i="3" s="1"/>
  <c r="U4350" i="4"/>
  <c r="F3080" i="3" s="1"/>
  <c r="Y4349" i="4"/>
  <c r="J2838" i="3" s="1"/>
  <c r="Y4347" i="4"/>
  <c r="J2075" i="3" s="1"/>
  <c r="W4345" i="4"/>
  <c r="H2073" i="3"/>
  <c r="X4343" i="4"/>
  <c r="I2071" i="3" s="1"/>
  <c r="V4341" i="4"/>
  <c r="G2069" i="3" s="1"/>
  <c r="X4339" i="4"/>
  <c r="I1967" i="3" s="1"/>
  <c r="V4337" i="4"/>
  <c r="G1965" i="3"/>
  <c r="X4335" i="4"/>
  <c r="I1907" i="3" s="1"/>
  <c r="V4333" i="4"/>
  <c r="G1905" i="3"/>
  <c r="X4331" i="4"/>
  <c r="I1903" i="3" s="1"/>
  <c r="V4329" i="4"/>
  <c r="G1901" i="3" s="1"/>
  <c r="X4327" i="4"/>
  <c r="I1899" i="3" s="1"/>
  <c r="V4325" i="4"/>
  <c r="G1897" i="3"/>
  <c r="X3927" i="4"/>
  <c r="I4015" i="3" s="1"/>
  <c r="X3903" i="4"/>
  <c r="I3991" i="3" s="1"/>
  <c r="X3899" i="4"/>
  <c r="I3987" i="3"/>
  <c r="X3895" i="4"/>
  <c r="I3983" i="3" s="1"/>
  <c r="T3891" i="4"/>
  <c r="E3979" i="3" s="1"/>
  <c r="V3890" i="4"/>
  <c r="G3978" i="3" s="1"/>
  <c r="T3887" i="4"/>
  <c r="E3975" i="3" s="1"/>
  <c r="V3886" i="4"/>
  <c r="G3974" i="3"/>
  <c r="T3883" i="4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/>
  <c r="X3871" i="4"/>
  <c r="I3959" i="3" s="1"/>
  <c r="T3871" i="4"/>
  <c r="E3959" i="3" s="1"/>
  <c r="T3867" i="4"/>
  <c r="E3955" i="3" s="1"/>
  <c r="X4369" i="4"/>
  <c r="I4248" i="3" s="1"/>
  <c r="V4367" i="4"/>
  <c r="G3653" i="3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/>
  <c r="X4350" i="4"/>
  <c r="I3080" i="3" s="1"/>
  <c r="V4350" i="4"/>
  <c r="G3080" i="3"/>
  <c r="T4350" i="4"/>
  <c r="E3080" i="3" s="1"/>
  <c r="X4349" i="4"/>
  <c r="I2838" i="3" s="1"/>
  <c r="X4347" i="4"/>
  <c r="I2075" i="3" s="1"/>
  <c r="V4345" i="4"/>
  <c r="G2073" i="3"/>
  <c r="Y4342" i="4"/>
  <c r="J2070" i="3" s="1"/>
  <c r="W4340" i="4"/>
  <c r="H1968" i="3"/>
  <c r="Y4338" i="4"/>
  <c r="J1966" i="3" s="1"/>
  <c r="W4336" i="4"/>
  <c r="H1908" i="3" s="1"/>
  <c r="U4336" i="4"/>
  <c r="F1908" i="3" s="1"/>
  <c r="Y4334" i="4"/>
  <c r="J1906" i="3"/>
  <c r="W4332" i="4"/>
  <c r="H1904" i="3" s="1"/>
  <c r="U4332" i="4"/>
  <c r="F1904" i="3"/>
  <c r="Y4330" i="4"/>
  <c r="J1902" i="3" s="1"/>
  <c r="W4328" i="4"/>
  <c r="H1900" i="3"/>
  <c r="U4328" i="4"/>
  <c r="F1900" i="3" s="1"/>
  <c r="F4010" i="3"/>
  <c r="U3910" i="4"/>
  <c r="F3998" i="3"/>
  <c r="U3906" i="4"/>
  <c r="F3994" i="3" s="1"/>
  <c r="U3902" i="4"/>
  <c r="F3990" i="3" s="1"/>
  <c r="U3898" i="4"/>
  <c r="U3894" i="4"/>
  <c r="F3982" i="3" s="1"/>
  <c r="U3890" i="4"/>
  <c r="F3978" i="3" s="1"/>
  <c r="U3886" i="4"/>
  <c r="F3974" i="3" s="1"/>
  <c r="W3885" i="4"/>
  <c r="H3973" i="3" s="1"/>
  <c r="U3882" i="4"/>
  <c r="F3970" i="3"/>
  <c r="U3878" i="4"/>
  <c r="F3966" i="3" s="1"/>
  <c r="U3874" i="4"/>
  <c r="F3962" i="3" s="1"/>
  <c r="U3870" i="4"/>
  <c r="F3958" i="3" s="1"/>
  <c r="U3866" i="4"/>
  <c r="F3954" i="3"/>
  <c r="X3863" i="4"/>
  <c r="I3951" i="3" s="1"/>
  <c r="X4342" i="4"/>
  <c r="I2070" i="3"/>
  <c r="X4338" i="4"/>
  <c r="I1966" i="3" s="1"/>
  <c r="T4336" i="4"/>
  <c r="E1908" i="3" s="1"/>
  <c r="X4334" i="4"/>
  <c r="I1906" i="3"/>
  <c r="T4332" i="4"/>
  <c r="E1904" i="3" s="1"/>
  <c r="X4330" i="4"/>
  <c r="I1902" i="3" s="1"/>
  <c r="T4328" i="4"/>
  <c r="E1900" i="3" s="1"/>
  <c r="X4326" i="4"/>
  <c r="I1898" i="3"/>
  <c r="T3906" i="4"/>
  <c r="E3994" i="3" s="1"/>
  <c r="T3902" i="4"/>
  <c r="E3990" i="3" s="1"/>
  <c r="V3901" i="4"/>
  <c r="G3989" i="3" s="1"/>
  <c r="V3893" i="4"/>
  <c r="G3981" i="3" s="1"/>
  <c r="T3886" i="4"/>
  <c r="V3885" i="4"/>
  <c r="G3973" i="3"/>
  <c r="T3882" i="4"/>
  <c r="E3970" i="3" s="1"/>
  <c r="V3881" i="4"/>
  <c r="G3969" i="3" s="1"/>
  <c r="T3878" i="4"/>
  <c r="E3966" i="3"/>
  <c r="T3874" i="4"/>
  <c r="X3870" i="4"/>
  <c r="I3958" i="3" s="1"/>
  <c r="T3870" i="4"/>
  <c r="V3869" i="4"/>
  <c r="G3957" i="3" s="1"/>
  <c r="X3866" i="4"/>
  <c r="I3954" i="3" s="1"/>
  <c r="T3866" i="4"/>
  <c r="V4360" i="4"/>
  <c r="G3646" i="3" s="1"/>
  <c r="V4352" i="4"/>
  <c r="G3082" i="3" s="1"/>
  <c r="Y4343" i="4"/>
  <c r="J2071" i="3"/>
  <c r="W4343" i="4"/>
  <c r="H2071" i="3"/>
  <c r="Y4341" i="4"/>
  <c r="J2069" i="3" s="1"/>
  <c r="W4339" i="4"/>
  <c r="H1967" i="3" s="1"/>
  <c r="Y4337" i="4"/>
  <c r="J1965" i="3" s="1"/>
  <c r="W4335" i="4"/>
  <c r="H1907" i="3" s="1"/>
  <c r="Y4333" i="4"/>
  <c r="J1905" i="3"/>
  <c r="W4331" i="4"/>
  <c r="H1903" i="3" s="1"/>
  <c r="Y4329" i="4"/>
  <c r="J1901" i="3" s="1"/>
  <c r="W4327" i="4"/>
  <c r="H1899" i="3" s="1"/>
  <c r="Y4325" i="4"/>
  <c r="J1897" i="3" s="1"/>
  <c r="Y3929" i="4"/>
  <c r="J4017" i="3" s="1"/>
  <c r="J4005" i="3"/>
  <c r="W3913" i="4"/>
  <c r="H4001" i="3"/>
  <c r="Y3909" i="4"/>
  <c r="J3997" i="3" s="1"/>
  <c r="W3909" i="4"/>
  <c r="H3997" i="3" s="1"/>
  <c r="Y3905" i="4"/>
  <c r="J3993" i="3"/>
  <c r="W3905" i="4"/>
  <c r="H3993" i="3" s="1"/>
  <c r="Y3901" i="4"/>
  <c r="J3989" i="3" s="1"/>
  <c r="W3901" i="4"/>
  <c r="Y3897" i="4"/>
  <c r="J3985" i="3" s="1"/>
  <c r="W3897" i="4"/>
  <c r="H3985" i="3" s="1"/>
  <c r="Y3893" i="4"/>
  <c r="J3981" i="3" s="1"/>
  <c r="W3893" i="4"/>
  <c r="U3893" i="4"/>
  <c r="F3981" i="3" s="1"/>
  <c r="Y3889" i="4"/>
  <c r="J3977" i="3" s="1"/>
  <c r="W3889" i="4"/>
  <c r="U3889" i="4"/>
  <c r="F3977" i="3" s="1"/>
  <c r="F3973" i="3"/>
  <c r="Y3881" i="4"/>
  <c r="J3969" i="3" s="1"/>
  <c r="W3881" i="4"/>
  <c r="H3969" i="3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/>
  <c r="W3865" i="4"/>
  <c r="U3865" i="4"/>
  <c r="V4371" i="4"/>
  <c r="G4250" i="3"/>
  <c r="Y4368" i="4"/>
  <c r="J3814" i="3" s="1"/>
  <c r="W4368" i="4"/>
  <c r="H3814" i="3" s="1"/>
  <c r="Y4367" i="4"/>
  <c r="J3653" i="3" s="1"/>
  <c r="W4365" i="4"/>
  <c r="H3651" i="3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/>
  <c r="Y4354" i="4"/>
  <c r="J3084" i="3" s="1"/>
  <c r="W4354" i="4"/>
  <c r="H3084" i="3"/>
  <c r="U4354" i="4"/>
  <c r="F3084" i="3" s="1"/>
  <c r="Y4353" i="4"/>
  <c r="J3083" i="3" s="1"/>
  <c r="Y4351" i="4"/>
  <c r="J3081" i="3" s="1"/>
  <c r="W4349" i="4"/>
  <c r="H2838" i="3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/>
  <c r="V4335" i="4"/>
  <c r="G1907" i="3" s="1"/>
  <c r="X4333" i="4"/>
  <c r="I1905" i="3" s="1"/>
  <c r="V4331" i="4"/>
  <c r="G1903" i="3" s="1"/>
  <c r="X4329" i="4"/>
  <c r="I1901" i="3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V3880" i="4"/>
  <c r="G3968" i="3" s="1"/>
  <c r="T3877" i="4"/>
  <c r="E3965" i="3" s="1"/>
  <c r="V3876" i="4"/>
  <c r="G3964" i="3"/>
  <c r="T3873" i="4"/>
  <c r="E3961" i="3" s="1"/>
  <c r="X3869" i="4"/>
  <c r="I3957" i="3" s="1"/>
  <c r="T3869" i="4"/>
  <c r="V3868" i="4"/>
  <c r="G3956" i="3" s="1"/>
  <c r="X3865" i="4"/>
  <c r="I3953" i="3" s="1"/>
  <c r="T3865" i="4"/>
  <c r="T4373" i="4"/>
  <c r="E4383" i="3"/>
  <c r="X4368" i="4"/>
  <c r="I3814" i="3" s="1"/>
  <c r="V4368" i="4"/>
  <c r="G3814" i="3" s="1"/>
  <c r="T4368" i="4"/>
  <c r="E3814" i="3" s="1"/>
  <c r="X4367" i="4"/>
  <c r="I3653" i="3"/>
  <c r="V4365" i="4"/>
  <c r="G3651" i="3" s="1"/>
  <c r="X4362" i="4"/>
  <c r="I3648" i="3" s="1"/>
  <c r="X4336" i="4"/>
  <c r="I1908" i="3" s="1"/>
  <c r="T3916" i="4"/>
  <c r="E4004" i="3" s="1"/>
  <c r="T3904" i="4"/>
  <c r="E3992" i="3"/>
  <c r="T3900" i="4"/>
  <c r="E3988" i="3" s="1"/>
  <c r="V3899" i="4"/>
  <c r="G3987" i="3"/>
  <c r="X3896" i="4"/>
  <c r="I3984" i="3" s="1"/>
  <c r="T3896" i="4"/>
  <c r="V3895" i="4"/>
  <c r="G3983" i="3"/>
  <c r="T3892" i="4"/>
  <c r="E3980" i="3" s="1"/>
  <c r="V3891" i="4"/>
  <c r="G3979" i="3" s="1"/>
  <c r="T3888" i="4"/>
  <c r="E3976" i="3"/>
  <c r="V3887" i="4"/>
  <c r="G3975" i="3" s="1"/>
  <c r="T3864" i="4"/>
  <c r="E3952" i="3"/>
  <c r="T4372" i="4"/>
  <c r="E4382" i="3"/>
  <c r="V4364" i="4"/>
  <c r="G3650" i="3"/>
  <c r="V4356" i="4"/>
  <c r="G3086" i="3" s="1"/>
  <c r="V4348" i="4"/>
  <c r="G2615" i="3"/>
  <c r="W4341" i="4"/>
  <c r="H2069" i="3" s="1"/>
  <c r="Y4339" i="4"/>
  <c r="J1967" i="3"/>
  <c r="W4337" i="4"/>
  <c r="H1965" i="3" s="1"/>
  <c r="Y4335" i="4"/>
  <c r="J1907" i="3"/>
  <c r="W4333" i="4"/>
  <c r="H1905" i="3"/>
  <c r="Y4331" i="4"/>
  <c r="J1903" i="3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/>
  <c r="U4321" i="4"/>
  <c r="F1893" i="3" s="1"/>
  <c r="Y4317" i="4"/>
  <c r="J1889" i="3" s="1"/>
  <c r="W4317" i="4"/>
  <c r="H1889" i="3"/>
  <c r="U4317" i="4"/>
  <c r="F1889" i="3" s="1"/>
  <c r="Y4313" i="4"/>
  <c r="J1885" i="3"/>
  <c r="W4313" i="4"/>
  <c r="H1885" i="3" s="1"/>
  <c r="U4313" i="4"/>
  <c r="F1885" i="3"/>
  <c r="U4309" i="4"/>
  <c r="F1026" i="3"/>
  <c r="W4308" i="4"/>
  <c r="H1025" i="3"/>
  <c r="U4305" i="4"/>
  <c r="F1022" i="3" s="1"/>
  <c r="W4304" i="4"/>
  <c r="H1021" i="3" s="1"/>
  <c r="U4301" i="4"/>
  <c r="F1018" i="3"/>
  <c r="W4300" i="4"/>
  <c r="H1017" i="3"/>
  <c r="U4297" i="4"/>
  <c r="F858" i="3" s="1"/>
  <c r="W4296" i="4"/>
  <c r="H857" i="3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/>
  <c r="V4304" i="4"/>
  <c r="G1021" i="3" s="1"/>
  <c r="T4301" i="4"/>
  <c r="E1018" i="3" s="1"/>
  <c r="V4300" i="4"/>
  <c r="G1017" i="3"/>
  <c r="T4297" i="4"/>
  <c r="E858" i="3" s="1"/>
  <c r="V4296" i="4"/>
  <c r="G857" i="3"/>
  <c r="T4293" i="4"/>
  <c r="E803" i="3" s="1"/>
  <c r="V4292" i="4"/>
  <c r="G622" i="3" s="1"/>
  <c r="U4308" i="4"/>
  <c r="F1025" i="3"/>
  <c r="W4307" i="4"/>
  <c r="H1024" i="3" s="1"/>
  <c r="U4304" i="4"/>
  <c r="F1021" i="3" s="1"/>
  <c r="W4303" i="4"/>
  <c r="H1020" i="3"/>
  <c r="U4300" i="4"/>
  <c r="F1017" i="3"/>
  <c r="W4299" i="4"/>
  <c r="H1016" i="3" s="1"/>
  <c r="W4295" i="4"/>
  <c r="H856" i="3" s="1"/>
  <c r="Y4292" i="4"/>
  <c r="J622" i="3" s="1"/>
  <c r="U4292" i="4"/>
  <c r="F622" i="3"/>
  <c r="T4308" i="4"/>
  <c r="E1025" i="3"/>
  <c r="V4307" i="4"/>
  <c r="G1024" i="3" s="1"/>
  <c r="T4304" i="4"/>
  <c r="E1021" i="3" s="1"/>
  <c r="V4303" i="4"/>
  <c r="G1020" i="3"/>
  <c r="T4300" i="4"/>
  <c r="E1017" i="3" s="1"/>
  <c r="V4299" i="4"/>
  <c r="G1016" i="3" s="1"/>
  <c r="V4295" i="4"/>
  <c r="G856" i="3" s="1"/>
  <c r="X4292" i="4"/>
  <c r="I622" i="3" s="1"/>
  <c r="T4292" i="4"/>
  <c r="E622" i="3"/>
  <c r="X4323" i="4"/>
  <c r="I1895" i="3" s="1"/>
  <c r="V4323" i="4"/>
  <c r="G1895" i="3"/>
  <c r="T4323" i="4"/>
  <c r="E1895" i="3" s="1"/>
  <c r="Y4319" i="4"/>
  <c r="J1891" i="3"/>
  <c r="W4319" i="4"/>
  <c r="H1891" i="3" s="1"/>
  <c r="U4319" i="4"/>
  <c r="F1891" i="3" s="1"/>
  <c r="Y4315" i="4"/>
  <c r="J1887" i="3"/>
  <c r="W4315" i="4"/>
  <c r="H1887" i="3" s="1"/>
  <c r="U4315" i="4"/>
  <c r="F1887" i="3" s="1"/>
  <c r="Y4311" i="4"/>
  <c r="J1883" i="3"/>
  <c r="U4311" i="4"/>
  <c r="F1883" i="3" s="1"/>
  <c r="Y4307" i="4"/>
  <c r="J1024" i="3"/>
  <c r="U4307" i="4"/>
  <c r="F1024" i="3" s="1"/>
  <c r="W4306" i="4"/>
  <c r="H1023" i="3"/>
  <c r="Y4303" i="4"/>
  <c r="J1020" i="3"/>
  <c r="U4303" i="4"/>
  <c r="F1020" i="3"/>
  <c r="W4302" i="4"/>
  <c r="H1019" i="3" s="1"/>
  <c r="U4299" i="4"/>
  <c r="F1016" i="3"/>
  <c r="W4298" i="4"/>
  <c r="H859" i="3"/>
  <c r="Y4295" i="4"/>
  <c r="J856" i="3" s="1"/>
  <c r="U4295" i="4"/>
  <c r="F856" i="3" s="1"/>
  <c r="W4291" i="4"/>
  <c r="H621" i="3" s="1"/>
  <c r="X4319" i="4"/>
  <c r="I1891" i="3" s="1"/>
  <c r="V4319" i="4"/>
  <c r="G1891" i="3"/>
  <c r="T4319" i="4"/>
  <c r="E1891" i="3" s="1"/>
  <c r="X4315" i="4"/>
  <c r="I1887" i="3"/>
  <c r="V4315" i="4"/>
  <c r="G1887" i="3"/>
  <c r="T4315" i="4"/>
  <c r="E1887" i="3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/>
  <c r="T4303" i="4"/>
  <c r="E1020" i="3" s="1"/>
  <c r="V4302" i="4"/>
  <c r="G1019" i="3"/>
  <c r="X4299" i="4"/>
  <c r="I1016" i="3" s="1"/>
  <c r="T4299" i="4"/>
  <c r="E1016" i="3"/>
  <c r="V4298" i="4"/>
  <c r="G859" i="3"/>
  <c r="X4295" i="4"/>
  <c r="I856" i="3" s="1"/>
  <c r="T4295" i="4"/>
  <c r="E856" i="3" s="1"/>
  <c r="U4322" i="4"/>
  <c r="F1894" i="3" s="1"/>
  <c r="Y4318" i="4"/>
  <c r="J1890" i="3"/>
  <c r="U4318" i="4"/>
  <c r="F1890" i="3"/>
  <c r="Y4314" i="4"/>
  <c r="J1886" i="3" s="1"/>
  <c r="W4314" i="4"/>
  <c r="H1886" i="3"/>
  <c r="U4314" i="4"/>
  <c r="F1886" i="3" s="1"/>
  <c r="Y4310" i="4"/>
  <c r="J1882" i="3"/>
  <c r="U4310" i="4"/>
  <c r="F1882" i="3" s="1"/>
  <c r="W4309" i="4"/>
  <c r="H1026" i="3"/>
  <c r="Y4306" i="4"/>
  <c r="J1023" i="3" s="1"/>
  <c r="U4306" i="4"/>
  <c r="F1023" i="3"/>
  <c r="W4305" i="4"/>
  <c r="H1022" i="3" s="1"/>
  <c r="U4302" i="4"/>
  <c r="F1019" i="3" s="1"/>
  <c r="W4301" i="4"/>
  <c r="H1018" i="3"/>
  <c r="U4298" i="4"/>
  <c r="F859" i="3" s="1"/>
  <c r="W4297" i="4"/>
  <c r="H858" i="3" s="1"/>
  <c r="W4294" i="4"/>
  <c r="H855" i="3"/>
  <c r="U4294" i="4"/>
  <c r="F855" i="3"/>
  <c r="W4293" i="4"/>
  <c r="H803" i="3"/>
  <c r="U4291" i="4"/>
  <c r="F621" i="3" s="1"/>
  <c r="X4322" i="4"/>
  <c r="I1894" i="3"/>
  <c r="T4322" i="4"/>
  <c r="E1894" i="3" s="1"/>
  <c r="X4318" i="4"/>
  <c r="I1890" i="3" s="1"/>
  <c r="T4318" i="4"/>
  <c r="E1890" i="3" s="1"/>
  <c r="X4314" i="4"/>
  <c r="I1886" i="3" s="1"/>
  <c r="T4314" i="4"/>
  <c r="E1886" i="3"/>
  <c r="X4310" i="4"/>
  <c r="I1882" i="3"/>
  <c r="T4310" i="4"/>
  <c r="E1882" i="3" s="1"/>
  <c r="V4309" i="4"/>
  <c r="G1026" i="3"/>
  <c r="T4306" i="4"/>
  <c r="E1023" i="3" s="1"/>
  <c r="V4305" i="4"/>
  <c r="G1022" i="3" s="1"/>
  <c r="T4302" i="4"/>
  <c r="E1019" i="3" s="1"/>
  <c r="V4301" i="4"/>
  <c r="G1018" i="3" s="1"/>
  <c r="T4298" i="4"/>
  <c r="E859" i="3"/>
  <c r="V4297" i="4"/>
  <c r="G858" i="3" s="1"/>
  <c r="V4294" i="4"/>
  <c r="G855" i="3" s="1"/>
  <c r="T4294" i="4"/>
  <c r="E855" i="3"/>
  <c r="V4293" i="4"/>
  <c r="G803" i="3"/>
  <c r="U4371" i="4"/>
  <c r="F4250" i="3" s="1"/>
  <c r="U4367" i="4"/>
  <c r="F3653" i="3" s="1"/>
  <c r="U4363" i="4"/>
  <c r="F3649" i="3"/>
  <c r="U4359" i="4"/>
  <c r="F3645" i="3" s="1"/>
  <c r="U4355" i="4"/>
  <c r="F3085" i="3"/>
  <c r="U4351" i="4"/>
  <c r="F3081" i="3" s="1"/>
  <c r="U4347" i="4"/>
  <c r="F2075" i="3" s="1"/>
  <c r="T4370" i="4"/>
  <c r="E4249" i="3"/>
  <c r="T4371" i="4"/>
  <c r="E4250" i="3" s="1"/>
  <c r="T4367" i="4"/>
  <c r="E3653" i="3" s="1"/>
  <c r="T4363" i="4"/>
  <c r="E3649" i="3" s="1"/>
  <c r="T4359" i="4"/>
  <c r="E3645" i="3"/>
  <c r="T4355" i="4"/>
  <c r="E3085" i="3"/>
  <c r="T4351" i="4"/>
  <c r="E3081" i="3" s="1"/>
  <c r="T4347" i="4"/>
  <c r="E2075" i="3"/>
  <c r="U4344" i="4"/>
  <c r="F2072" i="3" s="1"/>
  <c r="U4368" i="4"/>
  <c r="F3814" i="3"/>
  <c r="U4364" i="4"/>
  <c r="F3650" i="3" s="1"/>
  <c r="U4360" i="4"/>
  <c r="F3646" i="3" s="1"/>
  <c r="U4356" i="4"/>
  <c r="F3086" i="3"/>
  <c r="U4352" i="4"/>
  <c r="F3082" i="3"/>
  <c r="U4348" i="4"/>
  <c r="F2615" i="3" s="1"/>
  <c r="T4344" i="4"/>
  <c r="E2072" i="3"/>
  <c r="U4342" i="4"/>
  <c r="F2070" i="3"/>
  <c r="U4340" i="4"/>
  <c r="F1968" i="3" s="1"/>
  <c r="U4338" i="4"/>
  <c r="F1966" i="3" s="1"/>
  <c r="T4364" i="4"/>
  <c r="E3650" i="3"/>
  <c r="T4360" i="4"/>
  <c r="E3646" i="3"/>
  <c r="T4356" i="4"/>
  <c r="E3086" i="3"/>
  <c r="T4352" i="4"/>
  <c r="E3082" i="3" s="1"/>
  <c r="T4348" i="4"/>
  <c r="E2615" i="3" s="1"/>
  <c r="T4342" i="4"/>
  <c r="E2070" i="3"/>
  <c r="T4340" i="4"/>
  <c r="E1968" i="3" s="1"/>
  <c r="T4338" i="4"/>
  <c r="E1966" i="3" s="1"/>
  <c r="Y4373" i="4"/>
  <c r="J4383" i="3"/>
  <c r="W4373" i="4"/>
  <c r="H4383" i="3"/>
  <c r="U4373" i="4"/>
  <c r="F4383" i="3"/>
  <c r="U4369" i="4"/>
  <c r="F4248" i="3" s="1"/>
  <c r="U4365" i="4"/>
  <c r="F3651" i="3" s="1"/>
  <c r="U4361" i="4"/>
  <c r="F3647" i="3" s="1"/>
  <c r="U4357" i="4"/>
  <c r="F3140" i="3"/>
  <c r="U4353" i="4"/>
  <c r="F3083" i="3" s="1"/>
  <c r="U4349" i="4"/>
  <c r="F2838" i="3" s="1"/>
  <c r="U4345" i="4"/>
  <c r="F2073" i="3"/>
  <c r="T4369" i="4"/>
  <c r="E4248" i="3" s="1"/>
  <c r="T4365" i="4"/>
  <c r="E3651" i="3" s="1"/>
  <c r="T4361" i="4"/>
  <c r="E3647" i="3"/>
  <c r="T4357" i="4"/>
  <c r="E3140" i="3" s="1"/>
  <c r="T4353" i="4"/>
  <c r="E3083" i="3"/>
  <c r="T4349" i="4"/>
  <c r="E2838" i="3" s="1"/>
  <c r="T4345" i="4"/>
  <c r="E2073" i="3"/>
  <c r="U4343" i="4"/>
  <c r="F2071" i="3"/>
  <c r="U4341" i="4"/>
  <c r="F2069" i="3"/>
  <c r="U4339" i="4"/>
  <c r="F1967" i="3" s="1"/>
  <c r="U4337" i="4"/>
  <c r="F1965" i="3" s="1"/>
  <c r="U4335" i="4"/>
  <c r="F1907" i="3"/>
  <c r="U4333" i="4"/>
  <c r="F1905" i="3" s="1"/>
  <c r="U4331" i="4"/>
  <c r="F1903" i="3" s="1"/>
  <c r="U4329" i="4"/>
  <c r="F1901" i="3"/>
  <c r="U4327" i="4"/>
  <c r="F1899" i="3" s="1"/>
  <c r="U4325" i="4"/>
  <c r="F1897" i="3"/>
  <c r="U4370" i="4"/>
  <c r="F4249" i="3" s="1"/>
  <c r="T4343" i="4"/>
  <c r="E2071" i="3"/>
  <c r="T4341" i="4"/>
  <c r="E2069" i="3" s="1"/>
  <c r="T4339" i="4"/>
  <c r="E1967" i="3"/>
  <c r="T4337" i="4"/>
  <c r="E1965" i="3" s="1"/>
  <c r="T4335" i="4"/>
  <c r="E1907" i="3"/>
  <c r="T4333" i="4"/>
  <c r="E1905" i="3"/>
  <c r="T4331" i="4"/>
  <c r="E1903" i="3" s="1"/>
  <c r="T4329" i="4"/>
  <c r="E1901" i="3" s="1"/>
  <c r="T4327" i="4"/>
  <c r="E1899" i="3" s="1"/>
  <c r="T4325" i="4"/>
  <c r="E1897" i="3" s="1"/>
  <c r="X4269" i="4"/>
  <c r="I4375" i="3" s="1"/>
  <c r="U4184" i="4"/>
  <c r="F4360" i="3" s="1"/>
  <c r="V4257" i="4"/>
  <c r="G4327" i="3" s="1"/>
  <c r="Y4237" i="4"/>
  <c r="J4312" i="3" s="1"/>
  <c r="X4159" i="4"/>
  <c r="Y4243" i="4"/>
  <c r="J4370" i="3" s="1"/>
  <c r="J4245" i="3"/>
  <c r="X4177" i="4"/>
  <c r="I4266" i="3" s="1"/>
  <c r="X4166" i="4"/>
  <c r="I4257" i="3" s="1"/>
  <c r="X4101" i="4"/>
  <c r="I4189" i="3" s="1"/>
  <c r="H4170" i="3"/>
  <c r="W4046" i="4"/>
  <c r="H4134" i="3" s="1"/>
  <c r="W4013" i="4"/>
  <c r="H4101" i="3" s="1"/>
  <c r="W3997" i="4"/>
  <c r="H4085" i="3" s="1"/>
  <c r="J4069" i="3"/>
  <c r="W3973" i="4"/>
  <c r="H4061" i="3" s="1"/>
  <c r="W3961" i="4"/>
  <c r="H4049" i="3" s="1"/>
  <c r="J4037" i="3"/>
  <c r="X3929" i="4"/>
  <c r="I4017" i="3" s="1"/>
  <c r="V3905" i="4"/>
  <c r="G3993" i="3"/>
  <c r="V3897" i="4"/>
  <c r="G3985" i="3" s="1"/>
  <c r="X3888" i="4"/>
  <c r="I3976" i="3"/>
  <c r="X3884" i="4"/>
  <c r="I3972" i="3" s="1"/>
  <c r="X3880" i="4"/>
  <c r="I3968" i="3" s="1"/>
  <c r="V3877" i="4"/>
  <c r="G3965" i="3"/>
  <c r="X3876" i="4"/>
  <c r="I3964" i="3" s="1"/>
  <c r="V3873" i="4"/>
  <c r="X3868" i="4"/>
  <c r="I3956" i="3" s="1"/>
  <c r="V3865" i="4"/>
  <c r="G3953" i="3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H3980" i="3"/>
  <c r="W3880" i="4"/>
  <c r="W3876" i="4"/>
  <c r="H3964" i="3" s="1"/>
  <c r="W3872" i="4"/>
  <c r="H3960" i="3"/>
  <c r="W3868" i="4"/>
  <c r="H3956" i="3"/>
  <c r="X4152" i="4"/>
  <c r="I4239" i="3" s="1"/>
  <c r="X4127" i="4"/>
  <c r="I4214" i="3" s="1"/>
  <c r="Y4089" i="4"/>
  <c r="J4177" i="3"/>
  <c r="J4161" i="3"/>
  <c r="W4073" i="4"/>
  <c r="H4161" i="3" s="1"/>
  <c r="H4137" i="3"/>
  <c r="J4133" i="3"/>
  <c r="Y4008" i="4"/>
  <c r="J4096" i="3" s="1"/>
  <c r="J4092" i="3"/>
  <c r="J4064" i="3"/>
  <c r="Y3972" i="4"/>
  <c r="J4060" i="3" s="1"/>
  <c r="X3924" i="4"/>
  <c r="I4012" i="3" s="1"/>
  <c r="J4214" i="3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J4003" i="3"/>
  <c r="Y3911" i="4"/>
  <c r="J3999" i="3" s="1"/>
  <c r="Y3907" i="4"/>
  <c r="J3995" i="3" s="1"/>
  <c r="Y3903" i="4"/>
  <c r="J3991" i="3"/>
  <c r="Y3899" i="4"/>
  <c r="J3987" i="3" s="1"/>
  <c r="Y3895" i="4"/>
  <c r="J3983" i="3" s="1"/>
  <c r="Y3891" i="4"/>
  <c r="J3979" i="3" s="1"/>
  <c r="Y3887" i="4"/>
  <c r="Y3883" i="4"/>
  <c r="J3971" i="3" s="1"/>
  <c r="Y3879" i="4"/>
  <c r="Y3875" i="4"/>
  <c r="J3963" i="3" s="1"/>
  <c r="Y3871" i="4"/>
  <c r="J3959" i="3" s="1"/>
  <c r="Y3867" i="4"/>
  <c r="J3955" i="3"/>
  <c r="X3864" i="4"/>
  <c r="I3952" i="3" s="1"/>
  <c r="X4151" i="4"/>
  <c r="I4238" i="3" s="1"/>
  <c r="Y4095" i="4"/>
  <c r="J4183" i="3"/>
  <c r="W4084" i="4"/>
  <c r="H4172" i="3" s="1"/>
  <c r="W4080" i="4"/>
  <c r="H4168" i="3" s="1"/>
  <c r="Y4068" i="4"/>
  <c r="J4156" i="3" s="1"/>
  <c r="J4148" i="3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V3871" i="4"/>
  <c r="G3959" i="3" s="1"/>
  <c r="W3864" i="4"/>
  <c r="H3952" i="3" s="1"/>
  <c r="J4233" i="3"/>
  <c r="Y4126" i="4"/>
  <c r="J4213" i="3" s="1"/>
  <c r="Y4118" i="4"/>
  <c r="J4206" i="3" s="1"/>
  <c r="J4185" i="3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H4014" i="3"/>
  <c r="Y3914" i="4"/>
  <c r="J4002" i="3" s="1"/>
  <c r="H3998" i="3"/>
  <c r="W3894" i="4"/>
  <c r="H3982" i="3" s="1"/>
  <c r="H3978" i="3"/>
  <c r="Y3885" i="4"/>
  <c r="J3973" i="3" s="1"/>
  <c r="J3970" i="3"/>
  <c r="H3970" i="3"/>
  <c r="Y3878" i="4"/>
  <c r="J3966" i="3" s="1"/>
  <c r="W3878" i="4"/>
  <c r="H3966" i="3"/>
  <c r="W3874" i="4"/>
  <c r="H3962" i="3" s="1"/>
  <c r="Y3870" i="4"/>
  <c r="J3958" i="3" s="1"/>
  <c r="W3870" i="4"/>
  <c r="H3958" i="3"/>
  <c r="Y3866" i="4"/>
  <c r="J3954" i="3" s="1"/>
  <c r="W3866" i="4"/>
  <c r="H3954" i="3"/>
  <c r="W3998" i="4"/>
  <c r="H4086" i="3" s="1"/>
  <c r="V4249" i="4"/>
  <c r="G4372" i="3" s="1"/>
  <c r="T4222" i="4"/>
  <c r="E4301" i="3" s="1"/>
  <c r="V4233" i="4"/>
  <c r="G4309" i="3" s="1"/>
  <c r="V4221" i="4"/>
  <c r="G4300" i="3" s="1"/>
  <c r="T4227" i="4"/>
  <c r="E4305" i="3" s="1"/>
  <c r="V4220" i="4"/>
  <c r="G4299" i="3" s="1"/>
  <c r="H4368" i="3"/>
  <c r="H4265" i="3"/>
  <c r="U4167" i="4"/>
  <c r="F4258" i="3" s="1"/>
  <c r="V4174" i="4"/>
  <c r="G4263" i="3" s="1"/>
  <c r="H4253" i="3"/>
  <c r="W4158" i="4"/>
  <c r="H4245" i="3" s="1"/>
  <c r="V4158" i="4"/>
  <c r="G4245" i="3" s="1"/>
  <c r="H4268" i="3"/>
  <c r="T4168" i="4"/>
  <c r="E4259" i="3" s="1"/>
  <c r="W4180" i="4"/>
  <c r="W4094" i="4"/>
  <c r="H4182" i="3" s="1"/>
  <c r="U4095" i="4"/>
  <c r="F4183" i="3" s="1"/>
  <c r="U4098" i="4"/>
  <c r="F4186" i="3" s="1"/>
  <c r="V4099" i="4"/>
  <c r="G4187" i="3" s="1"/>
  <c r="F4179" i="3"/>
  <c r="V4100" i="4"/>
  <c r="G4188" i="3" s="1"/>
  <c r="F4107" i="3"/>
  <c r="T4017" i="4"/>
  <c r="E4105" i="3" s="1"/>
  <c r="V3997" i="4"/>
  <c r="G4085" i="3" s="1"/>
  <c r="F4112" i="3"/>
  <c r="V4018" i="4"/>
  <c r="G4106" i="3" s="1"/>
  <c r="T4016" i="4"/>
  <c r="E4104" i="3" s="1"/>
  <c r="F4108" i="3"/>
  <c r="V3998" i="4"/>
  <c r="G4086" i="3" s="1"/>
  <c r="H4016" i="3"/>
  <c r="W3924" i="4"/>
  <c r="H4012" i="3" s="1"/>
  <c r="H4011" i="3"/>
  <c r="T3946" i="4"/>
  <c r="E4034" i="3" s="1"/>
  <c r="H4010" i="3"/>
  <c r="V3930" i="4"/>
  <c r="G4018" i="3" s="1"/>
  <c r="W3921" i="4"/>
  <c r="H4009" i="3" s="1"/>
  <c r="H4033" i="3"/>
  <c r="F4029" i="3"/>
  <c r="E3953" i="3"/>
  <c r="E3954" i="3"/>
  <c r="E3957" i="3"/>
  <c r="E3958" i="3"/>
  <c r="E3962" i="3"/>
  <c r="E3968" i="3"/>
  <c r="E3969" i="3"/>
  <c r="E3971" i="3"/>
  <c r="E3974" i="3"/>
  <c r="E3984" i="3"/>
  <c r="E3986" i="3"/>
  <c r="F3953" i="3"/>
  <c r="H3953" i="3"/>
  <c r="G3955" i="3"/>
  <c r="J3956" i="3"/>
  <c r="G3958" i="3"/>
  <c r="F3959" i="3"/>
  <c r="G3960" i="3"/>
  <c r="I3960" i="3"/>
  <c r="J3960" i="3"/>
  <c r="G3961" i="3"/>
  <c r="I3962" i="3"/>
  <c r="J3962" i="3"/>
  <c r="G3963" i="3"/>
  <c r="J3964" i="3"/>
  <c r="H3967" i="3"/>
  <c r="J3967" i="3"/>
  <c r="H3968" i="3"/>
  <c r="I3969" i="3"/>
  <c r="J3975" i="3"/>
  <c r="F3976" i="3"/>
  <c r="G3977" i="3"/>
  <c r="H3977" i="3"/>
  <c r="H3979" i="3"/>
  <c r="F3980" i="3"/>
  <c r="H3981" i="3"/>
  <c r="H3983" i="3"/>
  <c r="F3986" i="3"/>
  <c r="H3989" i="3"/>
  <c r="H3990" i="3"/>
  <c r="F3993" i="3"/>
  <c r="F3996" i="3"/>
  <c r="J3996" i="3"/>
  <c r="H3999" i="3"/>
  <c r="F4000" i="3"/>
  <c r="H4000" i="3"/>
  <c r="H4008" i="3"/>
  <c r="J4008" i="3"/>
  <c r="J4010" i="3"/>
  <c r="F4014" i="3"/>
  <c r="H4017" i="3"/>
  <c r="J4021" i="3"/>
  <c r="H4027" i="3"/>
  <c r="J4028" i="3"/>
  <c r="J4029" i="3"/>
  <c r="F4037" i="3"/>
  <c r="F4044" i="3"/>
  <c r="F4048" i="3"/>
  <c r="H4048" i="3"/>
  <c r="J4053" i="3"/>
  <c r="H4056" i="3"/>
  <c r="H4060" i="3"/>
  <c r="F4063" i="3"/>
  <c r="H4066" i="3"/>
  <c r="J4066" i="3"/>
  <c r="F4069" i="3"/>
  <c r="H4070" i="3"/>
  <c r="F4072" i="3"/>
  <c r="J4075" i="3"/>
  <c r="F4076" i="3"/>
  <c r="F4086" i="3"/>
  <c r="J4087" i="3"/>
  <c r="H4091" i="3"/>
  <c r="H4094" i="3"/>
  <c r="F4098" i="3"/>
  <c r="J4099" i="3"/>
  <c r="J4105" i="3"/>
  <c r="J4107" i="3"/>
  <c r="H4111" i="3"/>
  <c r="H4114" i="3"/>
  <c r="F4115" i="3"/>
  <c r="J4116" i="3"/>
  <c r="J4117" i="3"/>
  <c r="F4123" i="3"/>
  <c r="H4126" i="3"/>
  <c r="J4129" i="3"/>
  <c r="H4130" i="3"/>
  <c r="H4135" i="3"/>
  <c r="F4138" i="3"/>
  <c r="F4141" i="3"/>
  <c r="H4142" i="3"/>
  <c r="H4145" i="3"/>
  <c r="H4148" i="3"/>
  <c r="H4151" i="3"/>
  <c r="F4152" i="3"/>
  <c r="J4154" i="3"/>
  <c r="J4158" i="3"/>
  <c r="F4161" i="3"/>
  <c r="F4166" i="3"/>
  <c r="I4166" i="3"/>
  <c r="F4169" i="3"/>
  <c r="J4173" i="3"/>
  <c r="F4181" i="3"/>
  <c r="J4184" i="3"/>
  <c r="H4192" i="3"/>
  <c r="H4193" i="3"/>
  <c r="F4196" i="3"/>
  <c r="I4200" i="3"/>
  <c r="F4204" i="3"/>
  <c r="F4206" i="3"/>
  <c r="F4208" i="3"/>
  <c r="H4214" i="3"/>
  <c r="H4218" i="3"/>
  <c r="H4220" i="3"/>
  <c r="F4222" i="3"/>
  <c r="J4225" i="3"/>
  <c r="F4229" i="3"/>
  <c r="J4235" i="3"/>
  <c r="J4237" i="3"/>
  <c r="I4246" i="3"/>
  <c r="J4246" i="3"/>
  <c r="J4251" i="3"/>
  <c r="J4255" i="3"/>
  <c r="H4261" i="3"/>
  <c r="H4266" i="3"/>
  <c r="J4266" i="3"/>
  <c r="H4269" i="3"/>
  <c r="J4270" i="3"/>
  <c r="F4271" i="3"/>
  <c r="F4275" i="3"/>
  <c r="F4276" i="3"/>
  <c r="J4277" i="3"/>
  <c r="F4279" i="3"/>
  <c r="J4290" i="3"/>
  <c r="F4291" i="3"/>
  <c r="H4294" i="3"/>
  <c r="J4294" i="3"/>
  <c r="J4299" i="3"/>
  <c r="J4303" i="3"/>
  <c r="F4309" i="3"/>
  <c r="H4314" i="3"/>
  <c r="F4315" i="3"/>
  <c r="J4320" i="3"/>
  <c r="H4323" i="3"/>
  <c r="H4325" i="3"/>
  <c r="H4334" i="3"/>
  <c r="H4342" i="3"/>
  <c r="F4353" i="3"/>
  <c r="J4355" i="3"/>
  <c r="H4356" i="3"/>
  <c r="F4363" i="3"/>
  <c r="J4365" i="3"/>
  <c r="F4370" i="3"/>
  <c r="H4370" i="3"/>
  <c r="H4373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V3514" i="4" s="1"/>
  <c r="G3585" i="3" s="1"/>
  <c r="Q3514" i="4"/>
  <c r="R3514" i="4"/>
  <c r="N3515" i="4"/>
  <c r="O3515" i="4"/>
  <c r="U3515" i="4" s="1"/>
  <c r="F3586" i="3" s="1"/>
  <c r="P3515" i="4"/>
  <c r="Q3515" i="4"/>
  <c r="R3515" i="4"/>
  <c r="N3516" i="4"/>
  <c r="T3516" i="4" s="1"/>
  <c r="E3587" i="3" s="1"/>
  <c r="O3516" i="4"/>
  <c r="P3516" i="4"/>
  <c r="Q3516" i="4"/>
  <c r="R3516" i="4"/>
  <c r="X3516" i="4" s="1"/>
  <c r="I3587" i="3" s="1"/>
  <c r="N3517" i="4"/>
  <c r="T3517" i="4" s="1"/>
  <c r="E3588" i="3" s="1"/>
  <c r="O3517" i="4"/>
  <c r="P3517" i="4"/>
  <c r="Q3517" i="4"/>
  <c r="R3517" i="4"/>
  <c r="N3518" i="4"/>
  <c r="O3518" i="4"/>
  <c r="P3518" i="4"/>
  <c r="V3518" i="4" s="1"/>
  <c r="G3589" i="3" s="1"/>
  <c r="Q3518" i="4"/>
  <c r="R3518" i="4"/>
  <c r="N3519" i="4"/>
  <c r="O3519" i="4"/>
  <c r="U3519" i="4" s="1"/>
  <c r="F3590" i="3" s="1"/>
  <c r="P3519" i="4"/>
  <c r="Q3519" i="4"/>
  <c r="R3519" i="4"/>
  <c r="N3520" i="4"/>
  <c r="T3520" i="4" s="1"/>
  <c r="E3591" i="3" s="1"/>
  <c r="O3520" i="4"/>
  <c r="P3520" i="4"/>
  <c r="Q3520" i="4"/>
  <c r="R3520" i="4"/>
  <c r="X3520" i="4" s="1"/>
  <c r="I3591" i="3" s="1"/>
  <c r="N3521" i="4"/>
  <c r="O3521" i="4"/>
  <c r="P3521" i="4"/>
  <c r="Q3521" i="4"/>
  <c r="W3521" i="4" s="1"/>
  <c r="H3592" i="3" s="1"/>
  <c r="R3521" i="4"/>
  <c r="N3522" i="4"/>
  <c r="O3522" i="4"/>
  <c r="P3522" i="4"/>
  <c r="V3522" i="4" s="1"/>
  <c r="G3593" i="3" s="1"/>
  <c r="Q3522" i="4"/>
  <c r="R3522" i="4"/>
  <c r="N3523" i="4"/>
  <c r="O3523" i="4"/>
  <c r="P3523" i="4"/>
  <c r="Q3523" i="4"/>
  <c r="R3523" i="4"/>
  <c r="N3524" i="4"/>
  <c r="T3524" i="4" s="1"/>
  <c r="O3524" i="4"/>
  <c r="P3524" i="4"/>
  <c r="Q3524" i="4"/>
  <c r="R3524" i="4"/>
  <c r="X3524" i="4" s="1"/>
  <c r="I3595" i="3" s="1"/>
  <c r="N3525" i="4"/>
  <c r="O3525" i="4"/>
  <c r="P3525" i="4"/>
  <c r="Q3525" i="4"/>
  <c r="W3525" i="4" s="1"/>
  <c r="H3596" i="3" s="1"/>
  <c r="R3525" i="4"/>
  <c r="N3526" i="4"/>
  <c r="O3526" i="4"/>
  <c r="P3526" i="4"/>
  <c r="V3526" i="4" s="1"/>
  <c r="G3597" i="3" s="1"/>
  <c r="Q3526" i="4"/>
  <c r="R3526" i="4"/>
  <c r="N3527" i="4"/>
  <c r="O3527" i="4"/>
  <c r="P3527" i="4"/>
  <c r="Q3527" i="4"/>
  <c r="R3527" i="4"/>
  <c r="N3528" i="4"/>
  <c r="T3528" i="4" s="1"/>
  <c r="E3599" i="3" s="1"/>
  <c r="O3528" i="4"/>
  <c r="U3528" i="4" s="1"/>
  <c r="P3528" i="4"/>
  <c r="Q3528" i="4"/>
  <c r="R3528" i="4"/>
  <c r="X3528" i="4" s="1"/>
  <c r="I3599" i="3" s="1"/>
  <c r="N3529" i="4"/>
  <c r="O3529" i="4"/>
  <c r="P3529" i="4"/>
  <c r="Q3529" i="4"/>
  <c r="W3529" i="4" s="1"/>
  <c r="H3600" i="3" s="1"/>
  <c r="R3529" i="4"/>
  <c r="N3530" i="4"/>
  <c r="O3530" i="4"/>
  <c r="P3530" i="4"/>
  <c r="V3530" i="4" s="1"/>
  <c r="G3643" i="3" s="1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X3532" i="4" s="1"/>
  <c r="I3602" i="3" s="1"/>
  <c r="N3533" i="4"/>
  <c r="O3533" i="4"/>
  <c r="P3533" i="4"/>
  <c r="Q3533" i="4"/>
  <c r="W3533" i="4" s="1"/>
  <c r="H3603" i="3" s="1"/>
  <c r="R3533" i="4"/>
  <c r="N3534" i="4"/>
  <c r="O3534" i="4"/>
  <c r="P3534" i="4"/>
  <c r="V3534" i="4" s="1"/>
  <c r="G3604" i="3" s="1"/>
  <c r="Q3534" i="4"/>
  <c r="R3534" i="4"/>
  <c r="N3535" i="4"/>
  <c r="O3535" i="4"/>
  <c r="U3535" i="4" s="1"/>
  <c r="F3605" i="3" s="1"/>
  <c r="P3535" i="4"/>
  <c r="Q3535" i="4"/>
  <c r="R3535" i="4"/>
  <c r="N3536" i="4"/>
  <c r="T3536" i="4" s="1"/>
  <c r="E3606" i="3" s="1"/>
  <c r="O3536" i="4"/>
  <c r="P3536" i="4"/>
  <c r="Q3536" i="4"/>
  <c r="R3536" i="4"/>
  <c r="X3536" i="4" s="1"/>
  <c r="I3606" i="3" s="1"/>
  <c r="N3537" i="4"/>
  <c r="O3537" i="4"/>
  <c r="P3537" i="4"/>
  <c r="Q3537" i="4"/>
  <c r="W3537" i="4" s="1"/>
  <c r="H3607" i="3" s="1"/>
  <c r="R3537" i="4"/>
  <c r="N3538" i="4"/>
  <c r="O3538" i="4"/>
  <c r="P3538" i="4"/>
  <c r="V3538" i="4" s="1"/>
  <c r="G3644" i="3" s="1"/>
  <c r="Q3538" i="4"/>
  <c r="R3538" i="4"/>
  <c r="N3539" i="4"/>
  <c r="O3539" i="4"/>
  <c r="U3539" i="4" s="1"/>
  <c r="P3539" i="4"/>
  <c r="Q3539" i="4"/>
  <c r="R3539" i="4"/>
  <c r="N3540" i="4"/>
  <c r="T3540" i="4" s="1"/>
  <c r="E3609" i="3" s="1"/>
  <c r="O3540" i="4"/>
  <c r="P3540" i="4"/>
  <c r="Q3540" i="4"/>
  <c r="R3540" i="4"/>
  <c r="N3541" i="4"/>
  <c r="O3541" i="4"/>
  <c r="P3541" i="4"/>
  <c r="Q3541" i="4"/>
  <c r="W3541" i="4" s="1"/>
  <c r="H3610" i="3" s="1"/>
  <c r="R3541" i="4"/>
  <c r="N3542" i="4"/>
  <c r="O3542" i="4"/>
  <c r="P3542" i="4"/>
  <c r="V3542" i="4" s="1"/>
  <c r="G3611" i="3" s="1"/>
  <c r="Q3542" i="4"/>
  <c r="R3542" i="4"/>
  <c r="N3543" i="4"/>
  <c r="O3543" i="4"/>
  <c r="U3543" i="4" s="1"/>
  <c r="F3612" i="3" s="1"/>
  <c r="P3543" i="4"/>
  <c r="Q3543" i="4"/>
  <c r="R3543" i="4"/>
  <c r="N3544" i="4"/>
  <c r="T3544" i="4" s="1"/>
  <c r="E3613" i="3" s="1"/>
  <c r="O3544" i="4"/>
  <c r="P3544" i="4"/>
  <c r="Q3544" i="4"/>
  <c r="R3544" i="4"/>
  <c r="X3544" i="4" s="1"/>
  <c r="I3613" i="3" s="1"/>
  <c r="N3545" i="4"/>
  <c r="O3545" i="4"/>
  <c r="P3545" i="4"/>
  <c r="Q3545" i="4"/>
  <c r="R3545" i="4"/>
  <c r="N3546" i="4"/>
  <c r="O3546" i="4"/>
  <c r="P3546" i="4"/>
  <c r="V3546" i="4" s="1"/>
  <c r="G3615" i="3" s="1"/>
  <c r="Q3546" i="4"/>
  <c r="R3546" i="4"/>
  <c r="N3547" i="4"/>
  <c r="O3547" i="4"/>
  <c r="U3547" i="4" s="1"/>
  <c r="F3616" i="3" s="1"/>
  <c r="P3547" i="4"/>
  <c r="Q3547" i="4"/>
  <c r="R3547" i="4"/>
  <c r="N3548" i="4"/>
  <c r="T3548" i="4" s="1"/>
  <c r="E3617" i="3" s="1"/>
  <c r="O3548" i="4"/>
  <c r="P3548" i="4"/>
  <c r="Q3548" i="4"/>
  <c r="R3548" i="4"/>
  <c r="X3548" i="4" s="1"/>
  <c r="I3617" i="3" s="1"/>
  <c r="N3549" i="4"/>
  <c r="O3549" i="4"/>
  <c r="P3549" i="4"/>
  <c r="Q3549" i="4"/>
  <c r="W3549" i="4" s="1"/>
  <c r="H3618" i="3" s="1"/>
  <c r="R3549" i="4"/>
  <c r="N3550" i="4"/>
  <c r="O3550" i="4"/>
  <c r="P3550" i="4"/>
  <c r="V3550" i="4" s="1"/>
  <c r="G3619" i="3" s="1"/>
  <c r="Q3550" i="4"/>
  <c r="R3550" i="4"/>
  <c r="N3551" i="4"/>
  <c r="O3551" i="4"/>
  <c r="U3551" i="4" s="1"/>
  <c r="F3620" i="3" s="1"/>
  <c r="P3551" i="4"/>
  <c r="Q3551" i="4"/>
  <c r="R3551" i="4"/>
  <c r="N3552" i="4"/>
  <c r="T3552" i="4" s="1"/>
  <c r="E3621" i="3" s="1"/>
  <c r="O3552" i="4"/>
  <c r="P3552" i="4"/>
  <c r="Q3552" i="4"/>
  <c r="R3552" i="4"/>
  <c r="X3552" i="4" s="1"/>
  <c r="I3621" i="3" s="1"/>
  <c r="N3553" i="4"/>
  <c r="O3553" i="4"/>
  <c r="P3553" i="4"/>
  <c r="Q3553" i="4"/>
  <c r="W3553" i="4" s="1"/>
  <c r="H3622" i="3" s="1"/>
  <c r="R3553" i="4"/>
  <c r="N3554" i="4"/>
  <c r="O3554" i="4"/>
  <c r="P3554" i="4"/>
  <c r="V3554" i="4" s="1"/>
  <c r="G3623" i="3" s="1"/>
  <c r="Q3554" i="4"/>
  <c r="R3554" i="4"/>
  <c r="N3555" i="4"/>
  <c r="O3555" i="4"/>
  <c r="U3555" i="4" s="1"/>
  <c r="F3624" i="3" s="1"/>
  <c r="P3555" i="4"/>
  <c r="Q3555" i="4"/>
  <c r="R3555" i="4"/>
  <c r="N3556" i="4"/>
  <c r="T3556" i="4" s="1"/>
  <c r="E3625" i="3" s="1"/>
  <c r="O3556" i="4"/>
  <c r="U3556" i="4" s="1"/>
  <c r="F3625" i="3" s="1"/>
  <c r="P3556" i="4"/>
  <c r="Q3556" i="4"/>
  <c r="R3556" i="4"/>
  <c r="N3557" i="4"/>
  <c r="O3557" i="4"/>
  <c r="P3557" i="4"/>
  <c r="Q3557" i="4"/>
  <c r="W3557" i="4" s="1"/>
  <c r="H3626" i="3" s="1"/>
  <c r="R3557" i="4"/>
  <c r="N3558" i="4"/>
  <c r="O3558" i="4"/>
  <c r="P3558" i="4"/>
  <c r="Q3558" i="4"/>
  <c r="R3558" i="4"/>
  <c r="N3559" i="4"/>
  <c r="O3559" i="4"/>
  <c r="U3559" i="4" s="1"/>
  <c r="F3628" i="3" s="1"/>
  <c r="P3559" i="4"/>
  <c r="Q3559" i="4"/>
  <c r="R3559" i="4"/>
  <c r="N3560" i="4"/>
  <c r="T3560" i="4" s="1"/>
  <c r="E3629" i="3" s="1"/>
  <c r="O3560" i="4"/>
  <c r="P3560" i="4"/>
  <c r="Q3560" i="4"/>
  <c r="R3560" i="4"/>
  <c r="X3560" i="4" s="1"/>
  <c r="I3629" i="3" s="1"/>
  <c r="N3561" i="4"/>
  <c r="O3561" i="4"/>
  <c r="P3561" i="4"/>
  <c r="Q3561" i="4"/>
  <c r="W3561" i="4" s="1"/>
  <c r="H3630" i="3" s="1"/>
  <c r="R3561" i="4"/>
  <c r="N3562" i="4"/>
  <c r="O3562" i="4"/>
  <c r="P3562" i="4"/>
  <c r="V3562" i="4" s="1"/>
  <c r="Q3562" i="4"/>
  <c r="R3562" i="4"/>
  <c r="N3563" i="4"/>
  <c r="O3563" i="4"/>
  <c r="U3563" i="4" s="1"/>
  <c r="F3632" i="3" s="1"/>
  <c r="P3563" i="4"/>
  <c r="Q3563" i="4"/>
  <c r="R3563" i="4"/>
  <c r="N3564" i="4"/>
  <c r="O3564" i="4"/>
  <c r="P3564" i="4"/>
  <c r="Q3564" i="4"/>
  <c r="R3564" i="4"/>
  <c r="X3564" i="4" s="1"/>
  <c r="I3633" i="3" s="1"/>
  <c r="N3565" i="4"/>
  <c r="O3565" i="4"/>
  <c r="P3565" i="4"/>
  <c r="Q3565" i="4"/>
  <c r="W3565" i="4" s="1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T3568" i="4" s="1"/>
  <c r="E3655" i="3" s="1"/>
  <c r="O3568" i="4"/>
  <c r="P3568" i="4"/>
  <c r="Q3568" i="4"/>
  <c r="R3568" i="4"/>
  <c r="X3568" i="4" s="1"/>
  <c r="I3655" i="3" s="1"/>
  <c r="N3569" i="4"/>
  <c r="O3569" i="4"/>
  <c r="P3569" i="4"/>
  <c r="Q3569" i="4"/>
  <c r="W3569" i="4" s="1"/>
  <c r="H3656" i="3" s="1"/>
  <c r="R3569" i="4"/>
  <c r="N3570" i="4"/>
  <c r="O3570" i="4"/>
  <c r="P3570" i="4"/>
  <c r="V3570" i="4" s="1"/>
  <c r="G3657" i="3" s="1"/>
  <c r="Q3570" i="4"/>
  <c r="R3570" i="4"/>
  <c r="N3571" i="4"/>
  <c r="O3571" i="4"/>
  <c r="U3571" i="4" s="1"/>
  <c r="P3571" i="4"/>
  <c r="Q3571" i="4"/>
  <c r="R3571" i="4"/>
  <c r="N3572" i="4"/>
  <c r="T3572" i="4" s="1"/>
  <c r="E3659" i="3" s="1"/>
  <c r="O3572" i="4"/>
  <c r="P3572" i="4"/>
  <c r="Q3572" i="4"/>
  <c r="R3572" i="4"/>
  <c r="X3572" i="4" s="1"/>
  <c r="I3659" i="3" s="1"/>
  <c r="N3573" i="4"/>
  <c r="O3573" i="4"/>
  <c r="P3573" i="4"/>
  <c r="Q3573" i="4"/>
  <c r="W3573" i="4" s="1"/>
  <c r="H3660" i="3" s="1"/>
  <c r="R3573" i="4"/>
  <c r="N3574" i="4"/>
  <c r="O3574" i="4"/>
  <c r="P3574" i="4"/>
  <c r="V3574" i="4" s="1"/>
  <c r="G3661" i="3" s="1"/>
  <c r="Q3574" i="4"/>
  <c r="R3574" i="4"/>
  <c r="N3575" i="4"/>
  <c r="O3575" i="4"/>
  <c r="U3575" i="4" s="1"/>
  <c r="F3662" i="3" s="1"/>
  <c r="P3575" i="4"/>
  <c r="Q3575" i="4"/>
  <c r="R3575" i="4"/>
  <c r="N3576" i="4"/>
  <c r="T3576" i="4" s="1"/>
  <c r="E3813" i="3" s="1"/>
  <c r="O3576" i="4"/>
  <c r="P3576" i="4"/>
  <c r="Q3576" i="4"/>
  <c r="R3576" i="4"/>
  <c r="X3576" i="4" s="1"/>
  <c r="N3577" i="4"/>
  <c r="O3577" i="4"/>
  <c r="P3577" i="4"/>
  <c r="Q3577" i="4"/>
  <c r="W3577" i="4" s="1"/>
  <c r="H3663" i="3" s="1"/>
  <c r="R3577" i="4"/>
  <c r="N3578" i="4"/>
  <c r="O3578" i="4"/>
  <c r="P3578" i="4"/>
  <c r="Q3578" i="4"/>
  <c r="R3578" i="4"/>
  <c r="N3579" i="4"/>
  <c r="O3579" i="4"/>
  <c r="U3579" i="4" s="1"/>
  <c r="F3665" i="3" s="1"/>
  <c r="P3579" i="4"/>
  <c r="Q3579" i="4"/>
  <c r="R3579" i="4"/>
  <c r="N3580" i="4"/>
  <c r="T3580" i="4" s="1"/>
  <c r="E3666" i="3" s="1"/>
  <c r="O3580" i="4"/>
  <c r="P3580" i="4"/>
  <c r="Q3580" i="4"/>
  <c r="R3580" i="4"/>
  <c r="X3580" i="4" s="1"/>
  <c r="I3666" i="3" s="1"/>
  <c r="N3581" i="4"/>
  <c r="O3581" i="4"/>
  <c r="P3581" i="4"/>
  <c r="Q3581" i="4"/>
  <c r="W3581" i="4" s="1"/>
  <c r="R3581" i="4"/>
  <c r="N3582" i="4"/>
  <c r="O3582" i="4"/>
  <c r="P3582" i="4"/>
  <c r="V3582" i="4" s="1"/>
  <c r="G3668" i="3" s="1"/>
  <c r="Q3582" i="4"/>
  <c r="R3582" i="4"/>
  <c r="N3583" i="4"/>
  <c r="O3583" i="4"/>
  <c r="U3583" i="4" s="1"/>
  <c r="F3669" i="3" s="1"/>
  <c r="P3583" i="4"/>
  <c r="Q3583" i="4"/>
  <c r="R3583" i="4"/>
  <c r="N3584" i="4"/>
  <c r="T3584" i="4" s="1"/>
  <c r="E3670" i="3" s="1"/>
  <c r="O3584" i="4"/>
  <c r="P3584" i="4"/>
  <c r="Q3584" i="4"/>
  <c r="R3584" i="4"/>
  <c r="X3584" i="4" s="1"/>
  <c r="I3670" i="3" s="1"/>
  <c r="N3585" i="4"/>
  <c r="O3585" i="4"/>
  <c r="P3585" i="4"/>
  <c r="Q3585" i="4"/>
  <c r="W3585" i="4" s="1"/>
  <c r="H3671" i="3" s="1"/>
  <c r="R3585" i="4"/>
  <c r="N3586" i="4"/>
  <c r="O3586" i="4"/>
  <c r="P3586" i="4"/>
  <c r="V3586" i="4" s="1"/>
  <c r="G3672" i="3" s="1"/>
  <c r="Q3586" i="4"/>
  <c r="R3586" i="4"/>
  <c r="N3587" i="4"/>
  <c r="O3587" i="4"/>
  <c r="U3587" i="4" s="1"/>
  <c r="F3673" i="3" s="1"/>
  <c r="P3587" i="4"/>
  <c r="Q3587" i="4"/>
  <c r="R3587" i="4"/>
  <c r="N3588" i="4"/>
  <c r="T3588" i="4" s="1"/>
  <c r="E3674" i="3" s="1"/>
  <c r="O3588" i="4"/>
  <c r="P3588" i="4"/>
  <c r="Q3588" i="4"/>
  <c r="R3588" i="4"/>
  <c r="X3588" i="4" s="1"/>
  <c r="I3674" i="3" s="1"/>
  <c r="N3589" i="4"/>
  <c r="O3589" i="4"/>
  <c r="P3589" i="4"/>
  <c r="Q3589" i="4"/>
  <c r="W3589" i="4" s="1"/>
  <c r="H3675" i="3" s="1"/>
  <c r="R3589" i="4"/>
  <c r="N3590" i="4"/>
  <c r="O3590" i="4"/>
  <c r="P3590" i="4"/>
  <c r="V3590" i="4" s="1"/>
  <c r="G3676" i="3" s="1"/>
  <c r="Q3590" i="4"/>
  <c r="R3590" i="4"/>
  <c r="N3591" i="4"/>
  <c r="O3591" i="4"/>
  <c r="U3591" i="4" s="1"/>
  <c r="F3677" i="3" s="1"/>
  <c r="P3591" i="4"/>
  <c r="Q3591" i="4"/>
  <c r="R3591" i="4"/>
  <c r="N3592" i="4"/>
  <c r="T3592" i="4" s="1"/>
  <c r="E3678" i="3" s="1"/>
  <c r="O3592" i="4"/>
  <c r="P3592" i="4"/>
  <c r="Q3592" i="4"/>
  <c r="R3592" i="4"/>
  <c r="X3592" i="4" s="1"/>
  <c r="I3678" i="3" s="1"/>
  <c r="N3593" i="4"/>
  <c r="O3593" i="4"/>
  <c r="P3593" i="4"/>
  <c r="Q3593" i="4"/>
  <c r="W3593" i="4" s="1"/>
  <c r="H3679" i="3" s="1"/>
  <c r="R3593" i="4"/>
  <c r="N3594" i="4"/>
  <c r="O3594" i="4"/>
  <c r="P3594" i="4"/>
  <c r="V3594" i="4" s="1"/>
  <c r="G3680" i="3" s="1"/>
  <c r="Q3594" i="4"/>
  <c r="R3594" i="4"/>
  <c r="N3595" i="4"/>
  <c r="O3595" i="4"/>
  <c r="U3595" i="4" s="1"/>
  <c r="F3681" i="3" s="1"/>
  <c r="P3595" i="4"/>
  <c r="Q3595" i="4"/>
  <c r="R3595" i="4"/>
  <c r="N3596" i="4"/>
  <c r="T3596" i="4" s="1"/>
  <c r="E3682" i="3" s="1"/>
  <c r="O3596" i="4"/>
  <c r="P3596" i="4"/>
  <c r="Q3596" i="4"/>
  <c r="R3596" i="4"/>
  <c r="X3596" i="4" s="1"/>
  <c r="I3682" i="3" s="1"/>
  <c r="N3597" i="4"/>
  <c r="O3597" i="4"/>
  <c r="P3597" i="4"/>
  <c r="Q3597" i="4"/>
  <c r="W3597" i="4" s="1"/>
  <c r="H3683" i="3" s="1"/>
  <c r="R3597" i="4"/>
  <c r="N3598" i="4"/>
  <c r="O3598" i="4"/>
  <c r="P3598" i="4"/>
  <c r="V3598" i="4" s="1"/>
  <c r="G3684" i="3" s="1"/>
  <c r="Q3598" i="4"/>
  <c r="R3598" i="4"/>
  <c r="N3599" i="4"/>
  <c r="O3599" i="4"/>
  <c r="U3599" i="4" s="1"/>
  <c r="F3685" i="3" s="1"/>
  <c r="P3599" i="4"/>
  <c r="Q3599" i="4"/>
  <c r="R3599" i="4"/>
  <c r="N3600" i="4"/>
  <c r="T3600" i="4" s="1"/>
  <c r="E3686" i="3" s="1"/>
  <c r="O3600" i="4"/>
  <c r="P3600" i="4"/>
  <c r="Q3600" i="4"/>
  <c r="R3600" i="4"/>
  <c r="X3600" i="4" s="1"/>
  <c r="I3686" i="3" s="1"/>
  <c r="N3601" i="4"/>
  <c r="O3601" i="4"/>
  <c r="P3601" i="4"/>
  <c r="Q3601" i="4"/>
  <c r="W3601" i="4" s="1"/>
  <c r="H3687" i="3" s="1"/>
  <c r="R3601" i="4"/>
  <c r="N3602" i="4"/>
  <c r="O3602" i="4"/>
  <c r="P3602" i="4"/>
  <c r="V3602" i="4" s="1"/>
  <c r="G3688" i="3" s="1"/>
  <c r="Q3602" i="4"/>
  <c r="R3602" i="4"/>
  <c r="N3603" i="4"/>
  <c r="O3603" i="4"/>
  <c r="U3603" i="4" s="1"/>
  <c r="F3689" i="3" s="1"/>
  <c r="P3603" i="4"/>
  <c r="Q3603" i="4"/>
  <c r="R3603" i="4"/>
  <c r="N3604" i="4"/>
  <c r="T3604" i="4" s="1"/>
  <c r="E3690" i="3" s="1"/>
  <c r="O3604" i="4"/>
  <c r="P3604" i="4"/>
  <c r="Q3604" i="4"/>
  <c r="R3604" i="4"/>
  <c r="X3604" i="4" s="1"/>
  <c r="I3690" i="3" s="1"/>
  <c r="N3605" i="4"/>
  <c r="O3605" i="4"/>
  <c r="P3605" i="4"/>
  <c r="Q3605" i="4"/>
  <c r="W3605" i="4" s="1"/>
  <c r="H3691" i="3" s="1"/>
  <c r="R3605" i="4"/>
  <c r="N3606" i="4"/>
  <c r="O3606" i="4"/>
  <c r="P3606" i="4"/>
  <c r="V3606" i="4" s="1"/>
  <c r="G3692" i="3" s="1"/>
  <c r="Q3606" i="4"/>
  <c r="R3606" i="4"/>
  <c r="N3607" i="4"/>
  <c r="O3607" i="4"/>
  <c r="U3607" i="4" s="1"/>
  <c r="F3693" i="3" s="1"/>
  <c r="P3607" i="4"/>
  <c r="Q3607" i="4"/>
  <c r="R3607" i="4"/>
  <c r="N3608" i="4"/>
  <c r="T3608" i="4" s="1"/>
  <c r="E3694" i="3" s="1"/>
  <c r="O3608" i="4"/>
  <c r="P3608" i="4"/>
  <c r="Q3608" i="4"/>
  <c r="R3608" i="4"/>
  <c r="X3608" i="4" s="1"/>
  <c r="I3694" i="3" s="1"/>
  <c r="N3609" i="4"/>
  <c r="O3609" i="4"/>
  <c r="P3609" i="4"/>
  <c r="Q3609" i="4"/>
  <c r="W3609" i="4" s="1"/>
  <c r="H3695" i="3" s="1"/>
  <c r="R3609" i="4"/>
  <c r="N3610" i="4"/>
  <c r="O3610" i="4"/>
  <c r="P3610" i="4"/>
  <c r="V3610" i="4" s="1"/>
  <c r="Q3610" i="4"/>
  <c r="R3610" i="4"/>
  <c r="N3611" i="4"/>
  <c r="O3611" i="4"/>
  <c r="U3611" i="4" s="1"/>
  <c r="F3697" i="3" s="1"/>
  <c r="P3611" i="4"/>
  <c r="Q3611" i="4"/>
  <c r="R3611" i="4"/>
  <c r="N3612" i="4"/>
  <c r="T3612" i="4" s="1"/>
  <c r="E3698" i="3" s="1"/>
  <c r="O3612" i="4"/>
  <c r="P3612" i="4"/>
  <c r="Q3612" i="4"/>
  <c r="R3612" i="4"/>
  <c r="X3612" i="4" s="1"/>
  <c r="I3698" i="3" s="1"/>
  <c r="N3613" i="4"/>
  <c r="O3613" i="4"/>
  <c r="P3613" i="4"/>
  <c r="Q3613" i="4"/>
  <c r="W3613" i="4" s="1"/>
  <c r="H3699" i="3" s="1"/>
  <c r="R3613" i="4"/>
  <c r="N3614" i="4"/>
  <c r="O3614" i="4"/>
  <c r="P3614" i="4"/>
  <c r="V3614" i="4" s="1"/>
  <c r="G3700" i="3" s="1"/>
  <c r="Q3614" i="4"/>
  <c r="R3614" i="4"/>
  <c r="N3615" i="4"/>
  <c r="O3615" i="4"/>
  <c r="P3615" i="4"/>
  <c r="Q3615" i="4"/>
  <c r="R3615" i="4"/>
  <c r="N3616" i="4"/>
  <c r="T3616" i="4" s="1"/>
  <c r="E3702" i="3" s="1"/>
  <c r="O3616" i="4"/>
  <c r="P3616" i="4"/>
  <c r="Q3616" i="4"/>
  <c r="R3616" i="4"/>
  <c r="N3617" i="4"/>
  <c r="O3617" i="4"/>
  <c r="P3617" i="4"/>
  <c r="Q3617" i="4"/>
  <c r="W3617" i="4" s="1"/>
  <c r="H3703" i="3" s="1"/>
  <c r="R3617" i="4"/>
  <c r="N3618" i="4"/>
  <c r="O3618" i="4"/>
  <c r="P3618" i="4"/>
  <c r="V3618" i="4" s="1"/>
  <c r="G3704" i="3" s="1"/>
  <c r="Q3618" i="4"/>
  <c r="R3618" i="4"/>
  <c r="N3619" i="4"/>
  <c r="O3619" i="4"/>
  <c r="P3619" i="4"/>
  <c r="Q3619" i="4"/>
  <c r="R3619" i="4"/>
  <c r="N3620" i="4"/>
  <c r="T3620" i="4" s="1"/>
  <c r="E3706" i="3" s="1"/>
  <c r="O3620" i="4"/>
  <c r="P3620" i="4"/>
  <c r="Q3620" i="4"/>
  <c r="R3620" i="4"/>
  <c r="X3620" i="4" s="1"/>
  <c r="I3706" i="3" s="1"/>
  <c r="N3621" i="4"/>
  <c r="O3621" i="4"/>
  <c r="P3621" i="4"/>
  <c r="Q3621" i="4"/>
  <c r="W3621" i="4" s="1"/>
  <c r="H3707" i="3" s="1"/>
  <c r="R3621" i="4"/>
  <c r="N3622" i="4"/>
  <c r="O3622" i="4"/>
  <c r="P3622" i="4"/>
  <c r="V3622" i="4" s="1"/>
  <c r="G3708" i="3" s="1"/>
  <c r="Q3622" i="4"/>
  <c r="R3622" i="4"/>
  <c r="N3623" i="4"/>
  <c r="O3623" i="4"/>
  <c r="P3623" i="4"/>
  <c r="Q3623" i="4"/>
  <c r="R3623" i="4"/>
  <c r="N3624" i="4"/>
  <c r="T3624" i="4" s="1"/>
  <c r="E3710" i="3" s="1"/>
  <c r="O3624" i="4"/>
  <c r="P3624" i="4"/>
  <c r="Q3624" i="4"/>
  <c r="R3624" i="4"/>
  <c r="X3624" i="4" s="1"/>
  <c r="I3710" i="3" s="1"/>
  <c r="N3625" i="4"/>
  <c r="O3625" i="4"/>
  <c r="P3625" i="4"/>
  <c r="Q3625" i="4"/>
  <c r="W3625" i="4" s="1"/>
  <c r="R3625" i="4"/>
  <c r="N3626" i="4"/>
  <c r="O3626" i="4"/>
  <c r="P3626" i="4"/>
  <c r="V3626" i="4" s="1"/>
  <c r="G3712" i="3" s="1"/>
  <c r="Q3626" i="4"/>
  <c r="R3626" i="4"/>
  <c r="N3627" i="4"/>
  <c r="O3627" i="4"/>
  <c r="U3627" i="4" s="1"/>
  <c r="F3713" i="3" s="1"/>
  <c r="P3627" i="4"/>
  <c r="Q3627" i="4"/>
  <c r="R3627" i="4"/>
  <c r="N3628" i="4"/>
  <c r="O3628" i="4"/>
  <c r="P3628" i="4"/>
  <c r="Q3628" i="4"/>
  <c r="R3628" i="4"/>
  <c r="X3628" i="4" s="1"/>
  <c r="I3714" i="3" s="1"/>
  <c r="N3629" i="4"/>
  <c r="O3629" i="4"/>
  <c r="P3629" i="4"/>
  <c r="Q3629" i="4"/>
  <c r="W3629" i="4" s="1"/>
  <c r="H3715" i="3" s="1"/>
  <c r="R3629" i="4"/>
  <c r="N3630" i="4"/>
  <c r="O3630" i="4"/>
  <c r="P3630" i="4"/>
  <c r="V3630" i="4" s="1"/>
  <c r="G3716" i="3" s="1"/>
  <c r="Q3630" i="4"/>
  <c r="R3630" i="4"/>
  <c r="N3631" i="4"/>
  <c r="O3631" i="4"/>
  <c r="U3631" i="4" s="1"/>
  <c r="F3717" i="3" s="1"/>
  <c r="P3631" i="4"/>
  <c r="Q3631" i="4"/>
  <c r="R3631" i="4"/>
  <c r="N3632" i="4"/>
  <c r="T3632" i="4" s="1"/>
  <c r="E3718" i="3" s="1"/>
  <c r="O3632" i="4"/>
  <c r="P3632" i="4"/>
  <c r="Q3632" i="4"/>
  <c r="R3632" i="4"/>
  <c r="X3632" i="4" s="1"/>
  <c r="I3718" i="3" s="1"/>
  <c r="N3633" i="4"/>
  <c r="O3633" i="4"/>
  <c r="P3633" i="4"/>
  <c r="Q3633" i="4"/>
  <c r="W3633" i="4" s="1"/>
  <c r="H3719" i="3" s="1"/>
  <c r="R3633" i="4"/>
  <c r="N3634" i="4"/>
  <c r="O3634" i="4"/>
  <c r="P3634" i="4"/>
  <c r="V3634" i="4" s="1"/>
  <c r="G3720" i="3" s="1"/>
  <c r="Q3634" i="4"/>
  <c r="R3634" i="4"/>
  <c r="N3635" i="4"/>
  <c r="O3635" i="4"/>
  <c r="U3635" i="4" s="1"/>
  <c r="F3721" i="3" s="1"/>
  <c r="P3635" i="4"/>
  <c r="Q3635" i="4"/>
  <c r="R3635" i="4"/>
  <c r="N3636" i="4"/>
  <c r="T3636" i="4" s="1"/>
  <c r="E3722" i="3" s="1"/>
  <c r="O3636" i="4"/>
  <c r="U3636" i="4" s="1"/>
  <c r="F3722" i="3" s="1"/>
  <c r="P3636" i="4"/>
  <c r="Q3636" i="4"/>
  <c r="R3636" i="4"/>
  <c r="X3636" i="4" s="1"/>
  <c r="I3722" i="3" s="1"/>
  <c r="N3637" i="4"/>
  <c r="O3637" i="4"/>
  <c r="P3637" i="4"/>
  <c r="Q3637" i="4"/>
  <c r="W3637" i="4" s="1"/>
  <c r="H3723" i="3" s="1"/>
  <c r="R3637" i="4"/>
  <c r="N3638" i="4"/>
  <c r="O3638" i="4"/>
  <c r="P3638" i="4"/>
  <c r="V3638" i="4" s="1"/>
  <c r="G3724" i="3" s="1"/>
  <c r="Q3638" i="4"/>
  <c r="R3638" i="4"/>
  <c r="N3639" i="4"/>
  <c r="O3639" i="4"/>
  <c r="U3639" i="4" s="1"/>
  <c r="F3725" i="3" s="1"/>
  <c r="P3639" i="4"/>
  <c r="Q3639" i="4"/>
  <c r="R3639" i="4"/>
  <c r="N3640" i="4"/>
  <c r="T3640" i="4" s="1"/>
  <c r="O3640" i="4"/>
  <c r="P3640" i="4"/>
  <c r="Q3640" i="4"/>
  <c r="R3640" i="4"/>
  <c r="X3640" i="4" s="1"/>
  <c r="I3726" i="3" s="1"/>
  <c r="N3641" i="4"/>
  <c r="O3641" i="4"/>
  <c r="P3641" i="4"/>
  <c r="Q3641" i="4"/>
  <c r="W3641" i="4" s="1"/>
  <c r="H3727" i="3" s="1"/>
  <c r="R3641" i="4"/>
  <c r="N3642" i="4"/>
  <c r="O3642" i="4"/>
  <c r="P3642" i="4"/>
  <c r="V3642" i="4" s="1"/>
  <c r="G3728" i="3" s="1"/>
  <c r="Q3642" i="4"/>
  <c r="R3642" i="4"/>
  <c r="N3643" i="4"/>
  <c r="O3643" i="4"/>
  <c r="U3643" i="4" s="1"/>
  <c r="P3643" i="4"/>
  <c r="Q3643" i="4"/>
  <c r="R3643" i="4"/>
  <c r="N3644" i="4"/>
  <c r="T3644" i="4" s="1"/>
  <c r="E3730" i="3" s="1"/>
  <c r="O3644" i="4"/>
  <c r="U3644" i="4" s="1"/>
  <c r="F3730" i="3" s="1"/>
  <c r="P3644" i="4"/>
  <c r="Q3644" i="4"/>
  <c r="R3644" i="4"/>
  <c r="X3644" i="4" s="1"/>
  <c r="I3730" i="3" s="1"/>
  <c r="N3645" i="4"/>
  <c r="O3645" i="4"/>
  <c r="P3645" i="4"/>
  <c r="Q3645" i="4"/>
  <c r="W3645" i="4" s="1"/>
  <c r="H3731" i="3" s="1"/>
  <c r="R3645" i="4"/>
  <c r="N3646" i="4"/>
  <c r="O3646" i="4"/>
  <c r="P3646" i="4"/>
  <c r="V3646" i="4" s="1"/>
  <c r="G3732" i="3" s="1"/>
  <c r="Q3646" i="4"/>
  <c r="R3646" i="4"/>
  <c r="N3647" i="4"/>
  <c r="O3647" i="4"/>
  <c r="U3647" i="4" s="1"/>
  <c r="P3647" i="4"/>
  <c r="Q3647" i="4"/>
  <c r="R3647" i="4"/>
  <c r="N3648" i="4"/>
  <c r="T3648" i="4" s="1"/>
  <c r="E3734" i="3" s="1"/>
  <c r="O3648" i="4"/>
  <c r="P3648" i="4"/>
  <c r="Q3648" i="4"/>
  <c r="R3648" i="4"/>
  <c r="X3648" i="4" s="1"/>
  <c r="I3734" i="3" s="1"/>
  <c r="N3649" i="4"/>
  <c r="O3649" i="4"/>
  <c r="P3649" i="4"/>
  <c r="Q3649" i="4"/>
  <c r="W3649" i="4" s="1"/>
  <c r="H3735" i="3" s="1"/>
  <c r="R3649" i="4"/>
  <c r="N3650" i="4"/>
  <c r="O3650" i="4"/>
  <c r="P3650" i="4"/>
  <c r="V3650" i="4" s="1"/>
  <c r="G3736" i="3" s="1"/>
  <c r="Q3650" i="4"/>
  <c r="R3650" i="4"/>
  <c r="N3651" i="4"/>
  <c r="O3651" i="4"/>
  <c r="U3651" i="4" s="1"/>
  <c r="F3737" i="3" s="1"/>
  <c r="P3651" i="4"/>
  <c r="Q3651" i="4"/>
  <c r="R3651" i="4"/>
  <c r="N3652" i="4"/>
  <c r="T3652" i="4" s="1"/>
  <c r="E3738" i="3" s="1"/>
  <c r="O3652" i="4"/>
  <c r="P3652" i="4"/>
  <c r="Q3652" i="4"/>
  <c r="R3652" i="4"/>
  <c r="N3653" i="4"/>
  <c r="O3653" i="4"/>
  <c r="P3653" i="4"/>
  <c r="Q3653" i="4"/>
  <c r="W3653" i="4" s="1"/>
  <c r="H3739" i="3" s="1"/>
  <c r="R3653" i="4"/>
  <c r="N3654" i="4"/>
  <c r="O3654" i="4"/>
  <c r="P3654" i="4"/>
  <c r="V3654" i="4" s="1"/>
  <c r="G3740" i="3" s="1"/>
  <c r="Q3654" i="4"/>
  <c r="R3654" i="4"/>
  <c r="N3655" i="4"/>
  <c r="O3655" i="4"/>
  <c r="U3655" i="4" s="1"/>
  <c r="P3655" i="4"/>
  <c r="Q3655" i="4"/>
  <c r="R3655" i="4"/>
  <c r="N3656" i="4"/>
  <c r="T3656" i="4" s="1"/>
  <c r="O3656" i="4"/>
  <c r="P3656" i="4"/>
  <c r="Q3656" i="4"/>
  <c r="R3656" i="4"/>
  <c r="X3656" i="4" s="1"/>
  <c r="I3742" i="3" s="1"/>
  <c r="N3657" i="4"/>
  <c r="O3657" i="4"/>
  <c r="P3657" i="4"/>
  <c r="Q3657" i="4"/>
  <c r="W3657" i="4" s="1"/>
  <c r="H3743" i="3" s="1"/>
  <c r="R3657" i="4"/>
  <c r="N3658" i="4"/>
  <c r="O3658" i="4"/>
  <c r="P3658" i="4"/>
  <c r="V3658" i="4" s="1"/>
  <c r="G3744" i="3" s="1"/>
  <c r="Q3658" i="4"/>
  <c r="R3658" i="4"/>
  <c r="N3659" i="4"/>
  <c r="O3659" i="4"/>
  <c r="U3659" i="4" s="1"/>
  <c r="F3745" i="3" s="1"/>
  <c r="P3659" i="4"/>
  <c r="Q3659" i="4"/>
  <c r="R3659" i="4"/>
  <c r="N3660" i="4"/>
  <c r="T3660" i="4" s="1"/>
  <c r="E3746" i="3" s="1"/>
  <c r="O3660" i="4"/>
  <c r="P3660" i="4"/>
  <c r="Q3660" i="4"/>
  <c r="R3660" i="4"/>
  <c r="X3660" i="4" s="1"/>
  <c r="N3661" i="4"/>
  <c r="O3661" i="4"/>
  <c r="P3661" i="4"/>
  <c r="Q3661" i="4"/>
  <c r="R3661" i="4"/>
  <c r="N3662" i="4"/>
  <c r="O3662" i="4"/>
  <c r="P3662" i="4"/>
  <c r="V3662" i="4" s="1"/>
  <c r="G3748" i="3" s="1"/>
  <c r="Q3662" i="4"/>
  <c r="R3662" i="4"/>
  <c r="N3663" i="4"/>
  <c r="O3663" i="4"/>
  <c r="P3663" i="4"/>
  <c r="V3663" i="4" s="1"/>
  <c r="G3749" i="3" s="1"/>
  <c r="Q3663" i="4"/>
  <c r="R3663" i="4"/>
  <c r="N3664" i="4"/>
  <c r="T3664" i="4" s="1"/>
  <c r="E3750" i="3" s="1"/>
  <c r="O3664" i="4"/>
  <c r="P3664" i="4"/>
  <c r="Q3664" i="4"/>
  <c r="R3664" i="4"/>
  <c r="X3664" i="4" s="1"/>
  <c r="I3750" i="3" s="1"/>
  <c r="N3665" i="4"/>
  <c r="O3665" i="4"/>
  <c r="P3665" i="4"/>
  <c r="Q3665" i="4"/>
  <c r="R3665" i="4"/>
  <c r="N3666" i="4"/>
  <c r="O3666" i="4"/>
  <c r="P3666" i="4"/>
  <c r="V3666" i="4" s="1"/>
  <c r="G3752" i="3" s="1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W3669" i="4" s="1"/>
  <c r="H3755" i="3" s="1"/>
  <c r="R3669" i="4"/>
  <c r="N3670" i="4"/>
  <c r="O3670" i="4"/>
  <c r="P3670" i="4"/>
  <c r="V3670" i="4" s="1"/>
  <c r="G3756" i="3" s="1"/>
  <c r="Q3670" i="4"/>
  <c r="R3670" i="4"/>
  <c r="N3671" i="4"/>
  <c r="O3671" i="4"/>
  <c r="U3671" i="4" s="1"/>
  <c r="F3757" i="3" s="1"/>
  <c r="P3671" i="4"/>
  <c r="Q3671" i="4"/>
  <c r="R3671" i="4"/>
  <c r="N3672" i="4"/>
  <c r="T3672" i="4" s="1"/>
  <c r="E3758" i="3" s="1"/>
  <c r="O3672" i="4"/>
  <c r="P3672" i="4"/>
  <c r="Q3672" i="4"/>
  <c r="R3672" i="4"/>
  <c r="X3672" i="4" s="1"/>
  <c r="I3758" i="3" s="1"/>
  <c r="N3673" i="4"/>
  <c r="O3673" i="4"/>
  <c r="P3673" i="4"/>
  <c r="Q3673" i="4"/>
  <c r="W3673" i="4" s="1"/>
  <c r="H3759" i="3" s="1"/>
  <c r="R3673" i="4"/>
  <c r="N3674" i="4"/>
  <c r="O3674" i="4"/>
  <c r="P3674" i="4"/>
  <c r="V3674" i="4" s="1"/>
  <c r="G3760" i="3" s="1"/>
  <c r="Q3674" i="4"/>
  <c r="R3674" i="4"/>
  <c r="N3675" i="4"/>
  <c r="O3675" i="4"/>
  <c r="U3675" i="4" s="1"/>
  <c r="F3761" i="3" s="1"/>
  <c r="P3675" i="4"/>
  <c r="Q3675" i="4"/>
  <c r="R3675" i="4"/>
  <c r="N3676" i="4"/>
  <c r="T3676" i="4" s="1"/>
  <c r="E3762" i="3" s="1"/>
  <c r="O3676" i="4"/>
  <c r="P3676" i="4"/>
  <c r="Q3676" i="4"/>
  <c r="R3676" i="4"/>
  <c r="X3676" i="4" s="1"/>
  <c r="I3762" i="3" s="1"/>
  <c r="N3677" i="4"/>
  <c r="O3677" i="4"/>
  <c r="P3677" i="4"/>
  <c r="Q3677" i="4"/>
  <c r="W3677" i="4" s="1"/>
  <c r="H3763" i="3" s="1"/>
  <c r="R3677" i="4"/>
  <c r="N3678" i="4"/>
  <c r="O3678" i="4"/>
  <c r="P3678" i="4"/>
  <c r="V3678" i="4" s="1"/>
  <c r="G3764" i="3" s="1"/>
  <c r="Q3678" i="4"/>
  <c r="R3678" i="4"/>
  <c r="N3679" i="4"/>
  <c r="O3679" i="4"/>
  <c r="U3679" i="4" s="1"/>
  <c r="F3765" i="3" s="1"/>
  <c r="P3679" i="4"/>
  <c r="Q3679" i="4"/>
  <c r="R3679" i="4"/>
  <c r="N3680" i="4"/>
  <c r="T3680" i="4" s="1"/>
  <c r="E3766" i="3" s="1"/>
  <c r="O3680" i="4"/>
  <c r="P3680" i="4"/>
  <c r="Q3680" i="4"/>
  <c r="R3680" i="4"/>
  <c r="X3680" i="4" s="1"/>
  <c r="I3766" i="3" s="1"/>
  <c r="N3681" i="4"/>
  <c r="O3681" i="4"/>
  <c r="P3681" i="4"/>
  <c r="Q3681" i="4"/>
  <c r="W3681" i="4" s="1"/>
  <c r="H3767" i="3" s="1"/>
  <c r="R3681" i="4"/>
  <c r="N3682" i="4"/>
  <c r="O3682" i="4"/>
  <c r="P3682" i="4"/>
  <c r="V3682" i="4" s="1"/>
  <c r="G3768" i="3" s="1"/>
  <c r="Q3682" i="4"/>
  <c r="R3682" i="4"/>
  <c r="N3683" i="4"/>
  <c r="O3683" i="4"/>
  <c r="P3683" i="4"/>
  <c r="V3683" i="4" s="1"/>
  <c r="G3769" i="3" s="1"/>
  <c r="Q3683" i="4"/>
  <c r="R3683" i="4"/>
  <c r="N3684" i="4"/>
  <c r="O3684" i="4"/>
  <c r="P3684" i="4"/>
  <c r="Q3684" i="4"/>
  <c r="R3684" i="4"/>
  <c r="X3684" i="4" s="1"/>
  <c r="N3685" i="4"/>
  <c r="O3685" i="4"/>
  <c r="P3685" i="4"/>
  <c r="Q3685" i="4"/>
  <c r="W3685" i="4" s="1"/>
  <c r="H3771" i="3" s="1"/>
  <c r="R3685" i="4"/>
  <c r="N3686" i="4"/>
  <c r="O3686" i="4"/>
  <c r="P3686" i="4"/>
  <c r="V3686" i="4" s="1"/>
  <c r="G3772" i="3" s="1"/>
  <c r="Q3686" i="4"/>
  <c r="R3686" i="4"/>
  <c r="N3687" i="4"/>
  <c r="O3687" i="4"/>
  <c r="U3687" i="4" s="1"/>
  <c r="F3773" i="3" s="1"/>
  <c r="P3687" i="4"/>
  <c r="V3687" i="4" s="1"/>
  <c r="G3773" i="3" s="1"/>
  <c r="Q3687" i="4"/>
  <c r="R3687" i="4"/>
  <c r="N3688" i="4"/>
  <c r="O3688" i="4"/>
  <c r="P3688" i="4"/>
  <c r="Q3688" i="4"/>
  <c r="R3688" i="4"/>
  <c r="X3688" i="4" s="1"/>
  <c r="I3774" i="3" s="1"/>
  <c r="N3689" i="4"/>
  <c r="O3689" i="4"/>
  <c r="P3689" i="4"/>
  <c r="Q3689" i="4"/>
  <c r="R3689" i="4"/>
  <c r="N3690" i="4"/>
  <c r="O3690" i="4"/>
  <c r="P3690" i="4"/>
  <c r="V3690" i="4" s="1"/>
  <c r="G3776" i="3" s="1"/>
  <c r="Q3690" i="4"/>
  <c r="R3690" i="4"/>
  <c r="N3691" i="4"/>
  <c r="O3691" i="4"/>
  <c r="U3691" i="4" s="1"/>
  <c r="F3777" i="3" s="1"/>
  <c r="P3691" i="4"/>
  <c r="Q3691" i="4"/>
  <c r="R3691" i="4"/>
  <c r="N3692" i="4"/>
  <c r="T3692" i="4" s="1"/>
  <c r="E3778" i="3" s="1"/>
  <c r="O3692" i="4"/>
  <c r="P3692" i="4"/>
  <c r="Q3692" i="4"/>
  <c r="R3692" i="4"/>
  <c r="X3692" i="4" s="1"/>
  <c r="I3778" i="3" s="1"/>
  <c r="N3693" i="4"/>
  <c r="O3693" i="4"/>
  <c r="P3693" i="4"/>
  <c r="Q3693" i="4"/>
  <c r="R3693" i="4"/>
  <c r="N3694" i="4"/>
  <c r="O3694" i="4"/>
  <c r="P3694" i="4"/>
  <c r="V3694" i="4" s="1"/>
  <c r="G3780" i="3" s="1"/>
  <c r="Q3694" i="4"/>
  <c r="R3694" i="4"/>
  <c r="N3695" i="4"/>
  <c r="O3695" i="4"/>
  <c r="P3695" i="4"/>
  <c r="Q3695" i="4"/>
  <c r="R3695" i="4"/>
  <c r="N3696" i="4"/>
  <c r="T3696" i="4" s="1"/>
  <c r="E3782" i="3" s="1"/>
  <c r="O3696" i="4"/>
  <c r="P3696" i="4"/>
  <c r="Q3696" i="4"/>
  <c r="R3696" i="4"/>
  <c r="N3697" i="4"/>
  <c r="O3697" i="4"/>
  <c r="P3697" i="4"/>
  <c r="Q3697" i="4"/>
  <c r="W3697" i="4" s="1"/>
  <c r="H3783" i="3" s="1"/>
  <c r="R3697" i="4"/>
  <c r="N3698" i="4"/>
  <c r="O3698" i="4"/>
  <c r="P3698" i="4"/>
  <c r="Q3698" i="4"/>
  <c r="R3698" i="4"/>
  <c r="N3699" i="4"/>
  <c r="O3699" i="4"/>
  <c r="U3699" i="4" s="1"/>
  <c r="F3785" i="3" s="1"/>
  <c r="P3699" i="4"/>
  <c r="Q3699" i="4"/>
  <c r="R3699" i="4"/>
  <c r="N3700" i="4"/>
  <c r="T3700" i="4" s="1"/>
  <c r="E3786" i="3" s="1"/>
  <c r="O3700" i="4"/>
  <c r="P3700" i="4"/>
  <c r="Q3700" i="4"/>
  <c r="R3700" i="4"/>
  <c r="X3700" i="4" s="1"/>
  <c r="N3701" i="4"/>
  <c r="O3701" i="4"/>
  <c r="P3701" i="4"/>
  <c r="Q3701" i="4"/>
  <c r="W3701" i="4" s="1"/>
  <c r="H3787" i="3" s="1"/>
  <c r="R3701" i="4"/>
  <c r="N3702" i="4"/>
  <c r="O3702" i="4"/>
  <c r="P3702" i="4"/>
  <c r="V3702" i="4" s="1"/>
  <c r="G3788" i="3" s="1"/>
  <c r="Q3702" i="4"/>
  <c r="R3702" i="4"/>
  <c r="N3703" i="4"/>
  <c r="O3703" i="4"/>
  <c r="U3703" i="4" s="1"/>
  <c r="F3789" i="3" s="1"/>
  <c r="P3703" i="4"/>
  <c r="Q3703" i="4"/>
  <c r="R3703" i="4"/>
  <c r="N3704" i="4"/>
  <c r="T3704" i="4" s="1"/>
  <c r="E3790" i="3" s="1"/>
  <c r="O3704" i="4"/>
  <c r="P3704" i="4"/>
  <c r="Q3704" i="4"/>
  <c r="R3704" i="4"/>
  <c r="X3704" i="4" s="1"/>
  <c r="I3790" i="3" s="1"/>
  <c r="N3705" i="4"/>
  <c r="O3705" i="4"/>
  <c r="P3705" i="4"/>
  <c r="Q3705" i="4"/>
  <c r="R3705" i="4"/>
  <c r="N3706" i="4"/>
  <c r="O3706" i="4"/>
  <c r="P3706" i="4"/>
  <c r="V3706" i="4" s="1"/>
  <c r="G3792" i="3" s="1"/>
  <c r="Q3706" i="4"/>
  <c r="R3706" i="4"/>
  <c r="N3707" i="4"/>
  <c r="O3707" i="4"/>
  <c r="U3707" i="4" s="1"/>
  <c r="F3793" i="3" s="1"/>
  <c r="P3707" i="4"/>
  <c r="Q3707" i="4"/>
  <c r="R3707" i="4"/>
  <c r="N3708" i="4"/>
  <c r="T3708" i="4" s="1"/>
  <c r="E3794" i="3" s="1"/>
  <c r="O3708" i="4"/>
  <c r="P3708" i="4"/>
  <c r="Q3708" i="4"/>
  <c r="R3708" i="4"/>
  <c r="X3708" i="4" s="1"/>
  <c r="I3794" i="3" s="1"/>
  <c r="N3709" i="4"/>
  <c r="O3709" i="4"/>
  <c r="P3709" i="4"/>
  <c r="Q3709" i="4"/>
  <c r="W3709" i="4" s="1"/>
  <c r="R3709" i="4"/>
  <c r="N3710" i="4"/>
  <c r="O3710" i="4"/>
  <c r="P3710" i="4"/>
  <c r="Q3710" i="4"/>
  <c r="R3710" i="4"/>
  <c r="N3711" i="4"/>
  <c r="O3711" i="4"/>
  <c r="U3711" i="4" s="1"/>
  <c r="F3797" i="3" s="1"/>
  <c r="P3711" i="4"/>
  <c r="Q3711" i="4"/>
  <c r="R3711" i="4"/>
  <c r="N3712" i="4"/>
  <c r="T3712" i="4" s="1"/>
  <c r="E3798" i="3" s="1"/>
  <c r="O3712" i="4"/>
  <c r="P3712" i="4"/>
  <c r="Q3712" i="4"/>
  <c r="R3712" i="4"/>
  <c r="X3712" i="4" s="1"/>
  <c r="I3798" i="3" s="1"/>
  <c r="N3713" i="4"/>
  <c r="O3713" i="4"/>
  <c r="P3713" i="4"/>
  <c r="Q3713" i="4"/>
  <c r="W3713" i="4" s="1"/>
  <c r="H3799" i="3" s="1"/>
  <c r="R3713" i="4"/>
  <c r="N3714" i="4"/>
  <c r="O3714" i="4"/>
  <c r="P3714" i="4"/>
  <c r="V3714" i="4" s="1"/>
  <c r="G3800" i="3" s="1"/>
  <c r="Q3714" i="4"/>
  <c r="R3714" i="4"/>
  <c r="N3715" i="4"/>
  <c r="O3715" i="4"/>
  <c r="U3715" i="4" s="1"/>
  <c r="F3801" i="3" s="1"/>
  <c r="P3715" i="4"/>
  <c r="Q3715" i="4"/>
  <c r="R3715" i="4"/>
  <c r="N3716" i="4"/>
  <c r="T3716" i="4" s="1"/>
  <c r="E3802" i="3" s="1"/>
  <c r="O3716" i="4"/>
  <c r="P3716" i="4"/>
  <c r="Q3716" i="4"/>
  <c r="R3716" i="4"/>
  <c r="X3716" i="4" s="1"/>
  <c r="N3717" i="4"/>
  <c r="O3717" i="4"/>
  <c r="P3717" i="4"/>
  <c r="Q3717" i="4"/>
  <c r="W3717" i="4" s="1"/>
  <c r="H3803" i="3" s="1"/>
  <c r="R3717" i="4"/>
  <c r="N3718" i="4"/>
  <c r="O3718" i="4"/>
  <c r="P3718" i="4"/>
  <c r="V3718" i="4" s="1"/>
  <c r="G3804" i="3" s="1"/>
  <c r="Q3718" i="4"/>
  <c r="R3718" i="4"/>
  <c r="N3719" i="4"/>
  <c r="O3719" i="4"/>
  <c r="U3719" i="4" s="1"/>
  <c r="F3805" i="3" s="1"/>
  <c r="P3719" i="4"/>
  <c r="Q3719" i="4"/>
  <c r="R3719" i="4"/>
  <c r="N3720" i="4"/>
  <c r="T3720" i="4" s="1"/>
  <c r="E3806" i="3" s="1"/>
  <c r="O3720" i="4"/>
  <c r="P3720" i="4"/>
  <c r="Q3720" i="4"/>
  <c r="R3720" i="4"/>
  <c r="X3720" i="4" s="1"/>
  <c r="I3806" i="3" s="1"/>
  <c r="N3721" i="4"/>
  <c r="O3721" i="4"/>
  <c r="P3721" i="4"/>
  <c r="Q3721" i="4"/>
  <c r="R3721" i="4"/>
  <c r="N3722" i="4"/>
  <c r="O3722" i="4"/>
  <c r="P3722" i="4"/>
  <c r="V3722" i="4" s="1"/>
  <c r="G3808" i="3" s="1"/>
  <c r="Q3722" i="4"/>
  <c r="R3722" i="4"/>
  <c r="N3723" i="4"/>
  <c r="O3723" i="4"/>
  <c r="P3723" i="4"/>
  <c r="Q3723" i="4"/>
  <c r="R3723" i="4"/>
  <c r="N3724" i="4"/>
  <c r="T3724" i="4" s="1"/>
  <c r="E3810" i="3" s="1"/>
  <c r="O3724" i="4"/>
  <c r="P3724" i="4"/>
  <c r="Q3724" i="4"/>
  <c r="R3724" i="4"/>
  <c r="X3724" i="4" s="1"/>
  <c r="I3810" i="3" s="1"/>
  <c r="N3725" i="4"/>
  <c r="O3725" i="4"/>
  <c r="P3725" i="4"/>
  <c r="Q3725" i="4"/>
  <c r="W3725" i="4" s="1"/>
  <c r="H3811" i="3" s="1"/>
  <c r="R3725" i="4"/>
  <c r="N3726" i="4"/>
  <c r="O3726" i="4"/>
  <c r="P3726" i="4"/>
  <c r="V3726" i="4" s="1"/>
  <c r="G3812" i="3" s="1"/>
  <c r="Q3726" i="4"/>
  <c r="R3726" i="4"/>
  <c r="N3727" i="4"/>
  <c r="O3727" i="4"/>
  <c r="U3727" i="4" s="1"/>
  <c r="F3877" i="3" s="1"/>
  <c r="P3727" i="4"/>
  <c r="Q3727" i="4"/>
  <c r="R3727" i="4"/>
  <c r="N3728" i="4"/>
  <c r="T3728" i="4" s="1"/>
  <c r="E3815" i="3" s="1"/>
  <c r="O3728" i="4"/>
  <c r="P3728" i="4"/>
  <c r="Q3728" i="4"/>
  <c r="R3728" i="4"/>
  <c r="X3728" i="4" s="1"/>
  <c r="I3815" i="3" s="1"/>
  <c r="N3729" i="4"/>
  <c r="O3729" i="4"/>
  <c r="P3729" i="4"/>
  <c r="Q3729" i="4"/>
  <c r="W3729" i="4" s="1"/>
  <c r="H3816" i="3" s="1"/>
  <c r="R3729" i="4"/>
  <c r="N3730" i="4"/>
  <c r="O3730" i="4"/>
  <c r="P3730" i="4"/>
  <c r="V3730" i="4" s="1"/>
  <c r="G3817" i="3" s="1"/>
  <c r="Q3730" i="4"/>
  <c r="R3730" i="4"/>
  <c r="N3731" i="4"/>
  <c r="O3731" i="4"/>
  <c r="U3731" i="4" s="1"/>
  <c r="F3868" i="3" s="1"/>
  <c r="P3731" i="4"/>
  <c r="Q3731" i="4"/>
  <c r="R3731" i="4"/>
  <c r="N3732" i="4"/>
  <c r="T3732" i="4" s="1"/>
  <c r="E3818" i="3" s="1"/>
  <c r="O3732" i="4"/>
  <c r="P3732" i="4"/>
  <c r="Q3732" i="4"/>
  <c r="R3732" i="4"/>
  <c r="X3732" i="4" s="1"/>
  <c r="I3818" i="3" s="1"/>
  <c r="N3733" i="4"/>
  <c r="O3733" i="4"/>
  <c r="P3733" i="4"/>
  <c r="Q3733" i="4"/>
  <c r="R3733" i="4"/>
  <c r="N3734" i="4"/>
  <c r="O3734" i="4"/>
  <c r="P3734" i="4"/>
  <c r="V3734" i="4" s="1"/>
  <c r="Q3734" i="4"/>
  <c r="R3734" i="4"/>
  <c r="N3735" i="4"/>
  <c r="O3735" i="4"/>
  <c r="U3735" i="4" s="1"/>
  <c r="P3735" i="4"/>
  <c r="Q3735" i="4"/>
  <c r="R3735" i="4"/>
  <c r="N3736" i="4"/>
  <c r="T3736" i="4" s="1"/>
  <c r="E3821" i="3" s="1"/>
  <c r="O3736" i="4"/>
  <c r="P3736" i="4"/>
  <c r="Q3736" i="4"/>
  <c r="R3736" i="4"/>
  <c r="X3736" i="4" s="1"/>
  <c r="N3737" i="4"/>
  <c r="O3737" i="4"/>
  <c r="P3737" i="4"/>
  <c r="Q3737" i="4"/>
  <c r="W3737" i="4" s="1"/>
  <c r="H3822" i="3" s="1"/>
  <c r="R3737" i="4"/>
  <c r="N3738" i="4"/>
  <c r="O3738" i="4"/>
  <c r="P3738" i="4"/>
  <c r="Q3738" i="4"/>
  <c r="R3738" i="4"/>
  <c r="N3739" i="4"/>
  <c r="O3739" i="4"/>
  <c r="U3739" i="4" s="1"/>
  <c r="F3869" i="3" s="1"/>
  <c r="P3739" i="4"/>
  <c r="Q3739" i="4"/>
  <c r="R3739" i="4"/>
  <c r="N3740" i="4"/>
  <c r="T3740" i="4" s="1"/>
  <c r="E3824" i="3" s="1"/>
  <c r="O3740" i="4"/>
  <c r="P3740" i="4"/>
  <c r="Q3740" i="4"/>
  <c r="R3740" i="4"/>
  <c r="X3740" i="4" s="1"/>
  <c r="I3824" i="3" s="1"/>
  <c r="N3741" i="4"/>
  <c r="O3741" i="4"/>
  <c r="P3741" i="4"/>
  <c r="Q3741" i="4"/>
  <c r="W3741" i="4" s="1"/>
  <c r="H3825" i="3" s="1"/>
  <c r="R3741" i="4"/>
  <c r="N3742" i="4"/>
  <c r="O3742" i="4"/>
  <c r="P3742" i="4"/>
  <c r="V3742" i="4" s="1"/>
  <c r="G3826" i="3" s="1"/>
  <c r="Q3742" i="4"/>
  <c r="R3742" i="4"/>
  <c r="N3743" i="4"/>
  <c r="O3743" i="4"/>
  <c r="U3743" i="4" s="1"/>
  <c r="P3743" i="4"/>
  <c r="Q3743" i="4"/>
  <c r="R3743" i="4"/>
  <c r="N3744" i="4"/>
  <c r="O3744" i="4"/>
  <c r="P3744" i="4"/>
  <c r="Q3744" i="4"/>
  <c r="R3744" i="4"/>
  <c r="X3744" i="4" s="1"/>
  <c r="I3827" i="3" s="1"/>
  <c r="N3745" i="4"/>
  <c r="O3745" i="4"/>
  <c r="P3745" i="4"/>
  <c r="Q3745" i="4"/>
  <c r="W3745" i="4" s="1"/>
  <c r="H3871" i="3" s="1"/>
  <c r="R3745" i="4"/>
  <c r="N3746" i="4"/>
  <c r="O3746" i="4"/>
  <c r="P3746" i="4"/>
  <c r="V3746" i="4" s="1"/>
  <c r="Q3746" i="4"/>
  <c r="R3746" i="4"/>
  <c r="N3747" i="4"/>
  <c r="O3747" i="4"/>
  <c r="U3747" i="4" s="1"/>
  <c r="F3829" i="3" s="1"/>
  <c r="P3747" i="4"/>
  <c r="Q3747" i="4"/>
  <c r="R3747" i="4"/>
  <c r="N3748" i="4"/>
  <c r="T3748" i="4" s="1"/>
  <c r="E3879" i="3" s="1"/>
  <c r="O3748" i="4"/>
  <c r="P3748" i="4"/>
  <c r="Q3748" i="4"/>
  <c r="R3748" i="4"/>
  <c r="N3749" i="4"/>
  <c r="O3749" i="4"/>
  <c r="P3749" i="4"/>
  <c r="Q3749" i="4"/>
  <c r="W3749" i="4" s="1"/>
  <c r="H3872" i="3" s="1"/>
  <c r="R3749" i="4"/>
  <c r="N3750" i="4"/>
  <c r="O3750" i="4"/>
  <c r="P3750" i="4"/>
  <c r="Q3750" i="4"/>
  <c r="R3750" i="4"/>
  <c r="N3751" i="4"/>
  <c r="O3751" i="4"/>
  <c r="U3751" i="4" s="1"/>
  <c r="F3831" i="3" s="1"/>
  <c r="P3751" i="4"/>
  <c r="Q3751" i="4"/>
  <c r="R3751" i="4"/>
  <c r="N3752" i="4"/>
  <c r="T3752" i="4" s="1"/>
  <c r="E3832" i="3" s="1"/>
  <c r="O3752" i="4"/>
  <c r="P3752" i="4"/>
  <c r="Q3752" i="4"/>
  <c r="R3752" i="4"/>
  <c r="X3752" i="4" s="1"/>
  <c r="I3832" i="3" s="1"/>
  <c r="N3753" i="4"/>
  <c r="O3753" i="4"/>
  <c r="P3753" i="4"/>
  <c r="Q3753" i="4"/>
  <c r="W3753" i="4" s="1"/>
  <c r="H3833" i="3" s="1"/>
  <c r="R3753" i="4"/>
  <c r="N3754" i="4"/>
  <c r="O3754" i="4"/>
  <c r="P3754" i="4"/>
  <c r="V3754" i="4" s="1"/>
  <c r="G3873" i="3" s="1"/>
  <c r="Q3754" i="4"/>
  <c r="R3754" i="4"/>
  <c r="N3755" i="4"/>
  <c r="O3755" i="4"/>
  <c r="U3755" i="4" s="1"/>
  <c r="F3834" i="3" s="1"/>
  <c r="P3755" i="4"/>
  <c r="Q3755" i="4"/>
  <c r="R3755" i="4"/>
  <c r="N3756" i="4"/>
  <c r="O3756" i="4"/>
  <c r="U3756" i="4" s="1"/>
  <c r="P3756" i="4"/>
  <c r="Q3756" i="4"/>
  <c r="R3756" i="4"/>
  <c r="X3756" i="4" s="1"/>
  <c r="I3880" i="3" s="1"/>
  <c r="N3757" i="4"/>
  <c r="O3757" i="4"/>
  <c r="P3757" i="4"/>
  <c r="Q3757" i="4"/>
  <c r="R3757" i="4"/>
  <c r="N3758" i="4"/>
  <c r="O3758" i="4"/>
  <c r="P3758" i="4"/>
  <c r="V3758" i="4" s="1"/>
  <c r="G3836" i="3" s="1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X3760" i="4" s="1"/>
  <c r="I3837" i="3" s="1"/>
  <c r="N3761" i="4"/>
  <c r="O3761" i="4"/>
  <c r="P3761" i="4"/>
  <c r="Q3761" i="4"/>
  <c r="W3761" i="4" s="1"/>
  <c r="H3838" i="3" s="1"/>
  <c r="R3761" i="4"/>
  <c r="N3762" i="4"/>
  <c r="O3762" i="4"/>
  <c r="P3762" i="4"/>
  <c r="V3762" i="4" s="1"/>
  <c r="G3874" i="3" s="1"/>
  <c r="Q3762" i="4"/>
  <c r="R3762" i="4"/>
  <c r="N3763" i="4"/>
  <c r="O3763" i="4"/>
  <c r="U3763" i="4" s="1"/>
  <c r="F3882" i="3" s="1"/>
  <c r="P3763" i="4"/>
  <c r="Q3763" i="4"/>
  <c r="R3763" i="4"/>
  <c r="N3764" i="4"/>
  <c r="T3764" i="4" s="1"/>
  <c r="E3839" i="3" s="1"/>
  <c r="O3764" i="4"/>
  <c r="P3764" i="4"/>
  <c r="Q3764" i="4"/>
  <c r="R3764" i="4"/>
  <c r="X3764" i="4" s="1"/>
  <c r="I3839" i="3" s="1"/>
  <c r="N3765" i="4"/>
  <c r="O3765" i="4"/>
  <c r="P3765" i="4"/>
  <c r="Q3765" i="4"/>
  <c r="R3765" i="4"/>
  <c r="N3766" i="4"/>
  <c r="O3766" i="4"/>
  <c r="P3766" i="4"/>
  <c r="V3766" i="4" s="1"/>
  <c r="G3883" i="3" s="1"/>
  <c r="Q3766" i="4"/>
  <c r="R3766" i="4"/>
  <c r="N3767" i="4"/>
  <c r="O3767" i="4"/>
  <c r="U3767" i="4" s="1"/>
  <c r="F3841" i="3" s="1"/>
  <c r="P3767" i="4"/>
  <c r="Q3767" i="4"/>
  <c r="R3767" i="4"/>
  <c r="N3768" i="4"/>
  <c r="T3768" i="4" s="1"/>
  <c r="E3842" i="3" s="1"/>
  <c r="O3768" i="4"/>
  <c r="P3768" i="4"/>
  <c r="Q3768" i="4"/>
  <c r="R3768" i="4"/>
  <c r="X3768" i="4" s="1"/>
  <c r="I3842" i="3" s="1"/>
  <c r="N3769" i="4"/>
  <c r="O3769" i="4"/>
  <c r="P3769" i="4"/>
  <c r="Q3769" i="4"/>
  <c r="W3769" i="4" s="1"/>
  <c r="H3843" i="3" s="1"/>
  <c r="R3769" i="4"/>
  <c r="N3770" i="4"/>
  <c r="O3770" i="4"/>
  <c r="P3770" i="4"/>
  <c r="V3770" i="4" s="1"/>
  <c r="G3844" i="3" s="1"/>
  <c r="Q3770" i="4"/>
  <c r="R3770" i="4"/>
  <c r="N3771" i="4"/>
  <c r="O3771" i="4"/>
  <c r="U3771" i="4" s="1"/>
  <c r="F3845" i="3" s="1"/>
  <c r="P3771" i="4"/>
  <c r="Q3771" i="4"/>
  <c r="R3771" i="4"/>
  <c r="N3772" i="4"/>
  <c r="T3772" i="4" s="1"/>
  <c r="E3846" i="3" s="1"/>
  <c r="O3772" i="4"/>
  <c r="P3772" i="4"/>
  <c r="Q3772" i="4"/>
  <c r="R3772" i="4"/>
  <c r="X3772" i="4" s="1"/>
  <c r="I3846" i="3" s="1"/>
  <c r="N3773" i="4"/>
  <c r="O3773" i="4"/>
  <c r="P3773" i="4"/>
  <c r="Q3773" i="4"/>
  <c r="W3773" i="4" s="1"/>
  <c r="H3847" i="3" s="1"/>
  <c r="R3773" i="4"/>
  <c r="N3774" i="4"/>
  <c r="O3774" i="4"/>
  <c r="P3774" i="4"/>
  <c r="V3774" i="4" s="1"/>
  <c r="G3848" i="3" s="1"/>
  <c r="Q3774" i="4"/>
  <c r="R3774" i="4"/>
  <c r="N3775" i="4"/>
  <c r="O3775" i="4"/>
  <c r="U3775" i="4" s="1"/>
  <c r="P3775" i="4"/>
  <c r="Q3775" i="4"/>
  <c r="R3775" i="4"/>
  <c r="N3776" i="4"/>
  <c r="T3776" i="4" s="1"/>
  <c r="E3850" i="3" s="1"/>
  <c r="O3776" i="4"/>
  <c r="P3776" i="4"/>
  <c r="Q3776" i="4"/>
  <c r="R3776" i="4"/>
  <c r="X3776" i="4" s="1"/>
  <c r="I3850" i="3" s="1"/>
  <c r="N3777" i="4"/>
  <c r="O3777" i="4"/>
  <c r="P3777" i="4"/>
  <c r="Q3777" i="4"/>
  <c r="W3777" i="4" s="1"/>
  <c r="H3851" i="3" s="1"/>
  <c r="R3777" i="4"/>
  <c r="N3778" i="4"/>
  <c r="O3778" i="4"/>
  <c r="P3778" i="4"/>
  <c r="V3778" i="4" s="1"/>
  <c r="G3852" i="3" s="1"/>
  <c r="Q3778" i="4"/>
  <c r="R3778" i="4"/>
  <c r="N3779" i="4"/>
  <c r="O3779" i="4"/>
  <c r="U3779" i="4" s="1"/>
  <c r="F3853" i="3" s="1"/>
  <c r="P3779" i="4"/>
  <c r="Q3779" i="4"/>
  <c r="R3779" i="4"/>
  <c r="N3780" i="4"/>
  <c r="T3780" i="4" s="1"/>
  <c r="E3875" i="3" s="1"/>
  <c r="O3780" i="4"/>
  <c r="P3780" i="4"/>
  <c r="Q3780" i="4"/>
  <c r="R3780" i="4"/>
  <c r="X3780" i="4" s="1"/>
  <c r="I3875" i="3" s="1"/>
  <c r="N3781" i="4"/>
  <c r="O3781" i="4"/>
  <c r="P3781" i="4"/>
  <c r="Q3781" i="4"/>
  <c r="W3781" i="4" s="1"/>
  <c r="R3781" i="4"/>
  <c r="N3782" i="4"/>
  <c r="O3782" i="4"/>
  <c r="P3782" i="4"/>
  <c r="V3782" i="4" s="1"/>
  <c r="G3855" i="3" s="1"/>
  <c r="Q3782" i="4"/>
  <c r="R3782" i="4"/>
  <c r="N3783" i="4"/>
  <c r="O3783" i="4"/>
  <c r="U3783" i="4" s="1"/>
  <c r="F3884" i="3" s="1"/>
  <c r="P3783" i="4"/>
  <c r="Q3783" i="4"/>
  <c r="R3783" i="4"/>
  <c r="N3784" i="4"/>
  <c r="O3784" i="4"/>
  <c r="P3784" i="4"/>
  <c r="Q3784" i="4"/>
  <c r="R3784" i="4"/>
  <c r="X3784" i="4" s="1"/>
  <c r="I3856" i="3" s="1"/>
  <c r="N3785" i="4"/>
  <c r="O3785" i="4"/>
  <c r="P3785" i="4"/>
  <c r="Q3785" i="4"/>
  <c r="W3785" i="4" s="1"/>
  <c r="H3885" i="3" s="1"/>
  <c r="R3785" i="4"/>
  <c r="N3786" i="4"/>
  <c r="O3786" i="4"/>
  <c r="P3786" i="4"/>
  <c r="V3786" i="4" s="1"/>
  <c r="G3857" i="3" s="1"/>
  <c r="Q3786" i="4"/>
  <c r="R3786" i="4"/>
  <c r="N3787" i="4"/>
  <c r="O3787" i="4"/>
  <c r="U3787" i="4" s="1"/>
  <c r="F3858" i="3" s="1"/>
  <c r="P3787" i="4"/>
  <c r="Q3787" i="4"/>
  <c r="R3787" i="4"/>
  <c r="N3788" i="4"/>
  <c r="T3788" i="4" s="1"/>
  <c r="E3859" i="3" s="1"/>
  <c r="O3788" i="4"/>
  <c r="P3788" i="4"/>
  <c r="Q3788" i="4"/>
  <c r="R3788" i="4"/>
  <c r="X3788" i="4" s="1"/>
  <c r="I3859" i="3" s="1"/>
  <c r="N3789" i="4"/>
  <c r="O3789" i="4"/>
  <c r="P3789" i="4"/>
  <c r="Q3789" i="4"/>
  <c r="W3789" i="4" s="1"/>
  <c r="H3860" i="3" s="1"/>
  <c r="R3789" i="4"/>
  <c r="N3790" i="4"/>
  <c r="O3790" i="4"/>
  <c r="P3790" i="4"/>
  <c r="V3790" i="4" s="1"/>
  <c r="G3886" i="3" s="1"/>
  <c r="Q3790" i="4"/>
  <c r="R3790" i="4"/>
  <c r="N3791" i="4"/>
  <c r="O3791" i="4"/>
  <c r="U3791" i="4" s="1"/>
  <c r="F3887" i="3" s="1"/>
  <c r="P3791" i="4"/>
  <c r="Q3791" i="4"/>
  <c r="R3791" i="4"/>
  <c r="N3792" i="4"/>
  <c r="T3792" i="4" s="1"/>
  <c r="E3861" i="3" s="1"/>
  <c r="O3792" i="4"/>
  <c r="P3792" i="4"/>
  <c r="Q3792" i="4"/>
  <c r="R3792" i="4"/>
  <c r="X3792" i="4" s="1"/>
  <c r="I3861" i="3" s="1"/>
  <c r="N3793" i="4"/>
  <c r="O3793" i="4"/>
  <c r="P3793" i="4"/>
  <c r="Q3793" i="4"/>
  <c r="W3793" i="4" s="1"/>
  <c r="H3876" i="3" s="1"/>
  <c r="R3793" i="4"/>
  <c r="N3794" i="4"/>
  <c r="O3794" i="4"/>
  <c r="P3794" i="4"/>
  <c r="Q3794" i="4"/>
  <c r="R3794" i="4"/>
  <c r="N3795" i="4"/>
  <c r="O3795" i="4"/>
  <c r="U3795" i="4" s="1"/>
  <c r="F3863" i="3" s="1"/>
  <c r="P3795" i="4"/>
  <c r="Q3795" i="4"/>
  <c r="R3795" i="4"/>
  <c r="N3796" i="4"/>
  <c r="O3796" i="4"/>
  <c r="P3796" i="4"/>
  <c r="Q3796" i="4"/>
  <c r="R3796" i="4"/>
  <c r="X3796" i="4" s="1"/>
  <c r="I3888" i="3" s="1"/>
  <c r="N3797" i="4"/>
  <c r="O3797" i="4"/>
  <c r="P3797" i="4"/>
  <c r="Q3797" i="4"/>
  <c r="W3797" i="4" s="1"/>
  <c r="H3864" i="3" s="1"/>
  <c r="R3797" i="4"/>
  <c r="N3798" i="4"/>
  <c r="O3798" i="4"/>
  <c r="P3798" i="4"/>
  <c r="V3798" i="4" s="1"/>
  <c r="G3865" i="3" s="1"/>
  <c r="Q3798" i="4"/>
  <c r="R3798" i="4"/>
  <c r="N3799" i="4"/>
  <c r="O3799" i="4"/>
  <c r="U3799" i="4" s="1"/>
  <c r="F3866" i="3" s="1"/>
  <c r="P3799" i="4"/>
  <c r="Q3799" i="4"/>
  <c r="R3799" i="4"/>
  <c r="N3800" i="4"/>
  <c r="O3800" i="4"/>
  <c r="P3800" i="4"/>
  <c r="Q3800" i="4"/>
  <c r="R3800" i="4"/>
  <c r="X3800" i="4" s="1"/>
  <c r="I3867" i="3" s="1"/>
  <c r="N3801" i="4"/>
  <c r="O3801" i="4"/>
  <c r="P3801" i="4"/>
  <c r="Q3801" i="4"/>
  <c r="W3801" i="4" s="1"/>
  <c r="H3889" i="3" s="1"/>
  <c r="R3801" i="4"/>
  <c r="N3802" i="4"/>
  <c r="O3802" i="4"/>
  <c r="P3802" i="4"/>
  <c r="V3802" i="4" s="1"/>
  <c r="G3890" i="3" s="1"/>
  <c r="Q3802" i="4"/>
  <c r="R3802" i="4"/>
  <c r="N3803" i="4"/>
  <c r="O3803" i="4"/>
  <c r="U3803" i="4" s="1"/>
  <c r="F3891" i="3" s="1"/>
  <c r="P3803" i="4"/>
  <c r="Q3803" i="4"/>
  <c r="R3803" i="4"/>
  <c r="N3804" i="4"/>
  <c r="T3804" i="4" s="1"/>
  <c r="E3892" i="3" s="1"/>
  <c r="O3804" i="4"/>
  <c r="P3804" i="4"/>
  <c r="Q3804" i="4"/>
  <c r="R3804" i="4"/>
  <c r="X3804" i="4" s="1"/>
  <c r="I3892" i="3" s="1"/>
  <c r="N3805" i="4"/>
  <c r="O3805" i="4"/>
  <c r="P3805" i="4"/>
  <c r="Q3805" i="4"/>
  <c r="W3805" i="4" s="1"/>
  <c r="H3893" i="3" s="1"/>
  <c r="R3805" i="4"/>
  <c r="N3806" i="4"/>
  <c r="O3806" i="4"/>
  <c r="P3806" i="4"/>
  <c r="V3806" i="4" s="1"/>
  <c r="G3894" i="3" s="1"/>
  <c r="Q3806" i="4"/>
  <c r="R3806" i="4"/>
  <c r="N3807" i="4"/>
  <c r="O3807" i="4"/>
  <c r="U3807" i="4" s="1"/>
  <c r="F3895" i="3" s="1"/>
  <c r="P3807" i="4"/>
  <c r="V3807" i="4" s="1"/>
  <c r="Q3807" i="4"/>
  <c r="R3807" i="4"/>
  <c r="N3808" i="4"/>
  <c r="T3808" i="4" s="1"/>
  <c r="O3808" i="4"/>
  <c r="P3808" i="4"/>
  <c r="Q3808" i="4"/>
  <c r="R3808" i="4"/>
  <c r="X3808" i="4" s="1"/>
  <c r="I3896" i="3" s="1"/>
  <c r="N3809" i="4"/>
  <c r="O3809" i="4"/>
  <c r="P3809" i="4"/>
  <c r="Q3809" i="4"/>
  <c r="W3809" i="4" s="1"/>
  <c r="H3897" i="3" s="1"/>
  <c r="R3809" i="4"/>
  <c r="N3810" i="4"/>
  <c r="O3810" i="4"/>
  <c r="P3810" i="4"/>
  <c r="V3810" i="4" s="1"/>
  <c r="G3898" i="3" s="1"/>
  <c r="Q3810" i="4"/>
  <c r="R3810" i="4"/>
  <c r="N3811" i="4"/>
  <c r="O3811" i="4"/>
  <c r="P3811" i="4"/>
  <c r="Q3811" i="4"/>
  <c r="R3811" i="4"/>
  <c r="N3812" i="4"/>
  <c r="T3812" i="4" s="1"/>
  <c r="E3900" i="3" s="1"/>
  <c r="O3812" i="4"/>
  <c r="P3812" i="4"/>
  <c r="Q3812" i="4"/>
  <c r="R3812" i="4"/>
  <c r="X3812" i="4" s="1"/>
  <c r="I3900" i="3" s="1"/>
  <c r="N3813" i="4"/>
  <c r="O3813" i="4"/>
  <c r="P3813" i="4"/>
  <c r="Q3813" i="4"/>
  <c r="W3813" i="4" s="1"/>
  <c r="H3901" i="3" s="1"/>
  <c r="R3813" i="4"/>
  <c r="N3814" i="4"/>
  <c r="O3814" i="4"/>
  <c r="P3814" i="4"/>
  <c r="V3814" i="4" s="1"/>
  <c r="G3902" i="3" s="1"/>
  <c r="Q3814" i="4"/>
  <c r="R3814" i="4"/>
  <c r="N3815" i="4"/>
  <c r="O3815" i="4"/>
  <c r="U3815" i="4" s="1"/>
  <c r="F3903" i="3" s="1"/>
  <c r="P3815" i="4"/>
  <c r="Q3815" i="4"/>
  <c r="R3815" i="4"/>
  <c r="N3816" i="4"/>
  <c r="O3816" i="4"/>
  <c r="P3816" i="4"/>
  <c r="Q3816" i="4"/>
  <c r="R3816" i="4"/>
  <c r="X3816" i="4" s="1"/>
  <c r="I3904" i="3" s="1"/>
  <c r="N3817" i="4"/>
  <c r="O3817" i="4"/>
  <c r="P3817" i="4"/>
  <c r="Q3817" i="4"/>
  <c r="W3817" i="4" s="1"/>
  <c r="H3905" i="3" s="1"/>
  <c r="R3817" i="4"/>
  <c r="N3818" i="4"/>
  <c r="O3818" i="4"/>
  <c r="P3818" i="4"/>
  <c r="V3818" i="4" s="1"/>
  <c r="G3906" i="3" s="1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W3821" i="4" s="1"/>
  <c r="H3909" i="3" s="1"/>
  <c r="R3821" i="4"/>
  <c r="N3822" i="4"/>
  <c r="O3822" i="4"/>
  <c r="P3822" i="4"/>
  <c r="Q3822" i="4"/>
  <c r="R3822" i="4"/>
  <c r="N3823" i="4"/>
  <c r="O3823" i="4"/>
  <c r="U3823" i="4" s="1"/>
  <c r="F3911" i="3" s="1"/>
  <c r="P3823" i="4"/>
  <c r="Q3823" i="4"/>
  <c r="R3823" i="4"/>
  <c r="N3824" i="4"/>
  <c r="O3824" i="4"/>
  <c r="P3824" i="4"/>
  <c r="Q3824" i="4"/>
  <c r="R3824" i="4"/>
  <c r="X3824" i="4" s="1"/>
  <c r="I3912" i="3" s="1"/>
  <c r="N3825" i="4"/>
  <c r="O3825" i="4"/>
  <c r="P3825" i="4"/>
  <c r="Q3825" i="4"/>
  <c r="W3825" i="4" s="1"/>
  <c r="H3913" i="3" s="1"/>
  <c r="R3825" i="4"/>
  <c r="N3826" i="4"/>
  <c r="O3826" i="4"/>
  <c r="P3826" i="4"/>
  <c r="V3826" i="4" s="1"/>
  <c r="G3914" i="3" s="1"/>
  <c r="Q3826" i="4"/>
  <c r="R3826" i="4"/>
  <c r="N3827" i="4"/>
  <c r="O3827" i="4"/>
  <c r="U3827" i="4" s="1"/>
  <c r="F3915" i="3" s="1"/>
  <c r="P3827" i="4"/>
  <c r="Q3827" i="4"/>
  <c r="R3827" i="4"/>
  <c r="N3828" i="4"/>
  <c r="O3828" i="4"/>
  <c r="P3828" i="4"/>
  <c r="Q3828" i="4"/>
  <c r="R3828" i="4"/>
  <c r="X3828" i="4" s="1"/>
  <c r="I3916" i="3" s="1"/>
  <c r="N3829" i="4"/>
  <c r="O3829" i="4"/>
  <c r="P3829" i="4"/>
  <c r="Q3829" i="4"/>
  <c r="W3829" i="4" s="1"/>
  <c r="H3917" i="3" s="1"/>
  <c r="R3829" i="4"/>
  <c r="N3830" i="4"/>
  <c r="O3830" i="4"/>
  <c r="P3830" i="4"/>
  <c r="V3830" i="4" s="1"/>
  <c r="G3918" i="3" s="1"/>
  <c r="Q3830" i="4"/>
  <c r="R3830" i="4"/>
  <c r="N3831" i="4"/>
  <c r="O3831" i="4"/>
  <c r="U3831" i="4" s="1"/>
  <c r="F3919" i="3" s="1"/>
  <c r="P3831" i="4"/>
  <c r="Q3831" i="4"/>
  <c r="R3831" i="4"/>
  <c r="N3832" i="4"/>
  <c r="O3832" i="4"/>
  <c r="P3832" i="4"/>
  <c r="Q3832" i="4"/>
  <c r="R3832" i="4"/>
  <c r="X3832" i="4" s="1"/>
  <c r="I3920" i="3" s="1"/>
  <c r="N3833" i="4"/>
  <c r="O3833" i="4"/>
  <c r="P3833" i="4"/>
  <c r="Q3833" i="4"/>
  <c r="W3833" i="4" s="1"/>
  <c r="H3921" i="3" s="1"/>
  <c r="R3833" i="4"/>
  <c r="N3834" i="4"/>
  <c r="O3834" i="4"/>
  <c r="P3834" i="4"/>
  <c r="V3834" i="4" s="1"/>
  <c r="G3922" i="3" s="1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X3836" i="4" s="1"/>
  <c r="I3924" i="3" s="1"/>
  <c r="N3837" i="4"/>
  <c r="O3837" i="4"/>
  <c r="P3837" i="4"/>
  <c r="Q3837" i="4"/>
  <c r="W3837" i="4" s="1"/>
  <c r="H3925" i="3" s="1"/>
  <c r="R3837" i="4"/>
  <c r="N3838" i="4"/>
  <c r="O3838" i="4"/>
  <c r="P3838" i="4"/>
  <c r="V3838" i="4" s="1"/>
  <c r="G3926" i="3" s="1"/>
  <c r="Q3838" i="4"/>
  <c r="R3838" i="4"/>
  <c r="N3839" i="4"/>
  <c r="O3839" i="4"/>
  <c r="U3839" i="4" s="1"/>
  <c r="F3927" i="3" s="1"/>
  <c r="P3839" i="4"/>
  <c r="Q3839" i="4"/>
  <c r="R3839" i="4"/>
  <c r="N3840" i="4"/>
  <c r="O3840" i="4"/>
  <c r="P3840" i="4"/>
  <c r="Q3840" i="4"/>
  <c r="R3840" i="4"/>
  <c r="X3840" i="4" s="1"/>
  <c r="I3928" i="3" s="1"/>
  <c r="N3841" i="4"/>
  <c r="O3841" i="4"/>
  <c r="P3841" i="4"/>
  <c r="Q3841" i="4"/>
  <c r="R3841" i="4"/>
  <c r="N3842" i="4"/>
  <c r="O3842" i="4"/>
  <c r="P3842" i="4"/>
  <c r="V3842" i="4" s="1"/>
  <c r="G3930" i="3" s="1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X3844" i="4" s="1"/>
  <c r="I3932" i="3" s="1"/>
  <c r="N3845" i="4"/>
  <c r="O3845" i="4"/>
  <c r="P3845" i="4"/>
  <c r="Q3845" i="4"/>
  <c r="W3845" i="4" s="1"/>
  <c r="H3933" i="3" s="1"/>
  <c r="R3845" i="4"/>
  <c r="N3846" i="4"/>
  <c r="O3846" i="4"/>
  <c r="P3846" i="4"/>
  <c r="V3846" i="4" s="1"/>
  <c r="G3934" i="3" s="1"/>
  <c r="Q3846" i="4"/>
  <c r="R3846" i="4"/>
  <c r="N3847" i="4"/>
  <c r="O3847" i="4"/>
  <c r="U3847" i="4" s="1"/>
  <c r="F3935" i="3" s="1"/>
  <c r="P3847" i="4"/>
  <c r="Q3847" i="4"/>
  <c r="R3847" i="4"/>
  <c r="N3848" i="4"/>
  <c r="O3848" i="4"/>
  <c r="P3848" i="4"/>
  <c r="Q3848" i="4"/>
  <c r="R3848" i="4"/>
  <c r="X3848" i="4" s="1"/>
  <c r="I3936" i="3" s="1"/>
  <c r="N3849" i="4"/>
  <c r="O3849" i="4"/>
  <c r="P3849" i="4"/>
  <c r="Q3849" i="4"/>
  <c r="R3849" i="4"/>
  <c r="N3850" i="4"/>
  <c r="O3850" i="4"/>
  <c r="P3850" i="4"/>
  <c r="V3850" i="4" s="1"/>
  <c r="G3938" i="3" s="1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X3852" i="4" s="1"/>
  <c r="I3940" i="3" s="1"/>
  <c r="N3853" i="4"/>
  <c r="O3853" i="4"/>
  <c r="P3853" i="4"/>
  <c r="Q3853" i="4"/>
  <c r="W3853" i="4" s="1"/>
  <c r="H3941" i="3" s="1"/>
  <c r="R3853" i="4"/>
  <c r="N3854" i="4"/>
  <c r="O3854" i="4"/>
  <c r="P3854" i="4"/>
  <c r="Q3854" i="4"/>
  <c r="R3854" i="4"/>
  <c r="N3855" i="4"/>
  <c r="O3855" i="4"/>
  <c r="U3855" i="4" s="1"/>
  <c r="F3943" i="3" s="1"/>
  <c r="P3855" i="4"/>
  <c r="Q3855" i="4"/>
  <c r="R3855" i="4"/>
  <c r="N3856" i="4"/>
  <c r="O3856" i="4"/>
  <c r="P3856" i="4"/>
  <c r="Q3856" i="4"/>
  <c r="R3856" i="4"/>
  <c r="X3856" i="4" s="1"/>
  <c r="I3944" i="3" s="1"/>
  <c r="N3857" i="4"/>
  <c r="O3857" i="4"/>
  <c r="P3857" i="4"/>
  <c r="Q3857" i="4"/>
  <c r="R3857" i="4"/>
  <c r="N3858" i="4"/>
  <c r="O3858" i="4"/>
  <c r="P3858" i="4"/>
  <c r="V3858" i="4" s="1"/>
  <c r="G3946" i="3" s="1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X3860" i="4" s="1"/>
  <c r="I3948" i="3" s="1"/>
  <c r="N3861" i="4"/>
  <c r="O3861" i="4"/>
  <c r="P3861" i="4"/>
  <c r="Q3861" i="4"/>
  <c r="W3861" i="4" s="1"/>
  <c r="H3949" i="3" s="1"/>
  <c r="R3861" i="4"/>
  <c r="N3862" i="4"/>
  <c r="O3862" i="4"/>
  <c r="P3862" i="4"/>
  <c r="Q3862" i="4"/>
  <c r="R3862" i="4"/>
  <c r="R5" i="4"/>
  <c r="Q5" i="4"/>
  <c r="P5" i="4"/>
  <c r="O5" i="4"/>
  <c r="N5" i="4"/>
  <c r="H3513" i="4"/>
  <c r="T3513" i="4" s="1"/>
  <c r="E3584" i="3" s="1"/>
  <c r="I3513" i="4"/>
  <c r="J3513" i="4"/>
  <c r="K3513" i="4"/>
  <c r="L3513" i="4"/>
  <c r="X3513" i="4" s="1"/>
  <c r="I3584" i="3" s="1"/>
  <c r="M3513" i="4"/>
  <c r="Y3513" i="4" s="1"/>
  <c r="J3584" i="3" s="1"/>
  <c r="H3514" i="4"/>
  <c r="I3514" i="4"/>
  <c r="J3514" i="4"/>
  <c r="K3514" i="4"/>
  <c r="L3514" i="4"/>
  <c r="M3514" i="4"/>
  <c r="Y3514" i="4" s="1"/>
  <c r="J3585" i="3" s="1"/>
  <c r="H3515" i="4"/>
  <c r="I3515" i="4"/>
  <c r="J3515" i="4"/>
  <c r="K3515" i="4"/>
  <c r="L3515" i="4"/>
  <c r="M3515" i="4"/>
  <c r="Y3515" i="4" s="1"/>
  <c r="H3516" i="4"/>
  <c r="I3516" i="4"/>
  <c r="U3516" i="4" s="1"/>
  <c r="F3587" i="3" s="1"/>
  <c r="J3516" i="4"/>
  <c r="K3516" i="4"/>
  <c r="L3516" i="4"/>
  <c r="M3516" i="4"/>
  <c r="H3517" i="4"/>
  <c r="I3517" i="4"/>
  <c r="J3517" i="4"/>
  <c r="K3517" i="4"/>
  <c r="L3517" i="4"/>
  <c r="X3517" i="4" s="1"/>
  <c r="I3588" i="3" s="1"/>
  <c r="M3517" i="4"/>
  <c r="H3518" i="4"/>
  <c r="I3518" i="4"/>
  <c r="J3518" i="4"/>
  <c r="K3518" i="4"/>
  <c r="L3518" i="4"/>
  <c r="M3518" i="4"/>
  <c r="H3519" i="4"/>
  <c r="I3519" i="4"/>
  <c r="J3519" i="4"/>
  <c r="K3519" i="4"/>
  <c r="L3519" i="4"/>
  <c r="M3519" i="4"/>
  <c r="H3520" i="4"/>
  <c r="I3520" i="4"/>
  <c r="J3520" i="4"/>
  <c r="K3520" i="4"/>
  <c r="L3520" i="4"/>
  <c r="M3520" i="4"/>
  <c r="H3521" i="4"/>
  <c r="I3521" i="4"/>
  <c r="J3521" i="4"/>
  <c r="K3521" i="4"/>
  <c r="L3521" i="4"/>
  <c r="M3521" i="4"/>
  <c r="H3522" i="4"/>
  <c r="I3522" i="4"/>
  <c r="J3522" i="4"/>
  <c r="K3522" i="4"/>
  <c r="L3522" i="4"/>
  <c r="M3522" i="4"/>
  <c r="H3523" i="4"/>
  <c r="I3523" i="4"/>
  <c r="J3523" i="4"/>
  <c r="K3523" i="4"/>
  <c r="L3523" i="4"/>
  <c r="M3523" i="4"/>
  <c r="H3524" i="4"/>
  <c r="I3524" i="4"/>
  <c r="J3524" i="4"/>
  <c r="K3524" i="4"/>
  <c r="L3524" i="4"/>
  <c r="M3524" i="4"/>
  <c r="H3525" i="4"/>
  <c r="I3525" i="4"/>
  <c r="J3525" i="4"/>
  <c r="K3525" i="4"/>
  <c r="L3525" i="4"/>
  <c r="M3525" i="4"/>
  <c r="H3526" i="4"/>
  <c r="I3526" i="4"/>
  <c r="J3526" i="4"/>
  <c r="K3526" i="4"/>
  <c r="L3526" i="4"/>
  <c r="M3526" i="4"/>
  <c r="H3527" i="4"/>
  <c r="I3527" i="4"/>
  <c r="J3527" i="4"/>
  <c r="K3527" i="4"/>
  <c r="L3527" i="4"/>
  <c r="M3527" i="4"/>
  <c r="H3528" i="4"/>
  <c r="I3528" i="4"/>
  <c r="J3528" i="4"/>
  <c r="K3528" i="4"/>
  <c r="L3528" i="4"/>
  <c r="M3528" i="4"/>
  <c r="H3529" i="4"/>
  <c r="I3529" i="4"/>
  <c r="J3529" i="4"/>
  <c r="K3529" i="4"/>
  <c r="L3529" i="4"/>
  <c r="M3529" i="4"/>
  <c r="H3530" i="4"/>
  <c r="I3530" i="4"/>
  <c r="J3530" i="4"/>
  <c r="K3530" i="4"/>
  <c r="L3530" i="4"/>
  <c r="M3530" i="4"/>
  <c r="H3531" i="4"/>
  <c r="I3531" i="4"/>
  <c r="J3531" i="4"/>
  <c r="K3531" i="4"/>
  <c r="L3531" i="4"/>
  <c r="M3531" i="4"/>
  <c r="H3532" i="4"/>
  <c r="I3532" i="4"/>
  <c r="J3532" i="4"/>
  <c r="K3532" i="4"/>
  <c r="L3532" i="4"/>
  <c r="M3532" i="4"/>
  <c r="H3533" i="4"/>
  <c r="I3533" i="4"/>
  <c r="U3533" i="4" s="1"/>
  <c r="F3603" i="3" s="1"/>
  <c r="J3533" i="4"/>
  <c r="K3533" i="4"/>
  <c r="L3533" i="4"/>
  <c r="M3533" i="4"/>
  <c r="H3534" i="4"/>
  <c r="I3534" i="4"/>
  <c r="J3534" i="4"/>
  <c r="K3534" i="4"/>
  <c r="L3534" i="4"/>
  <c r="M3534" i="4"/>
  <c r="H3535" i="4"/>
  <c r="I3535" i="4"/>
  <c r="J3535" i="4"/>
  <c r="K3535" i="4"/>
  <c r="L3535" i="4"/>
  <c r="M3535" i="4"/>
  <c r="H3536" i="4"/>
  <c r="I3536" i="4"/>
  <c r="J3536" i="4"/>
  <c r="V3536" i="4" s="1"/>
  <c r="K3536" i="4"/>
  <c r="L3536" i="4"/>
  <c r="M3536" i="4"/>
  <c r="H3537" i="4"/>
  <c r="I3537" i="4"/>
  <c r="J3537" i="4"/>
  <c r="K3537" i="4"/>
  <c r="L3537" i="4"/>
  <c r="M3537" i="4"/>
  <c r="H3538" i="4"/>
  <c r="I3538" i="4"/>
  <c r="J3538" i="4"/>
  <c r="K3538" i="4"/>
  <c r="L3538" i="4"/>
  <c r="M3538" i="4"/>
  <c r="H3539" i="4"/>
  <c r="I3539" i="4"/>
  <c r="J3539" i="4"/>
  <c r="K3539" i="4"/>
  <c r="L3539" i="4"/>
  <c r="M3539" i="4"/>
  <c r="H3540" i="4"/>
  <c r="I3540" i="4"/>
  <c r="J3540" i="4"/>
  <c r="K3540" i="4"/>
  <c r="L3540" i="4"/>
  <c r="M3540" i="4"/>
  <c r="H3541" i="4"/>
  <c r="I3541" i="4"/>
  <c r="J3541" i="4"/>
  <c r="K3541" i="4"/>
  <c r="L3541" i="4"/>
  <c r="M3541" i="4"/>
  <c r="H3542" i="4"/>
  <c r="I3542" i="4"/>
  <c r="J3542" i="4"/>
  <c r="K3542" i="4"/>
  <c r="L3542" i="4"/>
  <c r="M3542" i="4"/>
  <c r="H3543" i="4"/>
  <c r="I3543" i="4"/>
  <c r="J3543" i="4"/>
  <c r="K3543" i="4"/>
  <c r="L3543" i="4"/>
  <c r="M3543" i="4"/>
  <c r="H3544" i="4"/>
  <c r="I3544" i="4"/>
  <c r="J3544" i="4"/>
  <c r="K3544" i="4"/>
  <c r="L3544" i="4"/>
  <c r="M3544" i="4"/>
  <c r="H3545" i="4"/>
  <c r="I3545" i="4"/>
  <c r="J3545" i="4"/>
  <c r="K3545" i="4"/>
  <c r="L3545" i="4"/>
  <c r="M3545" i="4"/>
  <c r="H3546" i="4"/>
  <c r="I3546" i="4"/>
  <c r="J3546" i="4"/>
  <c r="K3546" i="4"/>
  <c r="L3546" i="4"/>
  <c r="M3546" i="4"/>
  <c r="H3547" i="4"/>
  <c r="I3547" i="4"/>
  <c r="J3547" i="4"/>
  <c r="K3547" i="4"/>
  <c r="L3547" i="4"/>
  <c r="M3547" i="4"/>
  <c r="H3548" i="4"/>
  <c r="I3548" i="4"/>
  <c r="J3548" i="4"/>
  <c r="K3548" i="4"/>
  <c r="L3548" i="4"/>
  <c r="M3548" i="4"/>
  <c r="H3549" i="4"/>
  <c r="I3549" i="4"/>
  <c r="J3549" i="4"/>
  <c r="K3549" i="4"/>
  <c r="L3549" i="4"/>
  <c r="M3549" i="4"/>
  <c r="Y3549" i="4" s="1"/>
  <c r="J3618" i="3" s="1"/>
  <c r="H3550" i="4"/>
  <c r="I3550" i="4"/>
  <c r="J3550" i="4"/>
  <c r="K3550" i="4"/>
  <c r="L3550" i="4"/>
  <c r="M3550" i="4"/>
  <c r="H3551" i="4"/>
  <c r="I3551" i="4"/>
  <c r="J3551" i="4"/>
  <c r="K3551" i="4"/>
  <c r="L3551" i="4"/>
  <c r="M3551" i="4"/>
  <c r="H3552" i="4"/>
  <c r="I3552" i="4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L3554" i="4"/>
  <c r="M3554" i="4"/>
  <c r="H3555" i="4"/>
  <c r="I3555" i="4"/>
  <c r="J3555" i="4"/>
  <c r="K3555" i="4"/>
  <c r="L3555" i="4"/>
  <c r="M3555" i="4"/>
  <c r="H3556" i="4"/>
  <c r="I3556" i="4"/>
  <c r="J3556" i="4"/>
  <c r="K3556" i="4"/>
  <c r="L3556" i="4"/>
  <c r="M3556" i="4"/>
  <c r="H3557" i="4"/>
  <c r="I3557" i="4"/>
  <c r="J3557" i="4"/>
  <c r="K3557" i="4"/>
  <c r="L3557" i="4"/>
  <c r="M3557" i="4"/>
  <c r="H3558" i="4"/>
  <c r="I3558" i="4"/>
  <c r="J3558" i="4"/>
  <c r="K3558" i="4"/>
  <c r="L3558" i="4"/>
  <c r="M3558" i="4"/>
  <c r="H3559" i="4"/>
  <c r="I3559" i="4"/>
  <c r="J3559" i="4"/>
  <c r="K3559" i="4"/>
  <c r="L3559" i="4"/>
  <c r="M3559" i="4"/>
  <c r="H3560" i="4"/>
  <c r="I3560" i="4"/>
  <c r="J3560" i="4"/>
  <c r="K3560" i="4"/>
  <c r="L3560" i="4"/>
  <c r="M3560" i="4"/>
  <c r="H3561" i="4"/>
  <c r="I3561" i="4"/>
  <c r="J3561" i="4"/>
  <c r="K3561" i="4"/>
  <c r="L3561" i="4"/>
  <c r="M3561" i="4"/>
  <c r="H3562" i="4"/>
  <c r="I3562" i="4"/>
  <c r="J3562" i="4"/>
  <c r="K3562" i="4"/>
  <c r="L3562" i="4"/>
  <c r="M3562" i="4"/>
  <c r="H3563" i="4"/>
  <c r="I3563" i="4"/>
  <c r="J3563" i="4"/>
  <c r="K3563" i="4"/>
  <c r="L3563" i="4"/>
  <c r="M3563" i="4"/>
  <c r="H3564" i="4"/>
  <c r="I3564" i="4"/>
  <c r="J3564" i="4"/>
  <c r="K3564" i="4"/>
  <c r="L3564" i="4"/>
  <c r="M3564" i="4"/>
  <c r="H3565" i="4"/>
  <c r="I3565" i="4"/>
  <c r="J3565" i="4"/>
  <c r="K3565" i="4"/>
  <c r="L3565" i="4"/>
  <c r="M3565" i="4"/>
  <c r="H3566" i="4"/>
  <c r="I3566" i="4"/>
  <c r="J3566" i="4"/>
  <c r="K3566" i="4"/>
  <c r="L3566" i="4"/>
  <c r="M3566" i="4"/>
  <c r="H3567" i="4"/>
  <c r="I3567" i="4"/>
  <c r="J3567" i="4"/>
  <c r="K3567" i="4"/>
  <c r="L3567" i="4"/>
  <c r="M3567" i="4"/>
  <c r="H3568" i="4"/>
  <c r="I3568" i="4"/>
  <c r="J3568" i="4"/>
  <c r="K3568" i="4"/>
  <c r="L3568" i="4"/>
  <c r="M3568" i="4"/>
  <c r="H3569" i="4"/>
  <c r="I3569" i="4"/>
  <c r="J3569" i="4"/>
  <c r="K3569" i="4"/>
  <c r="L3569" i="4"/>
  <c r="M3569" i="4"/>
  <c r="Y3569" i="4" s="1"/>
  <c r="H3570" i="4"/>
  <c r="I3570" i="4"/>
  <c r="J3570" i="4"/>
  <c r="K3570" i="4"/>
  <c r="L3570" i="4"/>
  <c r="M3570" i="4"/>
  <c r="H3571" i="4"/>
  <c r="I3571" i="4"/>
  <c r="J3571" i="4"/>
  <c r="K3571" i="4"/>
  <c r="L3571" i="4"/>
  <c r="M3571" i="4"/>
  <c r="H3572" i="4"/>
  <c r="I3572" i="4"/>
  <c r="J3572" i="4"/>
  <c r="K3572" i="4"/>
  <c r="L3572" i="4"/>
  <c r="M3572" i="4"/>
  <c r="H3573" i="4"/>
  <c r="I3573" i="4"/>
  <c r="J3573" i="4"/>
  <c r="K3573" i="4"/>
  <c r="L3573" i="4"/>
  <c r="M3573" i="4"/>
  <c r="H3574" i="4"/>
  <c r="I3574" i="4"/>
  <c r="J3574" i="4"/>
  <c r="K3574" i="4"/>
  <c r="L3574" i="4"/>
  <c r="M3574" i="4"/>
  <c r="H3575" i="4"/>
  <c r="I3575" i="4"/>
  <c r="J3575" i="4"/>
  <c r="K3575" i="4"/>
  <c r="L3575" i="4"/>
  <c r="M3575" i="4"/>
  <c r="H3576" i="4"/>
  <c r="I3576" i="4"/>
  <c r="J3576" i="4"/>
  <c r="K3576" i="4"/>
  <c r="L3576" i="4"/>
  <c r="M3576" i="4"/>
  <c r="H3577" i="4"/>
  <c r="I3577" i="4"/>
  <c r="J3577" i="4"/>
  <c r="K3577" i="4"/>
  <c r="L3577" i="4"/>
  <c r="M3577" i="4"/>
  <c r="H3578" i="4"/>
  <c r="I3578" i="4"/>
  <c r="J3578" i="4"/>
  <c r="K3578" i="4"/>
  <c r="L3578" i="4"/>
  <c r="M3578" i="4"/>
  <c r="H3579" i="4"/>
  <c r="I3579" i="4"/>
  <c r="J3579" i="4"/>
  <c r="K3579" i="4"/>
  <c r="L3579" i="4"/>
  <c r="M3579" i="4"/>
  <c r="H3580" i="4"/>
  <c r="I3580" i="4"/>
  <c r="J3580" i="4"/>
  <c r="K3580" i="4"/>
  <c r="L3580" i="4"/>
  <c r="M3580" i="4"/>
  <c r="H3581" i="4"/>
  <c r="I3581" i="4"/>
  <c r="J3581" i="4"/>
  <c r="K3581" i="4"/>
  <c r="L3581" i="4"/>
  <c r="M3581" i="4"/>
  <c r="H3582" i="4"/>
  <c r="I3582" i="4"/>
  <c r="J3582" i="4"/>
  <c r="K3582" i="4"/>
  <c r="L3582" i="4"/>
  <c r="M3582" i="4"/>
  <c r="H3583" i="4"/>
  <c r="I3583" i="4"/>
  <c r="J3583" i="4"/>
  <c r="K3583" i="4"/>
  <c r="L3583" i="4"/>
  <c r="M3583" i="4"/>
  <c r="H3584" i="4"/>
  <c r="I3584" i="4"/>
  <c r="J3584" i="4"/>
  <c r="K3584" i="4"/>
  <c r="L3584" i="4"/>
  <c r="M3584" i="4"/>
  <c r="H3585" i="4"/>
  <c r="I3585" i="4"/>
  <c r="J3585" i="4"/>
  <c r="K3585" i="4"/>
  <c r="L3585" i="4"/>
  <c r="M3585" i="4"/>
  <c r="H3586" i="4"/>
  <c r="I3586" i="4"/>
  <c r="J3586" i="4"/>
  <c r="K3586" i="4"/>
  <c r="L3586" i="4"/>
  <c r="M3586" i="4"/>
  <c r="H3587" i="4"/>
  <c r="I3587" i="4"/>
  <c r="J3587" i="4"/>
  <c r="K3587" i="4"/>
  <c r="L3587" i="4"/>
  <c r="M3587" i="4"/>
  <c r="H3588" i="4"/>
  <c r="I3588" i="4"/>
  <c r="J3588" i="4"/>
  <c r="K3588" i="4"/>
  <c r="L3588" i="4"/>
  <c r="M3588" i="4"/>
  <c r="H3589" i="4"/>
  <c r="I3589" i="4"/>
  <c r="J3589" i="4"/>
  <c r="K3589" i="4"/>
  <c r="L3589" i="4"/>
  <c r="M3589" i="4"/>
  <c r="Y3589" i="4" s="1"/>
  <c r="J3675" i="3" s="1"/>
  <c r="H3590" i="4"/>
  <c r="I3590" i="4"/>
  <c r="J3590" i="4"/>
  <c r="K3590" i="4"/>
  <c r="L3590" i="4"/>
  <c r="M3590" i="4"/>
  <c r="H3591" i="4"/>
  <c r="I3591" i="4"/>
  <c r="J3591" i="4"/>
  <c r="K3591" i="4"/>
  <c r="L3591" i="4"/>
  <c r="M3591" i="4"/>
  <c r="H3592" i="4"/>
  <c r="I3592" i="4"/>
  <c r="J3592" i="4"/>
  <c r="K3592" i="4"/>
  <c r="L3592" i="4"/>
  <c r="M3592" i="4"/>
  <c r="H3593" i="4"/>
  <c r="I3593" i="4"/>
  <c r="J3593" i="4"/>
  <c r="K3593" i="4"/>
  <c r="L3593" i="4"/>
  <c r="M3593" i="4"/>
  <c r="H3594" i="4"/>
  <c r="I3594" i="4"/>
  <c r="J3594" i="4"/>
  <c r="K3594" i="4"/>
  <c r="L3594" i="4"/>
  <c r="M3594" i="4"/>
  <c r="H3595" i="4"/>
  <c r="I3595" i="4"/>
  <c r="J3595" i="4"/>
  <c r="K3595" i="4"/>
  <c r="L3595" i="4"/>
  <c r="M3595" i="4"/>
  <c r="H3596" i="4"/>
  <c r="I3596" i="4"/>
  <c r="J3596" i="4"/>
  <c r="K3596" i="4"/>
  <c r="L3596" i="4"/>
  <c r="M3596" i="4"/>
  <c r="H3597" i="4"/>
  <c r="I3597" i="4"/>
  <c r="J3597" i="4"/>
  <c r="K3597" i="4"/>
  <c r="L3597" i="4"/>
  <c r="M3597" i="4"/>
  <c r="H3598" i="4"/>
  <c r="I3598" i="4"/>
  <c r="J3598" i="4"/>
  <c r="K3598" i="4"/>
  <c r="L3598" i="4"/>
  <c r="M3598" i="4"/>
  <c r="H3599" i="4"/>
  <c r="I3599" i="4"/>
  <c r="J3599" i="4"/>
  <c r="K3599" i="4"/>
  <c r="L3599" i="4"/>
  <c r="M3599" i="4"/>
  <c r="H3600" i="4"/>
  <c r="I3600" i="4"/>
  <c r="J3600" i="4"/>
  <c r="K3600" i="4"/>
  <c r="L3600" i="4"/>
  <c r="M3600" i="4"/>
  <c r="H3601" i="4"/>
  <c r="I3601" i="4"/>
  <c r="J3601" i="4"/>
  <c r="K3601" i="4"/>
  <c r="L3601" i="4"/>
  <c r="M3601" i="4"/>
  <c r="H3602" i="4"/>
  <c r="I3602" i="4"/>
  <c r="J3602" i="4"/>
  <c r="K3602" i="4"/>
  <c r="L3602" i="4"/>
  <c r="M3602" i="4"/>
  <c r="H3603" i="4"/>
  <c r="I3603" i="4"/>
  <c r="J3603" i="4"/>
  <c r="K3603" i="4"/>
  <c r="L3603" i="4"/>
  <c r="M3603" i="4"/>
  <c r="H3604" i="4"/>
  <c r="I3604" i="4"/>
  <c r="J3604" i="4"/>
  <c r="K3604" i="4"/>
  <c r="L3604" i="4"/>
  <c r="M3604" i="4"/>
  <c r="H3605" i="4"/>
  <c r="I3605" i="4"/>
  <c r="J3605" i="4"/>
  <c r="K3605" i="4"/>
  <c r="L3605" i="4"/>
  <c r="M3605" i="4"/>
  <c r="H3606" i="4"/>
  <c r="I3606" i="4"/>
  <c r="J3606" i="4"/>
  <c r="K3606" i="4"/>
  <c r="L3606" i="4"/>
  <c r="M3606" i="4"/>
  <c r="H3607" i="4"/>
  <c r="I3607" i="4"/>
  <c r="J3607" i="4"/>
  <c r="K3607" i="4"/>
  <c r="L3607" i="4"/>
  <c r="M3607" i="4"/>
  <c r="H3608" i="4"/>
  <c r="I3608" i="4"/>
  <c r="J3608" i="4"/>
  <c r="K3608" i="4"/>
  <c r="L3608" i="4"/>
  <c r="M3608" i="4"/>
  <c r="H3609" i="4"/>
  <c r="I3609" i="4"/>
  <c r="J3609" i="4"/>
  <c r="K3609" i="4"/>
  <c r="L3609" i="4"/>
  <c r="M3609" i="4"/>
  <c r="H3610" i="4"/>
  <c r="I3610" i="4"/>
  <c r="J3610" i="4"/>
  <c r="K3610" i="4"/>
  <c r="L3610" i="4"/>
  <c r="M3610" i="4"/>
  <c r="H3611" i="4"/>
  <c r="I3611" i="4"/>
  <c r="J3611" i="4"/>
  <c r="K3611" i="4"/>
  <c r="L3611" i="4"/>
  <c r="M3611" i="4"/>
  <c r="H3612" i="4"/>
  <c r="I3612" i="4"/>
  <c r="J3612" i="4"/>
  <c r="K3612" i="4"/>
  <c r="L3612" i="4"/>
  <c r="M3612" i="4"/>
  <c r="H3613" i="4"/>
  <c r="I3613" i="4"/>
  <c r="J3613" i="4"/>
  <c r="K3613" i="4"/>
  <c r="L3613" i="4"/>
  <c r="M3613" i="4"/>
  <c r="H3614" i="4"/>
  <c r="I3614" i="4"/>
  <c r="J3614" i="4"/>
  <c r="K3614" i="4"/>
  <c r="L3614" i="4"/>
  <c r="M3614" i="4"/>
  <c r="H3615" i="4"/>
  <c r="I3615" i="4"/>
  <c r="J3615" i="4"/>
  <c r="K3615" i="4"/>
  <c r="L3615" i="4"/>
  <c r="M3615" i="4"/>
  <c r="H3616" i="4"/>
  <c r="I3616" i="4"/>
  <c r="J3616" i="4"/>
  <c r="K3616" i="4"/>
  <c r="L3616" i="4"/>
  <c r="M3616" i="4"/>
  <c r="H3617" i="4"/>
  <c r="I3617" i="4"/>
  <c r="U3617" i="4" s="1"/>
  <c r="J3617" i="4"/>
  <c r="K3617" i="4"/>
  <c r="L3617" i="4"/>
  <c r="M3617" i="4"/>
  <c r="H3618" i="4"/>
  <c r="I3618" i="4"/>
  <c r="J3618" i="4"/>
  <c r="K3618" i="4"/>
  <c r="L3618" i="4"/>
  <c r="M3618" i="4"/>
  <c r="H3619" i="4"/>
  <c r="I3619" i="4"/>
  <c r="J3619" i="4"/>
  <c r="K3619" i="4"/>
  <c r="L3619" i="4"/>
  <c r="M3619" i="4"/>
  <c r="H3620" i="4"/>
  <c r="I3620" i="4"/>
  <c r="J3620" i="4"/>
  <c r="K3620" i="4"/>
  <c r="L3620" i="4"/>
  <c r="M3620" i="4"/>
  <c r="H3621" i="4"/>
  <c r="I3621" i="4"/>
  <c r="J3621" i="4"/>
  <c r="K3621" i="4"/>
  <c r="L3621" i="4"/>
  <c r="M3621" i="4"/>
  <c r="H3622" i="4"/>
  <c r="I3622" i="4"/>
  <c r="J3622" i="4"/>
  <c r="K3622" i="4"/>
  <c r="L3622" i="4"/>
  <c r="M3622" i="4"/>
  <c r="H3623" i="4"/>
  <c r="I3623" i="4"/>
  <c r="J3623" i="4"/>
  <c r="K3623" i="4"/>
  <c r="L3623" i="4"/>
  <c r="M3623" i="4"/>
  <c r="H3624" i="4"/>
  <c r="I3624" i="4"/>
  <c r="J3624" i="4"/>
  <c r="K3624" i="4"/>
  <c r="L3624" i="4"/>
  <c r="M3624" i="4"/>
  <c r="H3625" i="4"/>
  <c r="I3625" i="4"/>
  <c r="J3625" i="4"/>
  <c r="K3625" i="4"/>
  <c r="L3625" i="4"/>
  <c r="M3625" i="4"/>
  <c r="H3626" i="4"/>
  <c r="I3626" i="4"/>
  <c r="J3626" i="4"/>
  <c r="K3626" i="4"/>
  <c r="L3626" i="4"/>
  <c r="M3626" i="4"/>
  <c r="H3627" i="4"/>
  <c r="I3627" i="4"/>
  <c r="J3627" i="4"/>
  <c r="K3627" i="4"/>
  <c r="L3627" i="4"/>
  <c r="M3627" i="4"/>
  <c r="H3628" i="4"/>
  <c r="I3628" i="4"/>
  <c r="J3628" i="4"/>
  <c r="K3628" i="4"/>
  <c r="L3628" i="4"/>
  <c r="M3628" i="4"/>
  <c r="H3629" i="4"/>
  <c r="I3629" i="4"/>
  <c r="J3629" i="4"/>
  <c r="K3629" i="4"/>
  <c r="L3629" i="4"/>
  <c r="M3629" i="4"/>
  <c r="Y3629" i="4" s="1"/>
  <c r="H3630" i="4"/>
  <c r="I3630" i="4"/>
  <c r="J3630" i="4"/>
  <c r="K3630" i="4"/>
  <c r="L3630" i="4"/>
  <c r="M3630" i="4"/>
  <c r="H3631" i="4"/>
  <c r="I3631" i="4"/>
  <c r="J3631" i="4"/>
  <c r="K3631" i="4"/>
  <c r="L3631" i="4"/>
  <c r="M3631" i="4"/>
  <c r="H3632" i="4"/>
  <c r="I3632" i="4"/>
  <c r="J3632" i="4"/>
  <c r="K3632" i="4"/>
  <c r="L3632" i="4"/>
  <c r="M3632" i="4"/>
  <c r="H3633" i="4"/>
  <c r="I3633" i="4"/>
  <c r="J3633" i="4"/>
  <c r="K3633" i="4"/>
  <c r="L3633" i="4"/>
  <c r="M3633" i="4"/>
  <c r="H3634" i="4"/>
  <c r="I3634" i="4"/>
  <c r="J3634" i="4"/>
  <c r="K3634" i="4"/>
  <c r="L3634" i="4"/>
  <c r="M3634" i="4"/>
  <c r="H3635" i="4"/>
  <c r="I3635" i="4"/>
  <c r="J3635" i="4"/>
  <c r="K3635" i="4"/>
  <c r="L3635" i="4"/>
  <c r="M3635" i="4"/>
  <c r="Y3635" i="4" s="1"/>
  <c r="J3721" i="3" s="1"/>
  <c r="H3636" i="4"/>
  <c r="I3636" i="4"/>
  <c r="J3636" i="4"/>
  <c r="K3636" i="4"/>
  <c r="L3636" i="4"/>
  <c r="M3636" i="4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M3638" i="4"/>
  <c r="H3639" i="4"/>
  <c r="I3639" i="4"/>
  <c r="J3639" i="4"/>
  <c r="K3639" i="4"/>
  <c r="L3639" i="4"/>
  <c r="M3639" i="4"/>
  <c r="H3640" i="4"/>
  <c r="I3640" i="4"/>
  <c r="J3640" i="4"/>
  <c r="K3640" i="4"/>
  <c r="L3640" i="4"/>
  <c r="M3640" i="4"/>
  <c r="H3641" i="4"/>
  <c r="I3641" i="4"/>
  <c r="J3641" i="4"/>
  <c r="K3641" i="4"/>
  <c r="L3641" i="4"/>
  <c r="M3641" i="4"/>
  <c r="H3642" i="4"/>
  <c r="I3642" i="4"/>
  <c r="J3642" i="4"/>
  <c r="K3642" i="4"/>
  <c r="L3642" i="4"/>
  <c r="M3642" i="4"/>
  <c r="H3643" i="4"/>
  <c r="I3643" i="4"/>
  <c r="J3643" i="4"/>
  <c r="K3643" i="4"/>
  <c r="L3643" i="4"/>
  <c r="M3643" i="4"/>
  <c r="Y3643" i="4" s="1"/>
  <c r="J3729" i="3" s="1"/>
  <c r="H3644" i="4"/>
  <c r="I3644" i="4"/>
  <c r="J3644" i="4"/>
  <c r="K3644" i="4"/>
  <c r="L3644" i="4"/>
  <c r="M3644" i="4"/>
  <c r="H3645" i="4"/>
  <c r="I3645" i="4"/>
  <c r="J3645" i="4"/>
  <c r="K3645" i="4"/>
  <c r="L3645" i="4"/>
  <c r="M3645" i="4"/>
  <c r="H3646" i="4"/>
  <c r="I3646" i="4"/>
  <c r="J3646" i="4"/>
  <c r="K3646" i="4"/>
  <c r="L3646" i="4"/>
  <c r="M3646" i="4"/>
  <c r="H3647" i="4"/>
  <c r="I3647" i="4"/>
  <c r="J3647" i="4"/>
  <c r="K3647" i="4"/>
  <c r="L3647" i="4"/>
  <c r="M3647" i="4"/>
  <c r="H3648" i="4"/>
  <c r="I3648" i="4"/>
  <c r="J3648" i="4"/>
  <c r="V3648" i="4" s="1"/>
  <c r="G3734" i="3" s="1"/>
  <c r="K3648" i="4"/>
  <c r="L3648" i="4"/>
  <c r="M3648" i="4"/>
  <c r="H3649" i="4"/>
  <c r="I3649" i="4"/>
  <c r="J3649" i="4"/>
  <c r="K3649" i="4"/>
  <c r="L3649" i="4"/>
  <c r="M3649" i="4"/>
  <c r="H3650" i="4"/>
  <c r="I3650" i="4"/>
  <c r="J3650" i="4"/>
  <c r="K3650" i="4"/>
  <c r="L3650" i="4"/>
  <c r="M3650" i="4"/>
  <c r="H3651" i="4"/>
  <c r="I3651" i="4"/>
  <c r="J3651" i="4"/>
  <c r="K3651" i="4"/>
  <c r="L3651" i="4"/>
  <c r="M3651" i="4"/>
  <c r="H3652" i="4"/>
  <c r="I3652" i="4"/>
  <c r="J3652" i="4"/>
  <c r="K3652" i="4"/>
  <c r="L3652" i="4"/>
  <c r="M3652" i="4"/>
  <c r="H3653" i="4"/>
  <c r="I3653" i="4"/>
  <c r="J3653" i="4"/>
  <c r="K3653" i="4"/>
  <c r="L3653" i="4"/>
  <c r="M3653" i="4"/>
  <c r="H3654" i="4"/>
  <c r="I3654" i="4"/>
  <c r="J3654" i="4"/>
  <c r="K3654" i="4"/>
  <c r="L3654" i="4"/>
  <c r="M3654" i="4"/>
  <c r="H3655" i="4"/>
  <c r="I3655" i="4"/>
  <c r="J3655" i="4"/>
  <c r="K3655" i="4"/>
  <c r="L3655" i="4"/>
  <c r="M3655" i="4"/>
  <c r="H3656" i="4"/>
  <c r="I3656" i="4"/>
  <c r="J3656" i="4"/>
  <c r="K3656" i="4"/>
  <c r="L3656" i="4"/>
  <c r="M3656" i="4"/>
  <c r="H3657" i="4"/>
  <c r="I3657" i="4"/>
  <c r="J3657" i="4"/>
  <c r="K3657" i="4"/>
  <c r="L3657" i="4"/>
  <c r="M3657" i="4"/>
  <c r="H3658" i="4"/>
  <c r="I3658" i="4"/>
  <c r="J3658" i="4"/>
  <c r="K3658" i="4"/>
  <c r="L3658" i="4"/>
  <c r="M3658" i="4"/>
  <c r="H3659" i="4"/>
  <c r="I3659" i="4"/>
  <c r="J3659" i="4"/>
  <c r="K3659" i="4"/>
  <c r="L3659" i="4"/>
  <c r="M3659" i="4"/>
  <c r="H3660" i="4"/>
  <c r="I3660" i="4"/>
  <c r="J3660" i="4"/>
  <c r="K3660" i="4"/>
  <c r="L3660" i="4"/>
  <c r="M3660" i="4"/>
  <c r="H3661" i="4"/>
  <c r="I3661" i="4"/>
  <c r="J3661" i="4"/>
  <c r="K3661" i="4"/>
  <c r="L3661" i="4"/>
  <c r="M3661" i="4"/>
  <c r="H3662" i="4"/>
  <c r="I3662" i="4"/>
  <c r="J3662" i="4"/>
  <c r="K3662" i="4"/>
  <c r="L3662" i="4"/>
  <c r="M3662" i="4"/>
  <c r="H3663" i="4"/>
  <c r="I3663" i="4"/>
  <c r="J3663" i="4"/>
  <c r="K3663" i="4"/>
  <c r="L3663" i="4"/>
  <c r="M3663" i="4"/>
  <c r="Y3663" i="4" s="1"/>
  <c r="H3664" i="4"/>
  <c r="I3664" i="4"/>
  <c r="J3664" i="4"/>
  <c r="K3664" i="4"/>
  <c r="L3664" i="4"/>
  <c r="M3664" i="4"/>
  <c r="H3665" i="4"/>
  <c r="I3665" i="4"/>
  <c r="J3665" i="4"/>
  <c r="K3665" i="4"/>
  <c r="L3665" i="4"/>
  <c r="M3665" i="4"/>
  <c r="H3666" i="4"/>
  <c r="I3666" i="4"/>
  <c r="J3666" i="4"/>
  <c r="K3666" i="4"/>
  <c r="L3666" i="4"/>
  <c r="M3666" i="4"/>
  <c r="H3667" i="4"/>
  <c r="I3667" i="4"/>
  <c r="J3667" i="4"/>
  <c r="K3667" i="4"/>
  <c r="L3667" i="4"/>
  <c r="M3667" i="4"/>
  <c r="H3668" i="4"/>
  <c r="I3668" i="4"/>
  <c r="J3668" i="4"/>
  <c r="K3668" i="4"/>
  <c r="L3668" i="4"/>
  <c r="M3668" i="4"/>
  <c r="H3669" i="4"/>
  <c r="I3669" i="4"/>
  <c r="J3669" i="4"/>
  <c r="K3669" i="4"/>
  <c r="L3669" i="4"/>
  <c r="M3669" i="4"/>
  <c r="H3670" i="4"/>
  <c r="I3670" i="4"/>
  <c r="J3670" i="4"/>
  <c r="K3670" i="4"/>
  <c r="L3670" i="4"/>
  <c r="M3670" i="4"/>
  <c r="H3671" i="4"/>
  <c r="I3671" i="4"/>
  <c r="J3671" i="4"/>
  <c r="K3671" i="4"/>
  <c r="L3671" i="4"/>
  <c r="M3671" i="4"/>
  <c r="H3672" i="4"/>
  <c r="I3672" i="4"/>
  <c r="J3672" i="4"/>
  <c r="K3672" i="4"/>
  <c r="L3672" i="4"/>
  <c r="M3672" i="4"/>
  <c r="H3673" i="4"/>
  <c r="I3673" i="4"/>
  <c r="J3673" i="4"/>
  <c r="K3673" i="4"/>
  <c r="L3673" i="4"/>
  <c r="M3673" i="4"/>
  <c r="H3674" i="4"/>
  <c r="I3674" i="4"/>
  <c r="J3674" i="4"/>
  <c r="K3674" i="4"/>
  <c r="L3674" i="4"/>
  <c r="M3674" i="4"/>
  <c r="H3675" i="4"/>
  <c r="I3675" i="4"/>
  <c r="J3675" i="4"/>
  <c r="K3675" i="4"/>
  <c r="L3675" i="4"/>
  <c r="M3675" i="4"/>
  <c r="H3676" i="4"/>
  <c r="I3676" i="4"/>
  <c r="J3676" i="4"/>
  <c r="K3676" i="4"/>
  <c r="L3676" i="4"/>
  <c r="M3676" i="4"/>
  <c r="H3677" i="4"/>
  <c r="I3677" i="4"/>
  <c r="J3677" i="4"/>
  <c r="K3677" i="4"/>
  <c r="L3677" i="4"/>
  <c r="M3677" i="4"/>
  <c r="H3678" i="4"/>
  <c r="I3678" i="4"/>
  <c r="J3678" i="4"/>
  <c r="K3678" i="4"/>
  <c r="L3678" i="4"/>
  <c r="M3678" i="4"/>
  <c r="H3679" i="4"/>
  <c r="I3679" i="4"/>
  <c r="J3679" i="4"/>
  <c r="K3679" i="4"/>
  <c r="L3679" i="4"/>
  <c r="M3679" i="4"/>
  <c r="H3680" i="4"/>
  <c r="I3680" i="4"/>
  <c r="J3680" i="4"/>
  <c r="K3680" i="4"/>
  <c r="L3680" i="4"/>
  <c r="M3680" i="4"/>
  <c r="H3681" i="4"/>
  <c r="I3681" i="4"/>
  <c r="J3681" i="4"/>
  <c r="K3681" i="4"/>
  <c r="L3681" i="4"/>
  <c r="M3681" i="4"/>
  <c r="Y3681" i="4" s="1"/>
  <c r="J3767" i="3" s="1"/>
  <c r="H3682" i="4"/>
  <c r="I3682" i="4"/>
  <c r="J3682" i="4"/>
  <c r="K3682" i="4"/>
  <c r="L3682" i="4"/>
  <c r="M3682" i="4"/>
  <c r="H3683" i="4"/>
  <c r="I3683" i="4"/>
  <c r="J3683" i="4"/>
  <c r="K3683" i="4"/>
  <c r="L3683" i="4"/>
  <c r="M3683" i="4"/>
  <c r="H3684" i="4"/>
  <c r="I3684" i="4"/>
  <c r="J3684" i="4"/>
  <c r="K3684" i="4"/>
  <c r="L3684" i="4"/>
  <c r="M3684" i="4"/>
  <c r="H3685" i="4"/>
  <c r="I3685" i="4"/>
  <c r="J3685" i="4"/>
  <c r="K3685" i="4"/>
  <c r="L3685" i="4"/>
  <c r="M3685" i="4"/>
  <c r="H3686" i="4"/>
  <c r="I3686" i="4"/>
  <c r="J3686" i="4"/>
  <c r="K3686" i="4"/>
  <c r="L3686" i="4"/>
  <c r="M3686" i="4"/>
  <c r="H3687" i="4"/>
  <c r="I3687" i="4"/>
  <c r="J3687" i="4"/>
  <c r="K3687" i="4"/>
  <c r="L3687" i="4"/>
  <c r="M3687" i="4"/>
  <c r="H3688" i="4"/>
  <c r="I3688" i="4"/>
  <c r="J3688" i="4"/>
  <c r="V3688" i="4" s="1"/>
  <c r="K3688" i="4"/>
  <c r="L3688" i="4"/>
  <c r="M3688" i="4"/>
  <c r="H3689" i="4"/>
  <c r="I3689" i="4"/>
  <c r="J3689" i="4"/>
  <c r="K3689" i="4"/>
  <c r="L3689" i="4"/>
  <c r="M3689" i="4"/>
  <c r="H3690" i="4"/>
  <c r="I3690" i="4"/>
  <c r="J3690" i="4"/>
  <c r="K3690" i="4"/>
  <c r="L3690" i="4"/>
  <c r="M3690" i="4"/>
  <c r="H3691" i="4"/>
  <c r="I3691" i="4"/>
  <c r="J3691" i="4"/>
  <c r="K3691" i="4"/>
  <c r="L3691" i="4"/>
  <c r="M3691" i="4"/>
  <c r="H3692" i="4"/>
  <c r="I3692" i="4"/>
  <c r="J3692" i="4"/>
  <c r="K3692" i="4"/>
  <c r="L3692" i="4"/>
  <c r="M3692" i="4"/>
  <c r="H3693" i="4"/>
  <c r="I3693" i="4"/>
  <c r="J3693" i="4"/>
  <c r="K3693" i="4"/>
  <c r="L3693" i="4"/>
  <c r="M3693" i="4"/>
  <c r="H3694" i="4"/>
  <c r="I3694" i="4"/>
  <c r="J3694" i="4"/>
  <c r="K3694" i="4"/>
  <c r="L3694" i="4"/>
  <c r="M3694" i="4"/>
  <c r="H3695" i="4"/>
  <c r="I3695" i="4"/>
  <c r="J3695" i="4"/>
  <c r="K3695" i="4"/>
  <c r="L3695" i="4"/>
  <c r="M3695" i="4"/>
  <c r="H3696" i="4"/>
  <c r="I3696" i="4"/>
  <c r="J3696" i="4"/>
  <c r="K3696" i="4"/>
  <c r="L3696" i="4"/>
  <c r="M3696" i="4"/>
  <c r="H3697" i="4"/>
  <c r="I3697" i="4"/>
  <c r="J3697" i="4"/>
  <c r="K3697" i="4"/>
  <c r="L3697" i="4"/>
  <c r="M3697" i="4"/>
  <c r="H3698" i="4"/>
  <c r="I3698" i="4"/>
  <c r="J3698" i="4"/>
  <c r="K3698" i="4"/>
  <c r="L3698" i="4"/>
  <c r="M3698" i="4"/>
  <c r="H3699" i="4"/>
  <c r="I3699" i="4"/>
  <c r="J3699" i="4"/>
  <c r="K3699" i="4"/>
  <c r="L3699" i="4"/>
  <c r="M3699" i="4"/>
  <c r="Y3699" i="4" s="1"/>
  <c r="J3785" i="3" s="1"/>
  <c r="H3700" i="4"/>
  <c r="I3700" i="4"/>
  <c r="J3700" i="4"/>
  <c r="K3700" i="4"/>
  <c r="L3700" i="4"/>
  <c r="M3700" i="4"/>
  <c r="H3701" i="4"/>
  <c r="I3701" i="4"/>
  <c r="J3701" i="4"/>
  <c r="K3701" i="4"/>
  <c r="L3701" i="4"/>
  <c r="M3701" i="4"/>
  <c r="H3702" i="4"/>
  <c r="I3702" i="4"/>
  <c r="J3702" i="4"/>
  <c r="K3702" i="4"/>
  <c r="L3702" i="4"/>
  <c r="M3702" i="4"/>
  <c r="H3703" i="4"/>
  <c r="I3703" i="4"/>
  <c r="J3703" i="4"/>
  <c r="K3703" i="4"/>
  <c r="L3703" i="4"/>
  <c r="M3703" i="4"/>
  <c r="H3704" i="4"/>
  <c r="I3704" i="4"/>
  <c r="J3704" i="4"/>
  <c r="V3704" i="4" s="1"/>
  <c r="G3790" i="3" s="1"/>
  <c r="K3704" i="4"/>
  <c r="L3704" i="4"/>
  <c r="M3704" i="4"/>
  <c r="H3705" i="4"/>
  <c r="I3705" i="4"/>
  <c r="J3705" i="4"/>
  <c r="K3705" i="4"/>
  <c r="L3705" i="4"/>
  <c r="M3705" i="4"/>
  <c r="H3706" i="4"/>
  <c r="I3706" i="4"/>
  <c r="J3706" i="4"/>
  <c r="K3706" i="4"/>
  <c r="L3706" i="4"/>
  <c r="M3706" i="4"/>
  <c r="H3707" i="4"/>
  <c r="I3707" i="4"/>
  <c r="J3707" i="4"/>
  <c r="K3707" i="4"/>
  <c r="L3707" i="4"/>
  <c r="M3707" i="4"/>
  <c r="Y3707" i="4" s="1"/>
  <c r="H3708" i="4"/>
  <c r="I3708" i="4"/>
  <c r="J3708" i="4"/>
  <c r="K3708" i="4"/>
  <c r="L3708" i="4"/>
  <c r="M3708" i="4"/>
  <c r="H3709" i="4"/>
  <c r="I3709" i="4"/>
  <c r="J3709" i="4"/>
  <c r="K3709" i="4"/>
  <c r="L3709" i="4"/>
  <c r="M3709" i="4"/>
  <c r="H3710" i="4"/>
  <c r="I3710" i="4"/>
  <c r="J3710" i="4"/>
  <c r="K3710" i="4"/>
  <c r="L3710" i="4"/>
  <c r="M3710" i="4"/>
  <c r="H3711" i="4"/>
  <c r="I3711" i="4"/>
  <c r="J3711" i="4"/>
  <c r="K3711" i="4"/>
  <c r="L3711" i="4"/>
  <c r="M3711" i="4"/>
  <c r="H3712" i="4"/>
  <c r="I3712" i="4"/>
  <c r="J3712" i="4"/>
  <c r="K3712" i="4"/>
  <c r="L3712" i="4"/>
  <c r="M3712" i="4"/>
  <c r="H3713" i="4"/>
  <c r="I3713" i="4"/>
  <c r="J3713" i="4"/>
  <c r="K3713" i="4"/>
  <c r="L3713" i="4"/>
  <c r="M3713" i="4"/>
  <c r="H3714" i="4"/>
  <c r="I3714" i="4"/>
  <c r="J3714" i="4"/>
  <c r="K3714" i="4"/>
  <c r="L3714" i="4"/>
  <c r="M3714" i="4"/>
  <c r="H3715" i="4"/>
  <c r="I3715" i="4"/>
  <c r="J3715" i="4"/>
  <c r="K3715" i="4"/>
  <c r="L3715" i="4"/>
  <c r="M3715" i="4"/>
  <c r="H3716" i="4"/>
  <c r="I3716" i="4"/>
  <c r="J3716" i="4"/>
  <c r="K3716" i="4"/>
  <c r="L3716" i="4"/>
  <c r="M3716" i="4"/>
  <c r="H3717" i="4"/>
  <c r="I3717" i="4"/>
  <c r="J3717" i="4"/>
  <c r="K3717" i="4"/>
  <c r="L3717" i="4"/>
  <c r="M3717" i="4"/>
  <c r="H3718" i="4"/>
  <c r="I3718" i="4"/>
  <c r="J3718" i="4"/>
  <c r="K3718" i="4"/>
  <c r="L3718" i="4"/>
  <c r="M3718" i="4"/>
  <c r="H3719" i="4"/>
  <c r="I3719" i="4"/>
  <c r="J3719" i="4"/>
  <c r="K3719" i="4"/>
  <c r="L3719" i="4"/>
  <c r="M3719" i="4"/>
  <c r="H3720" i="4"/>
  <c r="I3720" i="4"/>
  <c r="J3720" i="4"/>
  <c r="V3720" i="4" s="1"/>
  <c r="G3806" i="3" s="1"/>
  <c r="K3720" i="4"/>
  <c r="L3720" i="4"/>
  <c r="M3720" i="4"/>
  <c r="H3721" i="4"/>
  <c r="I3721" i="4"/>
  <c r="J3721" i="4"/>
  <c r="K3721" i="4"/>
  <c r="L3721" i="4"/>
  <c r="M3721" i="4"/>
  <c r="H3722" i="4"/>
  <c r="I3722" i="4"/>
  <c r="J3722" i="4"/>
  <c r="K3722" i="4"/>
  <c r="L3722" i="4"/>
  <c r="M3722" i="4"/>
  <c r="H3723" i="4"/>
  <c r="I3723" i="4"/>
  <c r="J3723" i="4"/>
  <c r="K3723" i="4"/>
  <c r="L3723" i="4"/>
  <c r="M3723" i="4"/>
  <c r="H3724" i="4"/>
  <c r="I3724" i="4"/>
  <c r="J3724" i="4"/>
  <c r="K3724" i="4"/>
  <c r="L3724" i="4"/>
  <c r="M3724" i="4"/>
  <c r="H3725" i="4"/>
  <c r="I3725" i="4"/>
  <c r="J3725" i="4"/>
  <c r="K3725" i="4"/>
  <c r="L3725" i="4"/>
  <c r="M3725" i="4"/>
  <c r="Y3725" i="4" s="1"/>
  <c r="J3811" i="3" s="1"/>
  <c r="H3726" i="4"/>
  <c r="I3726" i="4"/>
  <c r="J3726" i="4"/>
  <c r="K3726" i="4"/>
  <c r="L3726" i="4"/>
  <c r="M3726" i="4"/>
  <c r="H3727" i="4"/>
  <c r="I3727" i="4"/>
  <c r="J3727" i="4"/>
  <c r="K3727" i="4"/>
  <c r="L3727" i="4"/>
  <c r="M3727" i="4"/>
  <c r="H3728" i="4"/>
  <c r="I3728" i="4"/>
  <c r="J3728" i="4"/>
  <c r="K3728" i="4"/>
  <c r="L3728" i="4"/>
  <c r="M3728" i="4"/>
  <c r="H3729" i="4"/>
  <c r="I3729" i="4"/>
  <c r="J3729" i="4"/>
  <c r="K3729" i="4"/>
  <c r="L3729" i="4"/>
  <c r="M3729" i="4"/>
  <c r="H3730" i="4"/>
  <c r="I3730" i="4"/>
  <c r="J3730" i="4"/>
  <c r="K3730" i="4"/>
  <c r="L3730" i="4"/>
  <c r="M3730" i="4"/>
  <c r="H3731" i="4"/>
  <c r="I3731" i="4"/>
  <c r="J3731" i="4"/>
  <c r="K3731" i="4"/>
  <c r="L3731" i="4"/>
  <c r="M3731" i="4"/>
  <c r="H3732" i="4"/>
  <c r="I3732" i="4"/>
  <c r="J3732" i="4"/>
  <c r="K3732" i="4"/>
  <c r="L3732" i="4"/>
  <c r="M3732" i="4"/>
  <c r="H3733" i="4"/>
  <c r="I3733" i="4"/>
  <c r="J3733" i="4"/>
  <c r="K3733" i="4"/>
  <c r="L3733" i="4"/>
  <c r="M3733" i="4"/>
  <c r="Y3733" i="4" s="1"/>
  <c r="H3734" i="4"/>
  <c r="I3734" i="4"/>
  <c r="J3734" i="4"/>
  <c r="K3734" i="4"/>
  <c r="L3734" i="4"/>
  <c r="M3734" i="4"/>
  <c r="H3735" i="4"/>
  <c r="I3735" i="4"/>
  <c r="J3735" i="4"/>
  <c r="K3735" i="4"/>
  <c r="L3735" i="4"/>
  <c r="M3735" i="4"/>
  <c r="H3736" i="4"/>
  <c r="I3736" i="4"/>
  <c r="J3736" i="4"/>
  <c r="V3736" i="4" s="1"/>
  <c r="K3736" i="4"/>
  <c r="L3736" i="4"/>
  <c r="M3736" i="4"/>
  <c r="H3737" i="4"/>
  <c r="I3737" i="4"/>
  <c r="J3737" i="4"/>
  <c r="K3737" i="4"/>
  <c r="L3737" i="4"/>
  <c r="M3737" i="4"/>
  <c r="H3738" i="4"/>
  <c r="I3738" i="4"/>
  <c r="J3738" i="4"/>
  <c r="K3738" i="4"/>
  <c r="L3738" i="4"/>
  <c r="M3738" i="4"/>
  <c r="H3739" i="4"/>
  <c r="I3739" i="4"/>
  <c r="J3739" i="4"/>
  <c r="K3739" i="4"/>
  <c r="L3739" i="4"/>
  <c r="M3739" i="4"/>
  <c r="H3740" i="4"/>
  <c r="I3740" i="4"/>
  <c r="J3740" i="4"/>
  <c r="K3740" i="4"/>
  <c r="L3740" i="4"/>
  <c r="M3740" i="4"/>
  <c r="H3741" i="4"/>
  <c r="I3741" i="4"/>
  <c r="J3741" i="4"/>
  <c r="K3741" i="4"/>
  <c r="L3741" i="4"/>
  <c r="M3741" i="4"/>
  <c r="H3742" i="4"/>
  <c r="I3742" i="4"/>
  <c r="J3742" i="4"/>
  <c r="K3742" i="4"/>
  <c r="L3742" i="4"/>
  <c r="M3742" i="4"/>
  <c r="H3743" i="4"/>
  <c r="I3743" i="4"/>
  <c r="J3743" i="4"/>
  <c r="K3743" i="4"/>
  <c r="L3743" i="4"/>
  <c r="M3743" i="4"/>
  <c r="H3744" i="4"/>
  <c r="I3744" i="4"/>
  <c r="J3744" i="4"/>
  <c r="K3744" i="4"/>
  <c r="L3744" i="4"/>
  <c r="M3744" i="4"/>
  <c r="H3745" i="4"/>
  <c r="I3745" i="4"/>
  <c r="J3745" i="4"/>
  <c r="K3745" i="4"/>
  <c r="L3745" i="4"/>
  <c r="M3745" i="4"/>
  <c r="H3746" i="4"/>
  <c r="I3746" i="4"/>
  <c r="J3746" i="4"/>
  <c r="K3746" i="4"/>
  <c r="L3746" i="4"/>
  <c r="M3746" i="4"/>
  <c r="H3747" i="4"/>
  <c r="I3747" i="4"/>
  <c r="J3747" i="4"/>
  <c r="K3747" i="4"/>
  <c r="L3747" i="4"/>
  <c r="M3747" i="4"/>
  <c r="H3748" i="4"/>
  <c r="I3748" i="4"/>
  <c r="J3748" i="4"/>
  <c r="K3748" i="4"/>
  <c r="L3748" i="4"/>
  <c r="M3748" i="4"/>
  <c r="Y3748" i="4" s="1"/>
  <c r="H3749" i="4"/>
  <c r="I3749" i="4"/>
  <c r="J3749" i="4"/>
  <c r="K3749" i="4"/>
  <c r="L3749" i="4"/>
  <c r="M3749" i="4"/>
  <c r="H3750" i="4"/>
  <c r="I3750" i="4"/>
  <c r="J3750" i="4"/>
  <c r="K3750" i="4"/>
  <c r="L3750" i="4"/>
  <c r="M3750" i="4"/>
  <c r="H3751" i="4"/>
  <c r="I3751" i="4"/>
  <c r="J3751" i="4"/>
  <c r="K3751" i="4"/>
  <c r="L3751" i="4"/>
  <c r="M3751" i="4"/>
  <c r="H3752" i="4"/>
  <c r="I3752" i="4"/>
  <c r="J3752" i="4"/>
  <c r="K3752" i="4"/>
  <c r="L3752" i="4"/>
  <c r="M3752" i="4"/>
  <c r="H3753" i="4"/>
  <c r="I3753" i="4"/>
  <c r="J3753" i="4"/>
  <c r="K3753" i="4"/>
  <c r="L3753" i="4"/>
  <c r="M3753" i="4"/>
  <c r="H3754" i="4"/>
  <c r="I3754" i="4"/>
  <c r="J3754" i="4"/>
  <c r="K3754" i="4"/>
  <c r="L3754" i="4"/>
  <c r="M3754" i="4"/>
  <c r="H3755" i="4"/>
  <c r="I3755" i="4"/>
  <c r="J3755" i="4"/>
  <c r="K3755" i="4"/>
  <c r="L3755" i="4"/>
  <c r="M3755" i="4"/>
  <c r="H3756" i="4"/>
  <c r="I3756" i="4"/>
  <c r="J3756" i="4"/>
  <c r="K3756" i="4"/>
  <c r="L3756" i="4"/>
  <c r="M3756" i="4"/>
  <c r="H3757" i="4"/>
  <c r="I3757" i="4"/>
  <c r="J3757" i="4"/>
  <c r="K3757" i="4"/>
  <c r="L3757" i="4"/>
  <c r="M3757" i="4"/>
  <c r="H3758" i="4"/>
  <c r="I3758" i="4"/>
  <c r="J3758" i="4"/>
  <c r="K3758" i="4"/>
  <c r="L3758" i="4"/>
  <c r="M3758" i="4"/>
  <c r="H3759" i="4"/>
  <c r="I3759" i="4"/>
  <c r="J3759" i="4"/>
  <c r="K3759" i="4"/>
  <c r="L3759" i="4"/>
  <c r="M3759" i="4"/>
  <c r="Y3759" i="4" s="1"/>
  <c r="H3760" i="4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I3762" i="4"/>
  <c r="J3762" i="4"/>
  <c r="K3762" i="4"/>
  <c r="L3762" i="4"/>
  <c r="M3762" i="4"/>
  <c r="H3763" i="4"/>
  <c r="I3763" i="4"/>
  <c r="J3763" i="4"/>
  <c r="K3763" i="4"/>
  <c r="L3763" i="4"/>
  <c r="M3763" i="4"/>
  <c r="H3764" i="4"/>
  <c r="I3764" i="4"/>
  <c r="J3764" i="4"/>
  <c r="K3764" i="4"/>
  <c r="L3764" i="4"/>
  <c r="M3764" i="4"/>
  <c r="H3765" i="4"/>
  <c r="I3765" i="4"/>
  <c r="J3765" i="4"/>
  <c r="K3765" i="4"/>
  <c r="L3765" i="4"/>
  <c r="M3765" i="4"/>
  <c r="H3766" i="4"/>
  <c r="I3766" i="4"/>
  <c r="J3766" i="4"/>
  <c r="K3766" i="4"/>
  <c r="L3766" i="4"/>
  <c r="M3766" i="4"/>
  <c r="H3767" i="4"/>
  <c r="I3767" i="4"/>
  <c r="J3767" i="4"/>
  <c r="K3767" i="4"/>
  <c r="L3767" i="4"/>
  <c r="M3767" i="4"/>
  <c r="H3768" i="4"/>
  <c r="I3768" i="4"/>
  <c r="J3768" i="4"/>
  <c r="K3768" i="4"/>
  <c r="L3768" i="4"/>
  <c r="M3768" i="4"/>
  <c r="H3769" i="4"/>
  <c r="I3769" i="4"/>
  <c r="J3769" i="4"/>
  <c r="K3769" i="4"/>
  <c r="L3769" i="4"/>
  <c r="M3769" i="4"/>
  <c r="H3770" i="4"/>
  <c r="I3770" i="4"/>
  <c r="J3770" i="4"/>
  <c r="K3770" i="4"/>
  <c r="L3770" i="4"/>
  <c r="M3770" i="4"/>
  <c r="H3771" i="4"/>
  <c r="I3771" i="4"/>
  <c r="J3771" i="4"/>
  <c r="K3771" i="4"/>
  <c r="L3771" i="4"/>
  <c r="M3771" i="4"/>
  <c r="H3772" i="4"/>
  <c r="I3772" i="4"/>
  <c r="J3772" i="4"/>
  <c r="K3772" i="4"/>
  <c r="L3772" i="4"/>
  <c r="M3772" i="4"/>
  <c r="H3773" i="4"/>
  <c r="I3773" i="4"/>
  <c r="J3773" i="4"/>
  <c r="K3773" i="4"/>
  <c r="L3773" i="4"/>
  <c r="M3773" i="4"/>
  <c r="H3774" i="4"/>
  <c r="I3774" i="4"/>
  <c r="J3774" i="4"/>
  <c r="K3774" i="4"/>
  <c r="L3774" i="4"/>
  <c r="M3774" i="4"/>
  <c r="H3775" i="4"/>
  <c r="I3775" i="4"/>
  <c r="J3775" i="4"/>
  <c r="K3775" i="4"/>
  <c r="L3775" i="4"/>
  <c r="M3775" i="4"/>
  <c r="H3776" i="4"/>
  <c r="I3776" i="4"/>
  <c r="J3776" i="4"/>
  <c r="K3776" i="4"/>
  <c r="L3776" i="4"/>
  <c r="M3776" i="4"/>
  <c r="H3777" i="4"/>
  <c r="I3777" i="4"/>
  <c r="J3777" i="4"/>
  <c r="K3777" i="4"/>
  <c r="L3777" i="4"/>
  <c r="M3777" i="4"/>
  <c r="H3778" i="4"/>
  <c r="I3778" i="4"/>
  <c r="J3778" i="4"/>
  <c r="K3778" i="4"/>
  <c r="L3778" i="4"/>
  <c r="M3778" i="4"/>
  <c r="H3779" i="4"/>
  <c r="I3779" i="4"/>
  <c r="J3779" i="4"/>
  <c r="K3779" i="4"/>
  <c r="L3779" i="4"/>
  <c r="M3779" i="4"/>
  <c r="H3780" i="4"/>
  <c r="I3780" i="4"/>
  <c r="J3780" i="4"/>
  <c r="V3780" i="4" s="1"/>
  <c r="K3780" i="4"/>
  <c r="L3780" i="4"/>
  <c r="M3780" i="4"/>
  <c r="H3781" i="4"/>
  <c r="I3781" i="4"/>
  <c r="J3781" i="4"/>
  <c r="K3781" i="4"/>
  <c r="L3781" i="4"/>
  <c r="M3781" i="4"/>
  <c r="H3782" i="4"/>
  <c r="I3782" i="4"/>
  <c r="J3782" i="4"/>
  <c r="K3782" i="4"/>
  <c r="L3782" i="4"/>
  <c r="M3782" i="4"/>
  <c r="H3783" i="4"/>
  <c r="I3783" i="4"/>
  <c r="J3783" i="4"/>
  <c r="K3783" i="4"/>
  <c r="L3783" i="4"/>
  <c r="M3783" i="4"/>
  <c r="H3784" i="4"/>
  <c r="I3784" i="4"/>
  <c r="J3784" i="4"/>
  <c r="K3784" i="4"/>
  <c r="L3784" i="4"/>
  <c r="M3784" i="4"/>
  <c r="H3785" i="4"/>
  <c r="I3785" i="4"/>
  <c r="J3785" i="4"/>
  <c r="K3785" i="4"/>
  <c r="L3785" i="4"/>
  <c r="M3785" i="4"/>
  <c r="H3786" i="4"/>
  <c r="I3786" i="4"/>
  <c r="J3786" i="4"/>
  <c r="K3786" i="4"/>
  <c r="L3786" i="4"/>
  <c r="M3786" i="4"/>
  <c r="H3787" i="4"/>
  <c r="I3787" i="4"/>
  <c r="J3787" i="4"/>
  <c r="K3787" i="4"/>
  <c r="L3787" i="4"/>
  <c r="M3787" i="4"/>
  <c r="H3788" i="4"/>
  <c r="I3788" i="4"/>
  <c r="J3788" i="4"/>
  <c r="K3788" i="4"/>
  <c r="L3788" i="4"/>
  <c r="M3788" i="4"/>
  <c r="H3789" i="4"/>
  <c r="I3789" i="4"/>
  <c r="J3789" i="4"/>
  <c r="K3789" i="4"/>
  <c r="L3789" i="4"/>
  <c r="M3789" i="4"/>
  <c r="H3790" i="4"/>
  <c r="I3790" i="4"/>
  <c r="J3790" i="4"/>
  <c r="K3790" i="4"/>
  <c r="L3790" i="4"/>
  <c r="M3790" i="4"/>
  <c r="H3791" i="4"/>
  <c r="I3791" i="4"/>
  <c r="J3791" i="4"/>
  <c r="K3791" i="4"/>
  <c r="L3791" i="4"/>
  <c r="M3791" i="4"/>
  <c r="H3792" i="4"/>
  <c r="I3792" i="4"/>
  <c r="J3792" i="4"/>
  <c r="K3792" i="4"/>
  <c r="L3792" i="4"/>
  <c r="M3792" i="4"/>
  <c r="H3793" i="4"/>
  <c r="I3793" i="4"/>
  <c r="J3793" i="4"/>
  <c r="K3793" i="4"/>
  <c r="L3793" i="4"/>
  <c r="M3793" i="4"/>
  <c r="H3794" i="4"/>
  <c r="I3794" i="4"/>
  <c r="J3794" i="4"/>
  <c r="K3794" i="4"/>
  <c r="L3794" i="4"/>
  <c r="M3794" i="4"/>
  <c r="H3795" i="4"/>
  <c r="I3795" i="4"/>
  <c r="J3795" i="4"/>
  <c r="K3795" i="4"/>
  <c r="L3795" i="4"/>
  <c r="M3795" i="4"/>
  <c r="H3796" i="4"/>
  <c r="I3796" i="4"/>
  <c r="J3796" i="4"/>
  <c r="K3796" i="4"/>
  <c r="L3796" i="4"/>
  <c r="M3796" i="4"/>
  <c r="Y3796" i="4" s="1"/>
  <c r="J3888" i="3" s="1"/>
  <c r="H3797" i="4"/>
  <c r="I3797" i="4"/>
  <c r="J3797" i="4"/>
  <c r="K3797" i="4"/>
  <c r="L3797" i="4"/>
  <c r="M3797" i="4"/>
  <c r="H3798" i="4"/>
  <c r="I3798" i="4"/>
  <c r="J3798" i="4"/>
  <c r="K3798" i="4"/>
  <c r="L3798" i="4"/>
  <c r="M3798" i="4"/>
  <c r="H3799" i="4"/>
  <c r="I3799" i="4"/>
  <c r="J3799" i="4"/>
  <c r="K3799" i="4"/>
  <c r="L3799" i="4"/>
  <c r="M3799" i="4"/>
  <c r="H3800" i="4"/>
  <c r="I3800" i="4"/>
  <c r="J3800" i="4"/>
  <c r="K3800" i="4"/>
  <c r="L3800" i="4"/>
  <c r="M3800" i="4"/>
  <c r="Y3800" i="4" s="1"/>
  <c r="J3867" i="3" s="1"/>
  <c r="H3801" i="4"/>
  <c r="I3801" i="4"/>
  <c r="J3801" i="4"/>
  <c r="K3801" i="4"/>
  <c r="L3801" i="4"/>
  <c r="M3801" i="4"/>
  <c r="H3802" i="4"/>
  <c r="I3802" i="4"/>
  <c r="U3802" i="4" s="1"/>
  <c r="F3890" i="3" s="1"/>
  <c r="J3802" i="4"/>
  <c r="K3802" i="4"/>
  <c r="L3802" i="4"/>
  <c r="M3802" i="4"/>
  <c r="H3803" i="4"/>
  <c r="I3803" i="4"/>
  <c r="J3803" i="4"/>
  <c r="K3803" i="4"/>
  <c r="L3803" i="4"/>
  <c r="M3803" i="4"/>
  <c r="H3804" i="4"/>
  <c r="I3804" i="4"/>
  <c r="J3804" i="4"/>
  <c r="K3804" i="4"/>
  <c r="L3804" i="4"/>
  <c r="M3804" i="4"/>
  <c r="Y3804" i="4" s="1"/>
  <c r="J3892" i="3" s="1"/>
  <c r="H3805" i="4"/>
  <c r="I3805" i="4"/>
  <c r="J3805" i="4"/>
  <c r="K3805" i="4"/>
  <c r="L3805" i="4"/>
  <c r="M3805" i="4"/>
  <c r="H3806" i="4"/>
  <c r="I3806" i="4"/>
  <c r="J3806" i="4"/>
  <c r="K3806" i="4"/>
  <c r="L3806" i="4"/>
  <c r="M3806" i="4"/>
  <c r="H3807" i="4"/>
  <c r="I3807" i="4"/>
  <c r="J3807" i="4"/>
  <c r="K3807" i="4"/>
  <c r="L3807" i="4"/>
  <c r="M3807" i="4"/>
  <c r="H3808" i="4"/>
  <c r="I3808" i="4"/>
  <c r="J3808" i="4"/>
  <c r="K3808" i="4"/>
  <c r="L3808" i="4"/>
  <c r="M3808" i="4"/>
  <c r="H3809" i="4"/>
  <c r="I3809" i="4"/>
  <c r="J3809" i="4"/>
  <c r="K3809" i="4"/>
  <c r="L3809" i="4"/>
  <c r="M3809" i="4"/>
  <c r="H3810" i="4"/>
  <c r="I3810" i="4"/>
  <c r="J3810" i="4"/>
  <c r="K3810" i="4"/>
  <c r="L3810" i="4"/>
  <c r="M3810" i="4"/>
  <c r="H3811" i="4"/>
  <c r="I3811" i="4"/>
  <c r="J3811" i="4"/>
  <c r="K3811" i="4"/>
  <c r="W3811" i="4" s="1"/>
  <c r="H3899" i="3" s="1"/>
  <c r="L3811" i="4"/>
  <c r="M3811" i="4"/>
  <c r="H3812" i="4"/>
  <c r="I3812" i="4"/>
  <c r="J3812" i="4"/>
  <c r="K3812" i="4"/>
  <c r="L3812" i="4"/>
  <c r="M3812" i="4"/>
  <c r="Y3812" i="4" s="1"/>
  <c r="J3900" i="3" s="1"/>
  <c r="H3813" i="4"/>
  <c r="I3813" i="4"/>
  <c r="J3813" i="4"/>
  <c r="K3813" i="4"/>
  <c r="L3813" i="4"/>
  <c r="M3813" i="4"/>
  <c r="H3814" i="4"/>
  <c r="I3814" i="4"/>
  <c r="J3814" i="4"/>
  <c r="K3814" i="4"/>
  <c r="L3814" i="4"/>
  <c r="M3814" i="4"/>
  <c r="H3815" i="4"/>
  <c r="I3815" i="4"/>
  <c r="J3815" i="4"/>
  <c r="K3815" i="4"/>
  <c r="W3815" i="4" s="1"/>
  <c r="H3903" i="3" s="1"/>
  <c r="L3815" i="4"/>
  <c r="M3815" i="4"/>
  <c r="H3816" i="4"/>
  <c r="I3816" i="4"/>
  <c r="J3816" i="4"/>
  <c r="K3816" i="4"/>
  <c r="L3816" i="4"/>
  <c r="M3816" i="4"/>
  <c r="Y3816" i="4" s="1"/>
  <c r="J3904" i="3" s="1"/>
  <c r="H3817" i="4"/>
  <c r="I3817" i="4"/>
  <c r="J3817" i="4"/>
  <c r="V3817" i="4" s="1"/>
  <c r="G3905" i="3" s="1"/>
  <c r="K3817" i="4"/>
  <c r="L3817" i="4"/>
  <c r="M3817" i="4"/>
  <c r="H3818" i="4"/>
  <c r="I3818" i="4"/>
  <c r="J3818" i="4"/>
  <c r="K3818" i="4"/>
  <c r="L3818" i="4"/>
  <c r="X3818" i="4" s="1"/>
  <c r="I3906" i="3" s="1"/>
  <c r="M3818" i="4"/>
  <c r="H3819" i="4"/>
  <c r="I3819" i="4"/>
  <c r="J3819" i="4"/>
  <c r="K3819" i="4"/>
  <c r="W3819" i="4" s="1"/>
  <c r="H3907" i="3" s="1"/>
  <c r="L3819" i="4"/>
  <c r="M3819" i="4"/>
  <c r="H3820" i="4"/>
  <c r="I3820" i="4"/>
  <c r="J3820" i="4"/>
  <c r="K3820" i="4"/>
  <c r="L3820" i="4"/>
  <c r="M3820" i="4"/>
  <c r="Y3820" i="4" s="1"/>
  <c r="J3908" i="3" s="1"/>
  <c r="H3821" i="4"/>
  <c r="I3821" i="4"/>
  <c r="J3821" i="4"/>
  <c r="K3821" i="4"/>
  <c r="L3821" i="4"/>
  <c r="M3821" i="4"/>
  <c r="Y3821" i="4" s="1"/>
  <c r="J3909" i="3" s="1"/>
  <c r="H3822" i="4"/>
  <c r="I3822" i="4"/>
  <c r="J3822" i="4"/>
  <c r="K3822" i="4"/>
  <c r="L3822" i="4"/>
  <c r="X3822" i="4" s="1"/>
  <c r="I3910" i="3" s="1"/>
  <c r="M3822" i="4"/>
  <c r="Y3822" i="4" s="1"/>
  <c r="H3823" i="4"/>
  <c r="I3823" i="4"/>
  <c r="J3823" i="4"/>
  <c r="K3823" i="4"/>
  <c r="L3823" i="4"/>
  <c r="M3823" i="4"/>
  <c r="H3824" i="4"/>
  <c r="I3824" i="4"/>
  <c r="J3824" i="4"/>
  <c r="K3824" i="4"/>
  <c r="L3824" i="4"/>
  <c r="M3824" i="4"/>
  <c r="H3825" i="4"/>
  <c r="I3825" i="4"/>
  <c r="J3825" i="4"/>
  <c r="K3825" i="4"/>
  <c r="L3825" i="4"/>
  <c r="M3825" i="4"/>
  <c r="Y3825" i="4" s="1"/>
  <c r="H3826" i="4"/>
  <c r="I3826" i="4"/>
  <c r="J3826" i="4"/>
  <c r="K3826" i="4"/>
  <c r="L3826" i="4"/>
  <c r="X3826" i="4" s="1"/>
  <c r="I3914" i="3" s="1"/>
  <c r="M3826" i="4"/>
  <c r="Y3826" i="4" s="1"/>
  <c r="H3827" i="4"/>
  <c r="I3827" i="4"/>
  <c r="J3827" i="4"/>
  <c r="K3827" i="4"/>
  <c r="W3827" i="4" s="1"/>
  <c r="H3915" i="3" s="1"/>
  <c r="L3827" i="4"/>
  <c r="M3827" i="4"/>
  <c r="H3828" i="4"/>
  <c r="I3828" i="4"/>
  <c r="J3828" i="4"/>
  <c r="K3828" i="4"/>
  <c r="L3828" i="4"/>
  <c r="M3828" i="4"/>
  <c r="Y3828" i="4" s="1"/>
  <c r="J3916" i="3" s="1"/>
  <c r="H3829" i="4"/>
  <c r="I3829" i="4"/>
  <c r="J3829" i="4"/>
  <c r="K3829" i="4"/>
  <c r="L3829" i="4"/>
  <c r="M3829" i="4"/>
  <c r="H3830" i="4"/>
  <c r="I3830" i="4"/>
  <c r="J3830" i="4"/>
  <c r="K3830" i="4"/>
  <c r="W3830" i="4" s="1"/>
  <c r="L3830" i="4"/>
  <c r="X3830" i="4" s="1"/>
  <c r="I3918" i="3" s="1"/>
  <c r="M3830" i="4"/>
  <c r="H3831" i="4"/>
  <c r="I3831" i="4"/>
  <c r="J3831" i="4"/>
  <c r="K3831" i="4"/>
  <c r="L3831" i="4"/>
  <c r="M3831" i="4"/>
  <c r="Y3831" i="4" s="1"/>
  <c r="J3919" i="3" s="1"/>
  <c r="H3832" i="4"/>
  <c r="I3832" i="4"/>
  <c r="J3832" i="4"/>
  <c r="K3832" i="4"/>
  <c r="L3832" i="4"/>
  <c r="M3832" i="4"/>
  <c r="Y3832" i="4" s="1"/>
  <c r="J3920" i="3" s="1"/>
  <c r="H3833" i="4"/>
  <c r="I3833" i="4"/>
  <c r="J3833" i="4"/>
  <c r="K3833" i="4"/>
  <c r="L3833" i="4"/>
  <c r="M3833" i="4"/>
  <c r="H3834" i="4"/>
  <c r="I3834" i="4"/>
  <c r="J3834" i="4"/>
  <c r="K3834" i="4"/>
  <c r="W3834" i="4" s="1"/>
  <c r="L3834" i="4"/>
  <c r="X3834" i="4" s="1"/>
  <c r="I3922" i="3" s="1"/>
  <c r="M3834" i="4"/>
  <c r="H3835" i="4"/>
  <c r="I3835" i="4"/>
  <c r="J3835" i="4"/>
  <c r="K3835" i="4"/>
  <c r="W3835" i="4" s="1"/>
  <c r="H3923" i="3" s="1"/>
  <c r="L3835" i="4"/>
  <c r="M3835" i="4"/>
  <c r="H3836" i="4"/>
  <c r="I3836" i="4"/>
  <c r="J3836" i="4"/>
  <c r="K3836" i="4"/>
  <c r="L3836" i="4"/>
  <c r="M3836" i="4"/>
  <c r="Y3836" i="4" s="1"/>
  <c r="J3924" i="3" s="1"/>
  <c r="H3837" i="4"/>
  <c r="I3837" i="4"/>
  <c r="J3837" i="4"/>
  <c r="K3837" i="4"/>
  <c r="L3837" i="4"/>
  <c r="M3837" i="4"/>
  <c r="H3838" i="4"/>
  <c r="I3838" i="4"/>
  <c r="J3838" i="4"/>
  <c r="K3838" i="4"/>
  <c r="W3838" i="4" s="1"/>
  <c r="L3838" i="4"/>
  <c r="X3838" i="4" s="1"/>
  <c r="I3926" i="3" s="1"/>
  <c r="M3838" i="4"/>
  <c r="H3839" i="4"/>
  <c r="I3839" i="4"/>
  <c r="J3839" i="4"/>
  <c r="K3839" i="4"/>
  <c r="W3839" i="4" s="1"/>
  <c r="H3927" i="3" s="1"/>
  <c r="L3839" i="4"/>
  <c r="M3839" i="4"/>
  <c r="H3840" i="4"/>
  <c r="T3840" i="4" s="1"/>
  <c r="E3928" i="3" s="1"/>
  <c r="I3840" i="4"/>
  <c r="U3840" i="4" s="1"/>
  <c r="F3928" i="3" s="1"/>
  <c r="J3840" i="4"/>
  <c r="V3840" i="4" s="1"/>
  <c r="K3840" i="4"/>
  <c r="L3840" i="4"/>
  <c r="M3840" i="4"/>
  <c r="Y3840" i="4" s="1"/>
  <c r="J3928" i="3" s="1"/>
  <c r="H3841" i="4"/>
  <c r="I3841" i="4"/>
  <c r="U3841" i="4" s="1"/>
  <c r="F3929" i="3" s="1"/>
  <c r="J3841" i="4"/>
  <c r="V3841" i="4" s="1"/>
  <c r="G3929" i="3" s="1"/>
  <c r="K3841" i="4"/>
  <c r="L3841" i="4"/>
  <c r="M3841" i="4"/>
  <c r="H3842" i="4"/>
  <c r="I3842" i="4"/>
  <c r="J3842" i="4"/>
  <c r="K3842" i="4"/>
  <c r="W3842" i="4" s="1"/>
  <c r="H3930" i="3" s="1"/>
  <c r="L3842" i="4"/>
  <c r="X3842" i="4" s="1"/>
  <c r="I3930" i="3" s="1"/>
  <c r="M3842" i="4"/>
  <c r="H3843" i="4"/>
  <c r="I3843" i="4"/>
  <c r="J3843" i="4"/>
  <c r="K3843" i="4"/>
  <c r="W3843" i="4" s="1"/>
  <c r="H3931" i="3" s="1"/>
  <c r="L3843" i="4"/>
  <c r="M3843" i="4"/>
  <c r="Y3843" i="4" s="1"/>
  <c r="J3931" i="3" s="1"/>
  <c r="H3844" i="4"/>
  <c r="T3844" i="4" s="1"/>
  <c r="E3932" i="3" s="1"/>
  <c r="I3844" i="4"/>
  <c r="U3844" i="4" s="1"/>
  <c r="F3932" i="3" s="1"/>
  <c r="J3844" i="4"/>
  <c r="K3844" i="4"/>
  <c r="W3844" i="4" s="1"/>
  <c r="H3932" i="3" s="1"/>
  <c r="L3844" i="4"/>
  <c r="M3844" i="4"/>
  <c r="Y3844" i="4" s="1"/>
  <c r="J3932" i="3" s="1"/>
  <c r="H3845" i="4"/>
  <c r="I3845" i="4"/>
  <c r="J3845" i="4"/>
  <c r="V3845" i="4" s="1"/>
  <c r="G3933" i="3" s="1"/>
  <c r="K3845" i="4"/>
  <c r="L3845" i="4"/>
  <c r="M3845" i="4"/>
  <c r="H3846" i="4"/>
  <c r="I3846" i="4"/>
  <c r="J3846" i="4"/>
  <c r="K3846" i="4"/>
  <c r="W3846" i="4" s="1"/>
  <c r="H3934" i="3" s="1"/>
  <c r="L3846" i="4"/>
  <c r="X3846" i="4" s="1"/>
  <c r="I3934" i="3" s="1"/>
  <c r="M3846" i="4"/>
  <c r="H3847" i="4"/>
  <c r="I3847" i="4"/>
  <c r="J3847" i="4"/>
  <c r="K3847" i="4"/>
  <c r="L3847" i="4"/>
  <c r="M3847" i="4"/>
  <c r="Y3847" i="4" s="1"/>
  <c r="J3935" i="3" s="1"/>
  <c r="H3848" i="4"/>
  <c r="T3848" i="4" s="1"/>
  <c r="E3936" i="3" s="1"/>
  <c r="I3848" i="4"/>
  <c r="J3848" i="4"/>
  <c r="K3848" i="4"/>
  <c r="L3848" i="4"/>
  <c r="M3848" i="4"/>
  <c r="Y3848" i="4" s="1"/>
  <c r="J3936" i="3" s="1"/>
  <c r="H3849" i="4"/>
  <c r="I3849" i="4"/>
  <c r="U3849" i="4" s="1"/>
  <c r="F3937" i="3" s="1"/>
  <c r="J3849" i="4"/>
  <c r="V3849" i="4" s="1"/>
  <c r="G3937" i="3" s="1"/>
  <c r="K3849" i="4"/>
  <c r="L3849" i="4"/>
  <c r="M3849" i="4"/>
  <c r="Y3849" i="4" s="1"/>
  <c r="J3937" i="3" s="1"/>
  <c r="H3850" i="4"/>
  <c r="I3850" i="4"/>
  <c r="J3850" i="4"/>
  <c r="K3850" i="4"/>
  <c r="W3850" i="4" s="1"/>
  <c r="H3938" i="3" s="1"/>
  <c r="L3850" i="4"/>
  <c r="X3850" i="4" s="1"/>
  <c r="I3938" i="3" s="1"/>
  <c r="M3850" i="4"/>
  <c r="H3851" i="4"/>
  <c r="I3851" i="4"/>
  <c r="J3851" i="4"/>
  <c r="K3851" i="4"/>
  <c r="W3851" i="4" s="1"/>
  <c r="H3939" i="3" s="1"/>
  <c r="L3851" i="4"/>
  <c r="M3851" i="4"/>
  <c r="Y3851" i="4" s="1"/>
  <c r="J3939" i="3" s="1"/>
  <c r="H3852" i="4"/>
  <c r="T3852" i="4" s="1"/>
  <c r="E3940" i="3" s="1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U3853" i="4" s="1"/>
  <c r="F3941" i="3" s="1"/>
  <c r="J3853" i="4"/>
  <c r="V3853" i="4" s="1"/>
  <c r="G3941" i="3" s="1"/>
  <c r="K3853" i="4"/>
  <c r="L3853" i="4"/>
  <c r="M3853" i="4"/>
  <c r="H3854" i="4"/>
  <c r="I3854" i="4"/>
  <c r="J3854" i="4"/>
  <c r="K3854" i="4"/>
  <c r="W3854" i="4" s="1"/>
  <c r="H3942" i="3" s="1"/>
  <c r="L3854" i="4"/>
  <c r="X3854" i="4" s="1"/>
  <c r="I3942" i="3" s="1"/>
  <c r="M3854" i="4"/>
  <c r="H3855" i="4"/>
  <c r="I3855" i="4"/>
  <c r="J3855" i="4"/>
  <c r="K3855" i="4"/>
  <c r="L3855" i="4"/>
  <c r="M3855" i="4"/>
  <c r="Y3855" i="4" s="1"/>
  <c r="J3943" i="3" s="1"/>
  <c r="H3856" i="4"/>
  <c r="T3856" i="4" s="1"/>
  <c r="E3944" i="3" s="1"/>
  <c r="I3856" i="4"/>
  <c r="J3856" i="4"/>
  <c r="V3856" i="4" s="1"/>
  <c r="G3944" i="3" s="1"/>
  <c r="K3856" i="4"/>
  <c r="L3856" i="4"/>
  <c r="M3856" i="4"/>
  <c r="Y3856" i="4" s="1"/>
  <c r="J3944" i="3" s="1"/>
  <c r="H3857" i="4"/>
  <c r="I3857" i="4"/>
  <c r="U3857" i="4" s="1"/>
  <c r="F3945" i="3" s="1"/>
  <c r="J3857" i="4"/>
  <c r="V3857" i="4" s="1"/>
  <c r="G3945" i="3" s="1"/>
  <c r="K3857" i="4"/>
  <c r="L3857" i="4"/>
  <c r="M3857" i="4"/>
  <c r="H3858" i="4"/>
  <c r="I3858" i="4"/>
  <c r="J3858" i="4"/>
  <c r="K3858" i="4"/>
  <c r="W3858" i="4" s="1"/>
  <c r="H3946" i="3" s="1"/>
  <c r="L3858" i="4"/>
  <c r="X3858" i="4" s="1"/>
  <c r="I3946" i="3" s="1"/>
  <c r="M3858" i="4"/>
  <c r="Y3858" i="4" s="1"/>
  <c r="J3946" i="3" s="1"/>
  <c r="H3859" i="4"/>
  <c r="I3859" i="4"/>
  <c r="J3859" i="4"/>
  <c r="K3859" i="4"/>
  <c r="W3859" i="4" s="1"/>
  <c r="H3947" i="3" s="1"/>
  <c r="L3859" i="4"/>
  <c r="M3859" i="4"/>
  <c r="Y3859" i="4" s="1"/>
  <c r="J3947" i="3" s="1"/>
  <c r="H3860" i="4"/>
  <c r="T3860" i="4" s="1"/>
  <c r="E3948" i="3" s="1"/>
  <c r="I3860" i="4"/>
  <c r="J3860" i="4"/>
  <c r="K3860" i="4"/>
  <c r="L3860" i="4"/>
  <c r="M3860" i="4"/>
  <c r="Y3860" i="4" s="1"/>
  <c r="J3948" i="3" s="1"/>
  <c r="H3861" i="4"/>
  <c r="I3861" i="4"/>
  <c r="U3861" i="4" s="1"/>
  <c r="F3949" i="3" s="1"/>
  <c r="J3861" i="4"/>
  <c r="V3861" i="4" s="1"/>
  <c r="G3949" i="3" s="1"/>
  <c r="K3861" i="4"/>
  <c r="L3861" i="4"/>
  <c r="M3861" i="4"/>
  <c r="H3862" i="4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J3910" i="3"/>
  <c r="X3678" i="4"/>
  <c r="I3764" i="3" s="1"/>
  <c r="V3675" i="4"/>
  <c r="G3761" i="3" s="1"/>
  <c r="V3643" i="4"/>
  <c r="G3729" i="3"/>
  <c r="V3639" i="4"/>
  <c r="G3725" i="3" s="1"/>
  <c r="X3606" i="4"/>
  <c r="I3692" i="3" s="1"/>
  <c r="I3770" i="3"/>
  <c r="V3645" i="4"/>
  <c r="G3731" i="3" s="1"/>
  <c r="T3606" i="4"/>
  <c r="E3692" i="3" s="1"/>
  <c r="T3601" i="4"/>
  <c r="E3687" i="3" s="1"/>
  <c r="X3533" i="4"/>
  <c r="I3603" i="3" s="1"/>
  <c r="X3529" i="4"/>
  <c r="I3600" i="3" s="1"/>
  <c r="X3521" i="4"/>
  <c r="I3592" i="3"/>
  <c r="Y3679" i="4"/>
  <c r="J3765" i="3" s="1"/>
  <c r="Y3667" i="4"/>
  <c r="J3753" i="3" s="1"/>
  <c r="V3712" i="4"/>
  <c r="G3798" i="3"/>
  <c r="V3708" i="4"/>
  <c r="G3794" i="3" s="1"/>
  <c r="V3700" i="4"/>
  <c r="G3786" i="3" s="1"/>
  <c r="V3696" i="4"/>
  <c r="G3782" i="3" s="1"/>
  <c r="Y3689" i="4"/>
  <c r="J3775" i="3"/>
  <c r="V3684" i="4"/>
  <c r="G3770" i="3"/>
  <c r="V3659" i="4"/>
  <c r="G3745" i="3" s="1"/>
  <c r="V3655" i="4"/>
  <c r="G3741" i="3" s="1"/>
  <c r="V3651" i="4"/>
  <c r="G3737" i="3" s="1"/>
  <c r="V3647" i="4"/>
  <c r="G3733" i="3"/>
  <c r="W3686" i="4"/>
  <c r="H3772" i="3" s="1"/>
  <c r="Y3685" i="4"/>
  <c r="J3771" i="3" s="1"/>
  <c r="W3666" i="4"/>
  <c r="H3752" i="3" s="1"/>
  <c r="X3534" i="4"/>
  <c r="I3604" i="3" s="1"/>
  <c r="X3514" i="4"/>
  <c r="I3585" i="3" s="1"/>
  <c r="J3914" i="3"/>
  <c r="Y3817" i="4"/>
  <c r="J3905" i="3" s="1"/>
  <c r="W3767" i="4"/>
  <c r="H3841" i="3" s="1"/>
  <c r="V3740" i="4"/>
  <c r="G3824" i="3" s="1"/>
  <c r="G3821" i="3"/>
  <c r="V3732" i="4"/>
  <c r="G3818" i="3" s="1"/>
  <c r="V3728" i="4"/>
  <c r="G3815" i="3"/>
  <c r="V3724" i="4"/>
  <c r="G3810" i="3" s="1"/>
  <c r="V3716" i="4"/>
  <c r="G3802" i="3" s="1"/>
  <c r="Y3824" i="4"/>
  <c r="J3912" i="3" s="1"/>
  <c r="Y3827" i="4"/>
  <c r="J3915" i="3" s="1"/>
  <c r="W3746" i="4"/>
  <c r="H3828" i="3" s="1"/>
  <c r="X3787" i="4"/>
  <c r="I3858" i="3" s="1"/>
  <c r="J3879" i="3"/>
  <c r="Y3823" i="4"/>
  <c r="J3911" i="3" s="1"/>
  <c r="Y3819" i="4"/>
  <c r="J3907" i="3" s="1"/>
  <c r="Y3769" i="4"/>
  <c r="J3843" i="3" s="1"/>
  <c r="Y3693" i="4"/>
  <c r="J3779" i="3" s="1"/>
  <c r="W3691" i="4"/>
  <c r="H3777" i="3"/>
  <c r="Y3690" i="4"/>
  <c r="J3776" i="3" s="1"/>
  <c r="G3774" i="3"/>
  <c r="T3688" i="4"/>
  <c r="E3774" i="3" s="1"/>
  <c r="V3672" i="4"/>
  <c r="G3758" i="3" s="1"/>
  <c r="W3600" i="4"/>
  <c r="H3686" i="3" s="1"/>
  <c r="V3852" i="4"/>
  <c r="G3940" i="3" s="1"/>
  <c r="V3848" i="4"/>
  <c r="G3936" i="3" s="1"/>
  <c r="V3844" i="4"/>
  <c r="G3932" i="3" s="1"/>
  <c r="G3928" i="3"/>
  <c r="V3836" i="4"/>
  <c r="G3924" i="3" s="1"/>
  <c r="Y3815" i="4"/>
  <c r="J3903" i="3" s="1"/>
  <c r="J3586" i="3"/>
  <c r="T3773" i="4"/>
  <c r="E3847" i="3" s="1"/>
  <c r="X3767" i="4"/>
  <c r="I3841" i="3" s="1"/>
  <c r="Y3672" i="4"/>
  <c r="J3758" i="3"/>
  <c r="W3667" i="4"/>
  <c r="H3753" i="3" s="1"/>
  <c r="Y3829" i="4"/>
  <c r="J3917" i="3"/>
  <c r="Y3818" i="4"/>
  <c r="J3906" i="3" s="1"/>
  <c r="X3814" i="4"/>
  <c r="I3902" i="3" s="1"/>
  <c r="T3602" i="4"/>
  <c r="E3688" i="3" s="1"/>
  <c r="Y3600" i="4"/>
  <c r="J3686" i="3" s="1"/>
  <c r="Y3594" i="4"/>
  <c r="J3680" i="3" s="1"/>
  <c r="Y3590" i="4"/>
  <c r="J3676" i="3"/>
  <c r="U3590" i="4"/>
  <c r="F3676" i="3" s="1"/>
  <c r="Y3586" i="4"/>
  <c r="J3672" i="3" s="1"/>
  <c r="Y3582" i="4"/>
  <c r="J3668" i="3" s="1"/>
  <c r="Y3578" i="4"/>
  <c r="J3664" i="3" s="1"/>
  <c r="Y3574" i="4"/>
  <c r="J3661" i="3" s="1"/>
  <c r="Y3570" i="4"/>
  <c r="J3657" i="3" s="1"/>
  <c r="Y3566" i="4"/>
  <c r="J3635" i="3"/>
  <c r="W3566" i="4"/>
  <c r="H3635" i="3" s="1"/>
  <c r="Y3562" i="4"/>
  <c r="J3631" i="3" s="1"/>
  <c r="Y3558" i="4"/>
  <c r="J3627" i="3" s="1"/>
  <c r="W3558" i="4"/>
  <c r="H3627" i="3" s="1"/>
  <c r="Y3554" i="4"/>
  <c r="J3623" i="3" s="1"/>
  <c r="W3554" i="4"/>
  <c r="H3623" i="3" s="1"/>
  <c r="Y3550" i="4"/>
  <c r="J3619" i="3" s="1"/>
  <c r="W3550" i="4"/>
  <c r="H3619" i="3"/>
  <c r="Y3546" i="4"/>
  <c r="J3615" i="3" s="1"/>
  <c r="W3545" i="4"/>
  <c r="H3614" i="3" s="1"/>
  <c r="Y3542" i="4"/>
  <c r="J3611" i="3" s="1"/>
  <c r="Y3538" i="4"/>
  <c r="J3644" i="3"/>
  <c r="Y3534" i="4"/>
  <c r="J3604" i="3"/>
  <c r="Y3530" i="4"/>
  <c r="J3643" i="3" s="1"/>
  <c r="Y3526" i="4"/>
  <c r="J3597" i="3" s="1"/>
  <c r="Y3522" i="4"/>
  <c r="J3593" i="3" s="1"/>
  <c r="V3854" i="4"/>
  <c r="G3942" i="3" s="1"/>
  <c r="J3913" i="3"/>
  <c r="T3784" i="4"/>
  <c r="E3856" i="3" s="1"/>
  <c r="U3605" i="4"/>
  <c r="F3691" i="3" s="1"/>
  <c r="X3601" i="4"/>
  <c r="I3687" i="3" s="1"/>
  <c r="X3538" i="4"/>
  <c r="I3644" i="3" s="1"/>
  <c r="J3881" i="3"/>
  <c r="Y3755" i="4"/>
  <c r="J3834" i="3" s="1"/>
  <c r="T3609" i="4"/>
  <c r="E3695" i="3" s="1"/>
  <c r="V3843" i="4"/>
  <c r="G3931" i="3" s="1"/>
  <c r="V3831" i="4"/>
  <c r="G3919" i="3" s="1"/>
  <c r="V3811" i="4"/>
  <c r="G3899" i="3" s="1"/>
  <c r="G3895" i="3"/>
  <c r="V3803" i="4"/>
  <c r="G3891" i="3" s="1"/>
  <c r="V3799" i="4"/>
  <c r="G3866" i="3"/>
  <c r="V3795" i="4"/>
  <c r="G3863" i="3" s="1"/>
  <c r="V3791" i="4"/>
  <c r="G3887" i="3" s="1"/>
  <c r="Y3787" i="4"/>
  <c r="J3858" i="3" s="1"/>
  <c r="W3779" i="4"/>
  <c r="H3853" i="3" s="1"/>
  <c r="V3691" i="4"/>
  <c r="G3777" i="3" s="1"/>
  <c r="V3680" i="4"/>
  <c r="G3766" i="3" s="1"/>
  <c r="Y3674" i="4"/>
  <c r="J3760" i="3" s="1"/>
  <c r="X3602" i="4"/>
  <c r="I3688" i="3"/>
  <c r="Y3601" i="4"/>
  <c r="J3687" i="3" s="1"/>
  <c r="Y3845" i="4"/>
  <c r="J3933" i="3" s="1"/>
  <c r="H3926" i="3"/>
  <c r="U3835" i="4"/>
  <c r="F3923" i="3" s="1"/>
  <c r="X3829" i="4"/>
  <c r="I3917" i="3" s="1"/>
  <c r="X3821" i="4"/>
  <c r="I3909" i="3"/>
  <c r="X3781" i="4"/>
  <c r="I3854" i="3" s="1"/>
  <c r="G3875" i="3"/>
  <c r="W3694" i="4"/>
  <c r="H3780" i="3" s="1"/>
  <c r="X3693" i="4"/>
  <c r="I3779" i="3"/>
  <c r="X3686" i="4"/>
  <c r="I3772" i="3" s="1"/>
  <c r="W3665" i="4"/>
  <c r="H3751" i="3" s="1"/>
  <c r="W3661" i="4"/>
  <c r="H3747" i="3" s="1"/>
  <c r="J3715" i="3"/>
  <c r="Y3625" i="4"/>
  <c r="J3711" i="3"/>
  <c r="H3711" i="3"/>
  <c r="Y3621" i="4"/>
  <c r="J3707" i="3" s="1"/>
  <c r="Y3617" i="4"/>
  <c r="J3703" i="3" s="1"/>
  <c r="Y3613" i="4"/>
  <c r="J3699" i="3" s="1"/>
  <c r="X3609" i="4"/>
  <c r="I3695" i="3" s="1"/>
  <c r="X3605" i="4"/>
  <c r="I3691" i="3" s="1"/>
  <c r="X3598" i="4"/>
  <c r="I3684" i="3" s="1"/>
  <c r="V3575" i="4"/>
  <c r="G3662" i="3"/>
  <c r="X3571" i="4"/>
  <c r="I3658" i="3" s="1"/>
  <c r="V3571" i="4"/>
  <c r="G3658" i="3" s="1"/>
  <c r="V3563" i="4"/>
  <c r="G3632" i="3" s="1"/>
  <c r="X3559" i="4"/>
  <c r="I3628" i="3" s="1"/>
  <c r="V3559" i="4"/>
  <c r="G3628" i="3" s="1"/>
  <c r="X3555" i="4"/>
  <c r="I3624" i="3" s="1"/>
  <c r="V3555" i="4"/>
  <c r="G3624" i="3" s="1"/>
  <c r="V3551" i="4"/>
  <c r="G3620" i="3" s="1"/>
  <c r="X3535" i="4"/>
  <c r="I3605" i="3" s="1"/>
  <c r="W3695" i="4"/>
  <c r="H3781" i="3" s="1"/>
  <c r="T3690" i="4"/>
  <c r="E3776" i="3"/>
  <c r="W3689" i="4"/>
  <c r="H3775" i="3" s="1"/>
  <c r="Y3688" i="4"/>
  <c r="J3774" i="3" s="1"/>
  <c r="Y3518" i="4"/>
  <c r="J3589" i="3" s="1"/>
  <c r="X3761" i="4"/>
  <c r="I3838" i="3" s="1"/>
  <c r="X3753" i="4"/>
  <c r="I3833" i="3" s="1"/>
  <c r="I3821" i="3"/>
  <c r="Y3680" i="4"/>
  <c r="J3766" i="3" s="1"/>
  <c r="X3677" i="4"/>
  <c r="I3763" i="3" s="1"/>
  <c r="V3676" i="4"/>
  <c r="G3762" i="3" s="1"/>
  <c r="X3522" i="4"/>
  <c r="I3593" i="3"/>
  <c r="X3518" i="4"/>
  <c r="I3589" i="3"/>
  <c r="X3820" i="4"/>
  <c r="I3908" i="3" s="1"/>
  <c r="X3773" i="4"/>
  <c r="I3847" i="3" s="1"/>
  <c r="Y3762" i="4"/>
  <c r="J3874" i="3" s="1"/>
  <c r="W3678" i="4"/>
  <c r="H3764" i="3" s="1"/>
  <c r="Y3677" i="4"/>
  <c r="J3763" i="3"/>
  <c r="W3674" i="4"/>
  <c r="H3760" i="3" s="1"/>
  <c r="Y3673" i="4"/>
  <c r="J3759" i="3" s="1"/>
  <c r="V3668" i="4"/>
  <c r="G3754" i="3" s="1"/>
  <c r="Y3608" i="4"/>
  <c r="J3694" i="3"/>
  <c r="Y3595" i="4"/>
  <c r="J3681" i="3" s="1"/>
  <c r="U3585" i="4"/>
  <c r="F3671" i="3" s="1"/>
  <c r="U3581" i="4"/>
  <c r="F3667" i="3"/>
  <c r="U3577" i="4"/>
  <c r="F3663" i="3" s="1"/>
  <c r="U3573" i="4"/>
  <c r="F3660" i="3" s="1"/>
  <c r="U3569" i="4"/>
  <c r="F3656" i="3" s="1"/>
  <c r="U3565" i="4"/>
  <c r="F3634" i="3" s="1"/>
  <c r="U3561" i="4"/>
  <c r="F3630" i="3" s="1"/>
  <c r="U3557" i="4"/>
  <c r="F3626" i="3" s="1"/>
  <c r="U3553" i="4"/>
  <c r="F3622" i="3" s="1"/>
  <c r="U3549" i="4"/>
  <c r="F3618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/>
  <c r="Y3521" i="4"/>
  <c r="J3592" i="3"/>
  <c r="Y3517" i="4"/>
  <c r="J3588" i="3" s="1"/>
  <c r="Y3835" i="4"/>
  <c r="J3923" i="3" s="1"/>
  <c r="X3825" i="4"/>
  <c r="I3913" i="3" s="1"/>
  <c r="X3817" i="4"/>
  <c r="I3905" i="3" s="1"/>
  <c r="V3695" i="4"/>
  <c r="G3781" i="3" s="1"/>
  <c r="Y3694" i="4"/>
  <c r="J3780" i="3" s="1"/>
  <c r="T3689" i="4"/>
  <c r="E3775" i="3" s="1"/>
  <c r="V3671" i="4"/>
  <c r="G3757" i="3"/>
  <c r="X3670" i="4"/>
  <c r="I3756" i="3" s="1"/>
  <c r="W3663" i="4"/>
  <c r="H3749" i="3" s="1"/>
  <c r="Y3661" i="4"/>
  <c r="J3747" i="3" s="1"/>
  <c r="W3659" i="4"/>
  <c r="H3745" i="3" s="1"/>
  <c r="Y3657" i="4"/>
  <c r="J3743" i="3" s="1"/>
  <c r="W3655" i="4"/>
  <c r="H3741" i="3" s="1"/>
  <c r="Y3653" i="4"/>
  <c r="J3739" i="3"/>
  <c r="W3651" i="4"/>
  <c r="H3737" i="3" s="1"/>
  <c r="Y3649" i="4"/>
  <c r="J3735" i="3"/>
  <c r="W3647" i="4"/>
  <c r="H3733" i="3" s="1"/>
  <c r="Y3645" i="4"/>
  <c r="J3731" i="3" s="1"/>
  <c r="W3643" i="4"/>
  <c r="H3729" i="3"/>
  <c r="Y3641" i="4"/>
  <c r="J3727" i="3" s="1"/>
  <c r="W3639" i="4"/>
  <c r="H3725" i="3" s="1"/>
  <c r="T3605" i="4"/>
  <c r="E3691" i="3" s="1"/>
  <c r="T3598" i="4"/>
  <c r="E3684" i="3" s="1"/>
  <c r="X3597" i="4"/>
  <c r="I3683" i="3"/>
  <c r="T3597" i="4"/>
  <c r="E3683" i="3" s="1"/>
  <c r="X3593" i="4"/>
  <c r="I3679" i="3" s="1"/>
  <c r="X3589" i="4"/>
  <c r="I3675" i="3" s="1"/>
  <c r="X3585" i="4"/>
  <c r="I3671" i="3" s="1"/>
  <c r="X3581" i="4"/>
  <c r="I3667" i="3"/>
  <c r="V3577" i="4"/>
  <c r="G3663" i="3" s="1"/>
  <c r="X3573" i="4"/>
  <c r="I3660" i="3"/>
  <c r="V3573" i="4"/>
  <c r="G3660" i="3" s="1"/>
  <c r="V3569" i="4"/>
  <c r="G3656" i="3" s="1"/>
  <c r="X3565" i="4"/>
  <c r="I3634" i="3" s="1"/>
  <c r="X3561" i="4"/>
  <c r="I3630" i="3" s="1"/>
  <c r="V3561" i="4"/>
  <c r="G3630" i="3" s="1"/>
  <c r="V3557" i="4"/>
  <c r="G3626" i="3" s="1"/>
  <c r="X3549" i="4"/>
  <c r="I3618" i="3" s="1"/>
  <c r="X3541" i="4"/>
  <c r="I3610" i="3" s="1"/>
  <c r="W3783" i="4"/>
  <c r="H3884" i="3" s="1"/>
  <c r="Y3753" i="4"/>
  <c r="J3833" i="3" s="1"/>
  <c r="X3750" i="4"/>
  <c r="I3830" i="3" s="1"/>
  <c r="W3687" i="4"/>
  <c r="H3773" i="3" s="1"/>
  <c r="Y3686" i="4"/>
  <c r="J3772" i="3" s="1"/>
  <c r="X3683" i="4"/>
  <c r="I3769" i="3" s="1"/>
  <c r="X3665" i="4"/>
  <c r="I3751" i="3" s="1"/>
  <c r="X3657" i="4"/>
  <c r="I3743" i="3" s="1"/>
  <c r="X3653" i="4"/>
  <c r="I3739" i="3" s="1"/>
  <c r="X3649" i="4"/>
  <c r="I3735" i="3" s="1"/>
  <c r="X3645" i="4"/>
  <c r="I3731" i="3" s="1"/>
  <c r="X3641" i="4"/>
  <c r="I3727" i="3"/>
  <c r="U3596" i="4"/>
  <c r="F3682" i="3"/>
  <c r="T3834" i="4"/>
  <c r="E3922" i="3" s="1"/>
  <c r="T3778" i="4"/>
  <c r="E3852" i="3" s="1"/>
  <c r="X3778" i="4"/>
  <c r="I3852" i="3" s="1"/>
  <c r="Y3766" i="4"/>
  <c r="J3883" i="3" s="1"/>
  <c r="Y3750" i="4"/>
  <c r="J3830" i="3" s="1"/>
  <c r="X3741" i="4"/>
  <c r="I3825" i="3" s="1"/>
  <c r="X3737" i="4"/>
  <c r="I3822" i="3"/>
  <c r="X3733" i="4"/>
  <c r="I3819" i="3" s="1"/>
  <c r="X3729" i="4"/>
  <c r="I3816" i="3"/>
  <c r="X3721" i="4"/>
  <c r="I3807" i="3"/>
  <c r="X3717" i="4"/>
  <c r="I3803" i="3" s="1"/>
  <c r="X3713" i="4"/>
  <c r="I3799" i="3" s="1"/>
  <c r="Y3695" i="4"/>
  <c r="J3781" i="3" s="1"/>
  <c r="W3693" i="4"/>
  <c r="H3779" i="3" s="1"/>
  <c r="Y3682" i="4"/>
  <c r="J3768" i="3" s="1"/>
  <c r="X3674" i="4"/>
  <c r="I3760" i="3" s="1"/>
  <c r="X3673" i="4"/>
  <c r="I3759" i="3"/>
  <c r="X3668" i="4"/>
  <c r="I3754" i="3" s="1"/>
  <c r="T3662" i="4"/>
  <c r="E3748" i="3"/>
  <c r="I3746" i="3"/>
  <c r="T3658" i="4"/>
  <c r="E3744" i="3" s="1"/>
  <c r="T3654" i="4"/>
  <c r="E3740" i="3" s="1"/>
  <c r="X3652" i="4"/>
  <c r="I3738" i="3" s="1"/>
  <c r="T3650" i="4"/>
  <c r="E3736" i="3" s="1"/>
  <c r="U3848" i="4"/>
  <c r="F3936" i="3" s="1"/>
  <c r="Y3842" i="4"/>
  <c r="J3930" i="3" s="1"/>
  <c r="U3836" i="4"/>
  <c r="F3924" i="3" s="1"/>
  <c r="Y3834" i="4"/>
  <c r="J3922" i="3"/>
  <c r="U3789" i="4"/>
  <c r="F3860" i="3" s="1"/>
  <c r="Y3746" i="4"/>
  <c r="J3828" i="3" s="1"/>
  <c r="X3690" i="4"/>
  <c r="I3776" i="3" s="1"/>
  <c r="X3685" i="4"/>
  <c r="I3771" i="3" s="1"/>
  <c r="W3679" i="4"/>
  <c r="H3765" i="3" s="1"/>
  <c r="Y3668" i="4"/>
  <c r="J3754" i="3" s="1"/>
  <c r="Y3666" i="4"/>
  <c r="J3752" i="3" s="1"/>
  <c r="J3749" i="3"/>
  <c r="Y3659" i="4"/>
  <c r="J3745" i="3" s="1"/>
  <c r="Y3655" i="4"/>
  <c r="J3741" i="3" s="1"/>
  <c r="Y3651" i="4"/>
  <c r="J3737" i="3" s="1"/>
  <c r="Y3647" i="4"/>
  <c r="J3733" i="3"/>
  <c r="V3860" i="4"/>
  <c r="G3948" i="3" s="1"/>
  <c r="T3836" i="4"/>
  <c r="E3924" i="3" s="1"/>
  <c r="Y3782" i="4"/>
  <c r="J3855" i="3" s="1"/>
  <c r="H3854" i="3"/>
  <c r="I3802" i="3"/>
  <c r="X3710" i="4"/>
  <c r="I3796" i="3" s="1"/>
  <c r="X3706" i="4"/>
  <c r="I3792" i="3" s="1"/>
  <c r="X3702" i="4"/>
  <c r="I3788" i="3" s="1"/>
  <c r="X3696" i="4"/>
  <c r="I3782" i="3" s="1"/>
  <c r="U3693" i="4"/>
  <c r="F3779" i="3" s="1"/>
  <c r="Y3692" i="4"/>
  <c r="J3778" i="3" s="1"/>
  <c r="W3690" i="4"/>
  <c r="H3776" i="3" s="1"/>
  <c r="Y3678" i="4"/>
  <c r="J3764" i="3" s="1"/>
  <c r="X3659" i="4"/>
  <c r="I3745" i="3" s="1"/>
  <c r="U3860" i="4"/>
  <c r="F3948" i="3"/>
  <c r="U3856" i="4"/>
  <c r="F3944" i="3" s="1"/>
  <c r="V3832" i="4"/>
  <c r="G3920" i="3" s="1"/>
  <c r="V3785" i="4"/>
  <c r="G3885" i="3" s="1"/>
  <c r="T3785" i="4"/>
  <c r="E3885" i="3" s="1"/>
  <c r="W3778" i="4"/>
  <c r="H3852" i="3" s="1"/>
  <c r="W3770" i="4"/>
  <c r="H3844" i="3"/>
  <c r="Y3768" i="4"/>
  <c r="J3842" i="3" s="1"/>
  <c r="Y3758" i="4"/>
  <c r="J3836" i="3" s="1"/>
  <c r="X3749" i="4"/>
  <c r="I3872" i="3" s="1"/>
  <c r="Y3747" i="4"/>
  <c r="J3829" i="3" s="1"/>
  <c r="W3743" i="4"/>
  <c r="H3870" i="3" s="1"/>
  <c r="W3739" i="4"/>
  <c r="H3869" i="3"/>
  <c r="W3735" i="4"/>
  <c r="H3820" i="3" s="1"/>
  <c r="W3731" i="4"/>
  <c r="H3868" i="3" s="1"/>
  <c r="W3727" i="4"/>
  <c r="H3877" i="3" s="1"/>
  <c r="W3723" i="4"/>
  <c r="H3809" i="3" s="1"/>
  <c r="W3719" i="4"/>
  <c r="H3805" i="3"/>
  <c r="W3715" i="4"/>
  <c r="H3801" i="3" s="1"/>
  <c r="W3711" i="4"/>
  <c r="H3797" i="3" s="1"/>
  <c r="W3707" i="4"/>
  <c r="H3793" i="3" s="1"/>
  <c r="W3703" i="4"/>
  <c r="H3789" i="3"/>
  <c r="W3699" i="4"/>
  <c r="H3785" i="3" s="1"/>
  <c r="Y3684" i="4"/>
  <c r="J3770" i="3"/>
  <c r="X3682" i="4"/>
  <c r="I3768" i="3" s="1"/>
  <c r="X3681" i="4"/>
  <c r="I3767" i="3"/>
  <c r="W3676" i="4"/>
  <c r="H3762" i="3" s="1"/>
  <c r="Y3675" i="4"/>
  <c r="J3761" i="3" s="1"/>
  <c r="W3675" i="4"/>
  <c r="H3761" i="3"/>
  <c r="Y3670" i="4"/>
  <c r="J3756" i="3" s="1"/>
  <c r="X3669" i="4"/>
  <c r="I3755" i="3" s="1"/>
  <c r="Y3664" i="4"/>
  <c r="J3750" i="3" s="1"/>
  <c r="U3664" i="4"/>
  <c r="F3750" i="3" s="1"/>
  <c r="U3660" i="4"/>
  <c r="F3746" i="3" s="1"/>
  <c r="Y3658" i="4"/>
  <c r="J3744" i="3" s="1"/>
  <c r="U3656" i="4"/>
  <c r="F3742" i="3" s="1"/>
  <c r="Y3654" i="4"/>
  <c r="J3740" i="3" s="1"/>
  <c r="U3652" i="4"/>
  <c r="F3738" i="3" s="1"/>
  <c r="Y3833" i="4"/>
  <c r="J3921" i="3"/>
  <c r="U3781" i="4"/>
  <c r="F3854" i="3" s="1"/>
  <c r="V3771" i="4"/>
  <c r="G3845" i="3" s="1"/>
  <c r="W3750" i="4"/>
  <c r="H3830" i="3" s="1"/>
  <c r="X3745" i="4"/>
  <c r="I3871" i="3"/>
  <c r="T3694" i="4"/>
  <c r="E3780" i="3" s="1"/>
  <c r="X3694" i="4"/>
  <c r="I3780" i="3"/>
  <c r="W3682" i="4"/>
  <c r="H3768" i="3" s="1"/>
  <c r="V3679" i="4"/>
  <c r="G3765" i="3" s="1"/>
  <c r="Y3669" i="4"/>
  <c r="J3755" i="3"/>
  <c r="V3667" i="4"/>
  <c r="G3753" i="3" s="1"/>
  <c r="X3666" i="4"/>
  <c r="I3752" i="3" s="1"/>
  <c r="V3664" i="4"/>
  <c r="G3750" i="3"/>
  <c r="X3662" i="4"/>
  <c r="I3748" i="3"/>
  <c r="V3660" i="4"/>
  <c r="G3746" i="3" s="1"/>
  <c r="X3658" i="4"/>
  <c r="I3744" i="3" s="1"/>
  <c r="V3656" i="4"/>
  <c r="G3742" i="3" s="1"/>
  <c r="E3742" i="3"/>
  <c r="X3654" i="4"/>
  <c r="I3740" i="3" s="1"/>
  <c r="V3652" i="4"/>
  <c r="G3738" i="3" s="1"/>
  <c r="X3786" i="4"/>
  <c r="I3857" i="3"/>
  <c r="T3774" i="4"/>
  <c r="E3848" i="3" s="1"/>
  <c r="X3766" i="4"/>
  <c r="I3883" i="3" s="1"/>
  <c r="V3692" i="4"/>
  <c r="G3778" i="3" s="1"/>
  <c r="Y3691" i="4"/>
  <c r="J3777" i="3" s="1"/>
  <c r="H3918" i="3"/>
  <c r="W3826" i="4"/>
  <c r="H3914" i="3"/>
  <c r="Y3749" i="4"/>
  <c r="J3872" i="3" s="1"/>
  <c r="Y3814" i="4"/>
  <c r="J3902" i="3" s="1"/>
  <c r="Y3810" i="4"/>
  <c r="J3898" i="3" s="1"/>
  <c r="U3810" i="4"/>
  <c r="F3898" i="3" s="1"/>
  <c r="Y3806" i="4"/>
  <c r="J3894" i="3" s="1"/>
  <c r="Y3802" i="4"/>
  <c r="J3890" i="3" s="1"/>
  <c r="Y3798" i="4"/>
  <c r="J3865" i="3" s="1"/>
  <c r="Y3794" i="4"/>
  <c r="J3862" i="3" s="1"/>
  <c r="U3794" i="4"/>
  <c r="F3862" i="3" s="1"/>
  <c r="Y3790" i="4"/>
  <c r="J3886" i="3" s="1"/>
  <c r="X3782" i="4"/>
  <c r="I3855" i="3" s="1"/>
  <c r="Y3778" i="4"/>
  <c r="J3852" i="3" s="1"/>
  <c r="V3776" i="4"/>
  <c r="G3850" i="3" s="1"/>
  <c r="Y3771" i="4"/>
  <c r="J3845" i="3"/>
  <c r="Y3756" i="4"/>
  <c r="J3880" i="3" s="1"/>
  <c r="F3880" i="3"/>
  <c r="Y3744" i="4"/>
  <c r="J3827" i="3"/>
  <c r="Y3741" i="4"/>
  <c r="J3825" i="3" s="1"/>
  <c r="U3741" i="4"/>
  <c r="F3825" i="3" s="1"/>
  <c r="Y3737" i="4"/>
  <c r="J3822" i="3" s="1"/>
  <c r="U3737" i="4"/>
  <c r="F3822" i="3" s="1"/>
  <c r="J3819" i="3"/>
  <c r="W3733" i="4"/>
  <c r="H3819" i="3" s="1"/>
  <c r="U3733" i="4"/>
  <c r="F3819" i="3" s="1"/>
  <c r="Y3729" i="4"/>
  <c r="J3816" i="3" s="1"/>
  <c r="U3729" i="4"/>
  <c r="F3816" i="3" s="1"/>
  <c r="U3725" i="4"/>
  <c r="F3811" i="3" s="1"/>
  <c r="Y3721" i="4"/>
  <c r="J3807" i="3" s="1"/>
  <c r="W3721" i="4"/>
  <c r="H3807" i="3" s="1"/>
  <c r="U3721" i="4"/>
  <c r="F3807" i="3" s="1"/>
  <c r="Y3719" i="4"/>
  <c r="J3805" i="3"/>
  <c r="U3717" i="4"/>
  <c r="F3803" i="3" s="1"/>
  <c r="Y3715" i="4"/>
  <c r="J3801" i="3"/>
  <c r="U3713" i="4"/>
  <c r="F3799" i="3" s="1"/>
  <c r="Y3711" i="4"/>
  <c r="J3797" i="3" s="1"/>
  <c r="H3795" i="3"/>
  <c r="U3709" i="4"/>
  <c r="F3795" i="3" s="1"/>
  <c r="J3793" i="3"/>
  <c r="W3705" i="4"/>
  <c r="H3791" i="3" s="1"/>
  <c r="U3705" i="4"/>
  <c r="F3791" i="3"/>
  <c r="Y3703" i="4"/>
  <c r="J3789" i="3" s="1"/>
  <c r="U3701" i="4"/>
  <c r="F3787" i="3" s="1"/>
  <c r="U3697" i="4"/>
  <c r="F3783" i="3" s="1"/>
  <c r="X3689" i="4"/>
  <c r="I3775" i="3" s="1"/>
  <c r="Y3683" i="4"/>
  <c r="J3769" i="3" s="1"/>
  <c r="W3683" i="4"/>
  <c r="H3769" i="3"/>
  <c r="Y3676" i="4"/>
  <c r="J3762" i="3" s="1"/>
  <c r="Y3671" i="4"/>
  <c r="J3757" i="3" s="1"/>
  <c r="W3671" i="4"/>
  <c r="H3757" i="3" s="1"/>
  <c r="Y3665" i="4"/>
  <c r="J3751" i="3" s="1"/>
  <c r="W3662" i="4"/>
  <c r="H3748" i="3" s="1"/>
  <c r="Y3660" i="4"/>
  <c r="J3746" i="3" s="1"/>
  <c r="W3658" i="4"/>
  <c r="H3744" i="3" s="1"/>
  <c r="U3658" i="4"/>
  <c r="F3744" i="3" s="1"/>
  <c r="Y3656" i="4"/>
  <c r="J3742" i="3" s="1"/>
  <c r="W3654" i="4"/>
  <c r="H3740" i="3" s="1"/>
  <c r="Y3652" i="4"/>
  <c r="J3738" i="3" s="1"/>
  <c r="T3646" i="4"/>
  <c r="E3732" i="3"/>
  <c r="T3642" i="4"/>
  <c r="E3728" i="3"/>
  <c r="T3638" i="4"/>
  <c r="E3724" i="3" s="1"/>
  <c r="X3634" i="4"/>
  <c r="I3720" i="3"/>
  <c r="T3634" i="4"/>
  <c r="E3720" i="3" s="1"/>
  <c r="X3630" i="4"/>
  <c r="I3716" i="3"/>
  <c r="T3630" i="4"/>
  <c r="E3716" i="3"/>
  <c r="X3626" i="4"/>
  <c r="I3712" i="3" s="1"/>
  <c r="T3626" i="4"/>
  <c r="E3712" i="3" s="1"/>
  <c r="X3622" i="4"/>
  <c r="I3708" i="3"/>
  <c r="T3622" i="4"/>
  <c r="E3708" i="3"/>
  <c r="X3618" i="4"/>
  <c r="I3704" i="3" s="1"/>
  <c r="T3618" i="4"/>
  <c r="E3704" i="3" s="1"/>
  <c r="X3614" i="4"/>
  <c r="I3700" i="3" s="1"/>
  <c r="T3614" i="4"/>
  <c r="E3700" i="3" s="1"/>
  <c r="X3610" i="4"/>
  <c r="I3696" i="3" s="1"/>
  <c r="G3696" i="3"/>
  <c r="T3610" i="4"/>
  <c r="E3696" i="3"/>
  <c r="W3607" i="4"/>
  <c r="H3693" i="3"/>
  <c r="V3604" i="4"/>
  <c r="G3690" i="3" s="1"/>
  <c r="Y3603" i="4"/>
  <c r="J3689" i="3" s="1"/>
  <c r="W3599" i="4"/>
  <c r="H3685" i="3" s="1"/>
  <c r="Y3593" i="4"/>
  <c r="J3679" i="3" s="1"/>
  <c r="U3593" i="4"/>
  <c r="F3679" i="3" s="1"/>
  <c r="U3589" i="4"/>
  <c r="F3675" i="3" s="1"/>
  <c r="Y3585" i="4"/>
  <c r="J3671" i="3" s="1"/>
  <c r="Y3581" i="4"/>
  <c r="J3667" i="3" s="1"/>
  <c r="Y3577" i="4"/>
  <c r="J3663" i="3" s="1"/>
  <c r="Y3573" i="4"/>
  <c r="J3660" i="3"/>
  <c r="J3656" i="3"/>
  <c r="Y3565" i="4"/>
  <c r="J3634" i="3" s="1"/>
  <c r="H3634" i="3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U3517" i="4"/>
  <c r="F3588" i="3" s="1"/>
  <c r="Y3639" i="4"/>
  <c r="J3725" i="3" s="1"/>
  <c r="Y3633" i="4"/>
  <c r="J3719" i="3" s="1"/>
  <c r="U3633" i="4"/>
  <c r="F3719" i="3" s="1"/>
  <c r="U3629" i="4"/>
  <c r="F3715" i="3" s="1"/>
  <c r="U3625" i="4"/>
  <c r="F3711" i="3" s="1"/>
  <c r="U3621" i="4"/>
  <c r="F3707" i="3" s="1"/>
  <c r="F3703" i="3"/>
  <c r="U3613" i="4"/>
  <c r="F3699" i="3" s="1"/>
  <c r="U3604" i="4"/>
  <c r="F3690" i="3" s="1"/>
  <c r="T3593" i="4"/>
  <c r="E3679" i="3" s="1"/>
  <c r="T3589" i="4"/>
  <c r="E3675" i="3" s="1"/>
  <c r="T3585" i="4"/>
  <c r="E3671" i="3" s="1"/>
  <c r="T3581" i="4"/>
  <c r="E3667" i="3"/>
  <c r="X3577" i="4"/>
  <c r="I3663" i="3"/>
  <c r="T3577" i="4"/>
  <c r="E3663" i="3" s="1"/>
  <c r="T3573" i="4"/>
  <c r="E3660" i="3"/>
  <c r="T3565" i="4"/>
  <c r="E3634" i="3" s="1"/>
  <c r="T3561" i="4"/>
  <c r="E3630" i="3" s="1"/>
  <c r="X3557" i="4"/>
  <c r="I3626" i="3" s="1"/>
  <c r="T3557" i="4"/>
  <c r="E3626" i="3" s="1"/>
  <c r="T3553" i="4"/>
  <c r="E3622" i="3"/>
  <c r="X3545" i="4"/>
  <c r="I3614" i="3" s="1"/>
  <c r="T3545" i="4"/>
  <c r="E3614" i="3" s="1"/>
  <c r="T3541" i="4"/>
  <c r="E3610" i="3" s="1"/>
  <c r="X3537" i="4"/>
  <c r="I3607" i="3" s="1"/>
  <c r="T3537" i="4"/>
  <c r="E3607" i="3" s="1"/>
  <c r="T3529" i="4"/>
  <c r="E3600" i="3"/>
  <c r="V3525" i="4"/>
  <c r="G3596" i="3" s="1"/>
  <c r="T3525" i="4"/>
  <c r="E3596" i="3"/>
  <c r="T3521" i="4"/>
  <c r="E3592" i="3"/>
  <c r="X3635" i="4"/>
  <c r="I3721" i="3" s="1"/>
  <c r="Y3609" i="4"/>
  <c r="J3695" i="3" s="1"/>
  <c r="U3609" i="4"/>
  <c r="F3695" i="3" s="1"/>
  <c r="Y3605" i="4"/>
  <c r="J3691" i="3" s="1"/>
  <c r="U3601" i="4"/>
  <c r="F3687" i="3" s="1"/>
  <c r="Y3592" i="4"/>
  <c r="J3678" i="3" s="1"/>
  <c r="U3592" i="4"/>
  <c r="F3678" i="3" s="1"/>
  <c r="Y3588" i="4"/>
  <c r="J3674" i="3" s="1"/>
  <c r="U3588" i="4"/>
  <c r="F3674" i="3"/>
  <c r="Y3584" i="4"/>
  <c r="J3670" i="3" s="1"/>
  <c r="U3584" i="4"/>
  <c r="F3670" i="3" s="1"/>
  <c r="Y3580" i="4"/>
  <c r="J3666" i="3" s="1"/>
  <c r="U3580" i="4"/>
  <c r="F3666" i="3" s="1"/>
  <c r="Y3576" i="4"/>
  <c r="J3813" i="3"/>
  <c r="U3576" i="4"/>
  <c r="F3813" i="3" s="1"/>
  <c r="Y3572" i="4"/>
  <c r="J3659" i="3" s="1"/>
  <c r="U3572" i="4"/>
  <c r="F3659" i="3" s="1"/>
  <c r="Y3568" i="4"/>
  <c r="J3655" i="3"/>
  <c r="U3568" i="4"/>
  <c r="F3655" i="3" s="1"/>
  <c r="Y3564" i="4"/>
  <c r="J3633" i="3" s="1"/>
  <c r="U3564" i="4"/>
  <c r="F3633" i="3"/>
  <c r="Y3560" i="4"/>
  <c r="J3629" i="3" s="1"/>
  <c r="U3560" i="4"/>
  <c r="F3629" i="3" s="1"/>
  <c r="Y3556" i="4"/>
  <c r="J3625" i="3" s="1"/>
  <c r="Y3552" i="4"/>
  <c r="J3621" i="3" s="1"/>
  <c r="U3552" i="4"/>
  <c r="F3621" i="3" s="1"/>
  <c r="Y3548" i="4"/>
  <c r="J3617" i="3" s="1"/>
  <c r="U3548" i="4"/>
  <c r="F3617" i="3" s="1"/>
  <c r="Y3544" i="4"/>
  <c r="J3613" i="3" s="1"/>
  <c r="U3544" i="4"/>
  <c r="F3613" i="3" s="1"/>
  <c r="Y3540" i="4"/>
  <c r="J3609" i="3" s="1"/>
  <c r="U3540" i="4"/>
  <c r="F3609" i="3" s="1"/>
  <c r="Y3536" i="4"/>
  <c r="J3606" i="3" s="1"/>
  <c r="U3536" i="4"/>
  <c r="F3606" i="3" s="1"/>
  <c r="Y3532" i="4"/>
  <c r="J3602" i="3" s="1"/>
  <c r="U3532" i="4"/>
  <c r="F3602" i="3" s="1"/>
  <c r="Y3528" i="4"/>
  <c r="J3599" i="3" s="1"/>
  <c r="F3599" i="3"/>
  <c r="Y3524" i="4"/>
  <c r="J3595" i="3" s="1"/>
  <c r="U3524" i="4"/>
  <c r="F3595" i="3" s="1"/>
  <c r="Y3520" i="4"/>
  <c r="J3591" i="3" s="1"/>
  <c r="U3520" i="4"/>
  <c r="F3591" i="3" s="1"/>
  <c r="W3514" i="4"/>
  <c r="H3585" i="3" s="1"/>
  <c r="U3513" i="4"/>
  <c r="F3584" i="3" s="1"/>
  <c r="Y3650" i="4"/>
  <c r="J3736" i="3" s="1"/>
  <c r="W3648" i="4"/>
  <c r="H3734" i="3" s="1"/>
  <c r="U3648" i="4"/>
  <c r="F3734" i="3" s="1"/>
  <c r="Y3646" i="4"/>
  <c r="J3732" i="3" s="1"/>
  <c r="Y3642" i="4"/>
  <c r="J3728" i="3" s="1"/>
  <c r="U3640" i="4"/>
  <c r="F3726" i="3" s="1"/>
  <c r="Y3638" i="4"/>
  <c r="J3724" i="3" s="1"/>
  <c r="Y3636" i="4"/>
  <c r="J3722" i="3"/>
  <c r="W3636" i="4"/>
  <c r="H3722" i="3" s="1"/>
  <c r="W3606" i="4"/>
  <c r="H3692" i="3" s="1"/>
  <c r="V3603" i="4"/>
  <c r="G3689" i="3"/>
  <c r="Y3602" i="4"/>
  <c r="J3688" i="3" s="1"/>
  <c r="W3598" i="4"/>
  <c r="H3684" i="3" s="1"/>
  <c r="Y3597" i="4"/>
  <c r="J3683" i="3" s="1"/>
  <c r="I3813" i="3"/>
  <c r="V3568" i="4"/>
  <c r="G3655" i="3" s="1"/>
  <c r="V3564" i="4"/>
  <c r="G3633" i="3" s="1"/>
  <c r="T3564" i="4"/>
  <c r="E3633" i="3" s="1"/>
  <c r="V3560" i="4"/>
  <c r="G3629" i="3" s="1"/>
  <c r="X3556" i="4"/>
  <c r="I3625" i="3" s="1"/>
  <c r="V3556" i="4"/>
  <c r="G3625" i="3" s="1"/>
  <c r="V3552" i="4"/>
  <c r="G3621" i="3" s="1"/>
  <c r="V3548" i="4"/>
  <c r="G3617" i="3" s="1"/>
  <c r="V3544" i="4"/>
  <c r="G3613" i="3" s="1"/>
  <c r="X3540" i="4"/>
  <c r="I3609" i="3" s="1"/>
  <c r="V3540" i="4"/>
  <c r="G3609" i="3" s="1"/>
  <c r="G3606" i="3"/>
  <c r="V3532" i="4"/>
  <c r="G3602" i="3" s="1"/>
  <c r="T3532" i="4"/>
  <c r="E3602" i="3" s="1"/>
  <c r="V3528" i="4"/>
  <c r="G3599" i="3" s="1"/>
  <c r="V3524" i="4"/>
  <c r="G3595" i="3" s="1"/>
  <c r="E3595" i="3"/>
  <c r="V3520" i="4"/>
  <c r="G3591" i="3" s="1"/>
  <c r="Y3516" i="4"/>
  <c r="J3587" i="3" s="1"/>
  <c r="T3514" i="4"/>
  <c r="E3585" i="3" s="1"/>
  <c r="X3650" i="4"/>
  <c r="I3736" i="3"/>
  <c r="X3646" i="4"/>
  <c r="I3732" i="3"/>
  <c r="V3644" i="4"/>
  <c r="G3730" i="3" s="1"/>
  <c r="X3642" i="4"/>
  <c r="I3728" i="3" s="1"/>
  <c r="V3640" i="4"/>
  <c r="G3726" i="3" s="1"/>
  <c r="E3726" i="3"/>
  <c r="X3638" i="4"/>
  <c r="I3724" i="3"/>
  <c r="V3636" i="4"/>
  <c r="G3722" i="3" s="1"/>
  <c r="V3624" i="4"/>
  <c r="G3710" i="3" s="1"/>
  <c r="V3620" i="4"/>
  <c r="G3706" i="3" s="1"/>
  <c r="V3616" i="4"/>
  <c r="G3702" i="3" s="1"/>
  <c r="V3612" i="4"/>
  <c r="G3698" i="3" s="1"/>
  <c r="V3608" i="4"/>
  <c r="G3694" i="3" s="1"/>
  <c r="Y3607" i="4"/>
  <c r="J3693" i="3" s="1"/>
  <c r="W3603" i="4"/>
  <c r="H3689" i="3" s="1"/>
  <c r="V3600" i="4"/>
  <c r="G3686" i="3"/>
  <c r="Y3599" i="4"/>
  <c r="J3685" i="3" s="1"/>
  <c r="Y3591" i="4"/>
  <c r="J3677" i="3" s="1"/>
  <c r="Y3587" i="4"/>
  <c r="J3673" i="3" s="1"/>
  <c r="Y3583" i="4"/>
  <c r="J3669" i="3"/>
  <c r="Y3579" i="4"/>
  <c r="J3665" i="3" s="1"/>
  <c r="Y3575" i="4"/>
  <c r="J3662" i="3"/>
  <c r="Y3571" i="4"/>
  <c r="J3658" i="3" s="1"/>
  <c r="W3571" i="4"/>
  <c r="H3658" i="3" s="1"/>
  <c r="F3658" i="3"/>
  <c r="Y3567" i="4"/>
  <c r="J3654" i="3" s="1"/>
  <c r="W3567" i="4"/>
  <c r="H3654" i="3" s="1"/>
  <c r="U3567" i="4"/>
  <c r="F3654" i="3" s="1"/>
  <c r="Y3563" i="4"/>
  <c r="J3632" i="3" s="1"/>
  <c r="W3563" i="4"/>
  <c r="H3632" i="3" s="1"/>
  <c r="Y3559" i="4"/>
  <c r="J3628" i="3" s="1"/>
  <c r="W3559" i="4"/>
  <c r="H3628" i="3" s="1"/>
  <c r="Y3555" i="4"/>
  <c r="J3624" i="3" s="1"/>
  <c r="W3555" i="4"/>
  <c r="H3624" i="3" s="1"/>
  <c r="Y3551" i="4"/>
  <c r="J3620" i="3" s="1"/>
  <c r="W3551" i="4"/>
  <c r="H3620" i="3" s="1"/>
  <c r="Y3547" i="4"/>
  <c r="J3616" i="3" s="1"/>
  <c r="W3547" i="4"/>
  <c r="H3616" i="3" s="1"/>
  <c r="Y3543" i="4"/>
  <c r="J3612" i="3" s="1"/>
  <c r="W3543" i="4"/>
  <c r="H3612" i="3" s="1"/>
  <c r="Y3539" i="4"/>
  <c r="J3608" i="3" s="1"/>
  <c r="W3539" i="4"/>
  <c r="H3608" i="3" s="1"/>
  <c r="F3608" i="3"/>
  <c r="Y3535" i="4"/>
  <c r="J3605" i="3" s="1"/>
  <c r="W3535" i="4"/>
  <c r="H3605" i="3" s="1"/>
  <c r="Y3531" i="4"/>
  <c r="J3601" i="3" s="1"/>
  <c r="W3531" i="4"/>
  <c r="H3601" i="3" s="1"/>
  <c r="U3531" i="4"/>
  <c r="F3601" i="3" s="1"/>
  <c r="Y3527" i="4"/>
  <c r="J3598" i="3" s="1"/>
  <c r="W3527" i="4"/>
  <c r="H3598" i="3"/>
  <c r="U3527" i="4"/>
  <c r="F3598" i="3" s="1"/>
  <c r="Y3523" i="4"/>
  <c r="J3594" i="3" s="1"/>
  <c r="W3523" i="4"/>
  <c r="H3594" i="3" s="1"/>
  <c r="U3523" i="4"/>
  <c r="F3594" i="3" s="1"/>
  <c r="Y3519" i="4"/>
  <c r="J3590" i="3" s="1"/>
  <c r="W3519" i="4"/>
  <c r="H3590" i="3" s="1"/>
  <c r="V3516" i="4"/>
  <c r="G3587" i="3"/>
  <c r="U3608" i="4"/>
  <c r="F3694" i="3" s="1"/>
  <c r="Y3604" i="4"/>
  <c r="J3690" i="3" s="1"/>
  <c r="U3600" i="4"/>
  <c r="F3686" i="3" s="1"/>
  <c r="U3597" i="4"/>
  <c r="F3683" i="3" s="1"/>
  <c r="T3563" i="4"/>
  <c r="E3632" i="3" s="1"/>
  <c r="V3547" i="4"/>
  <c r="G3616" i="3"/>
  <c r="T3547" i="4"/>
  <c r="E3616" i="3" s="1"/>
  <c r="V3543" i="4"/>
  <c r="G3612" i="3" s="1"/>
  <c r="V3539" i="4"/>
  <c r="G3608" i="3" s="1"/>
  <c r="T3539" i="4"/>
  <c r="E3608" i="3" s="1"/>
  <c r="V3535" i="4"/>
  <c r="G3605" i="3" s="1"/>
  <c r="V3531" i="4"/>
  <c r="G3601" i="3" s="1"/>
  <c r="V3527" i="4"/>
  <c r="G3598" i="3" s="1"/>
  <c r="V3523" i="4"/>
  <c r="G3594" i="3"/>
  <c r="V3519" i="4"/>
  <c r="G3590" i="3" s="1"/>
  <c r="W3546" i="4"/>
  <c r="H3615" i="3" s="1"/>
  <c r="W3542" i="4"/>
  <c r="H3611" i="3" s="1"/>
  <c r="W3538" i="4"/>
  <c r="H3644" i="3" s="1"/>
  <c r="W3534" i="4"/>
  <c r="H3604" i="3" s="1"/>
  <c r="W3530" i="4"/>
  <c r="H3643" i="3" s="1"/>
  <c r="W3526" i="4"/>
  <c r="H3597" i="3" s="1"/>
  <c r="W3522" i="4"/>
  <c r="H3593" i="3" s="1"/>
  <c r="W3518" i="4"/>
  <c r="H3589" i="3" s="1"/>
  <c r="W3515" i="4"/>
  <c r="H3586" i="3" s="1"/>
  <c r="W3650" i="4"/>
  <c r="H3736" i="3" s="1"/>
  <c r="U3650" i="4"/>
  <c r="F3736" i="3" s="1"/>
  <c r="Y3648" i="4"/>
  <c r="J3734" i="3" s="1"/>
  <c r="W3646" i="4"/>
  <c r="H3732" i="3" s="1"/>
  <c r="U3646" i="4"/>
  <c r="F3732" i="3" s="1"/>
  <c r="Y3644" i="4"/>
  <c r="J3730" i="3"/>
  <c r="W3642" i="4"/>
  <c r="H3728" i="3" s="1"/>
  <c r="Y3640" i="4"/>
  <c r="J3726" i="3" s="1"/>
  <c r="W3638" i="4"/>
  <c r="H3724" i="3" s="1"/>
  <c r="Y3634" i="4"/>
  <c r="J3720" i="3" s="1"/>
  <c r="Y3630" i="4"/>
  <c r="J3716" i="3" s="1"/>
  <c r="Y3626" i="4"/>
  <c r="J3712" i="3" s="1"/>
  <c r="Y3622" i="4"/>
  <c r="J3708" i="3" s="1"/>
  <c r="Y3618" i="4"/>
  <c r="J3704" i="3" s="1"/>
  <c r="Y3614" i="4"/>
  <c r="J3700" i="3" s="1"/>
  <c r="Y3610" i="4"/>
  <c r="J3696" i="3" s="1"/>
  <c r="W3610" i="4"/>
  <c r="H3696" i="3" s="1"/>
  <c r="V3607" i="4"/>
  <c r="G3693" i="3"/>
  <c r="Y3606" i="4"/>
  <c r="J3692" i="3" s="1"/>
  <c r="W3602" i="4"/>
  <c r="H3688" i="3" s="1"/>
  <c r="X3599" i="4"/>
  <c r="I3685" i="3" s="1"/>
  <c r="V3599" i="4"/>
  <c r="G3685" i="3" s="1"/>
  <c r="Y3598" i="4"/>
  <c r="J3684" i="3"/>
  <c r="Y3596" i="4"/>
  <c r="J3682" i="3"/>
  <c r="X3594" i="4"/>
  <c r="I3680" i="3" s="1"/>
  <c r="T3594" i="4"/>
  <c r="E3680" i="3" s="1"/>
  <c r="X3590" i="4"/>
  <c r="I3676" i="3" s="1"/>
  <c r="T3590" i="4"/>
  <c r="E3676" i="3" s="1"/>
  <c r="X3586" i="4"/>
  <c r="I3672" i="3"/>
  <c r="T3586" i="4"/>
  <c r="E3672" i="3" s="1"/>
  <c r="X3582" i="4"/>
  <c r="I3668" i="3" s="1"/>
  <c r="X3578" i="4"/>
  <c r="I3664" i="3" s="1"/>
  <c r="X3574" i="4"/>
  <c r="I3661" i="3" s="1"/>
  <c r="X3570" i="4"/>
  <c r="I3657" i="3" s="1"/>
  <c r="T3570" i="4"/>
  <c r="E3657" i="3" s="1"/>
  <c r="X3566" i="4"/>
  <c r="I3635" i="3" s="1"/>
  <c r="V3566" i="4"/>
  <c r="G3635" i="3" s="1"/>
  <c r="T3566" i="4"/>
  <c r="E3635" i="3" s="1"/>
  <c r="X3562" i="4"/>
  <c r="I3631" i="3" s="1"/>
  <c r="G3631" i="3"/>
  <c r="T3562" i="4"/>
  <c r="E3631" i="3" s="1"/>
  <c r="X3558" i="4"/>
  <c r="I3627" i="3"/>
  <c r="V3558" i="4"/>
  <c r="G3627" i="3" s="1"/>
  <c r="T3558" i="4"/>
  <c r="E3627" i="3" s="1"/>
  <c r="X3554" i="4"/>
  <c r="I3623" i="3" s="1"/>
  <c r="T3554" i="4"/>
  <c r="E3623" i="3" s="1"/>
  <c r="X3550" i="4"/>
  <c r="I3619" i="3"/>
  <c r="T3550" i="4"/>
  <c r="E3619" i="3" s="1"/>
  <c r="X3546" i="4"/>
  <c r="I3615" i="3" s="1"/>
  <c r="T3546" i="4"/>
  <c r="E3615" i="3" s="1"/>
  <c r="X3542" i="4"/>
  <c r="I3611" i="3" s="1"/>
  <c r="T3542" i="4"/>
  <c r="E3611" i="3" s="1"/>
  <c r="T3538" i="4"/>
  <c r="E3644" i="3" s="1"/>
  <c r="T3534" i="4"/>
  <c r="E3604" i="3" s="1"/>
  <c r="X3530" i="4"/>
  <c r="I3643" i="3" s="1"/>
  <c r="T3530" i="4"/>
  <c r="E3643" i="3" s="1"/>
  <c r="X3526" i="4"/>
  <c r="I3597" i="3"/>
  <c r="T3526" i="4"/>
  <c r="E3597" i="3" s="1"/>
  <c r="T3522" i="4"/>
  <c r="E3593" i="3" s="1"/>
  <c r="T3518" i="4"/>
  <c r="E3589" i="3"/>
  <c r="V3515" i="4"/>
  <c r="G3586" i="3" s="1"/>
  <c r="V3859" i="4"/>
  <c r="G3947" i="3"/>
  <c r="T3862" i="4"/>
  <c r="E3950" i="3" s="1"/>
  <c r="T3858" i="4"/>
  <c r="E3946" i="3" s="1"/>
  <c r="W3855" i="4"/>
  <c r="H3943" i="3" s="1"/>
  <c r="W3847" i="4"/>
  <c r="H3935" i="3" s="1"/>
  <c r="Y3841" i="4"/>
  <c r="J3929" i="3" s="1"/>
  <c r="Y3839" i="4"/>
  <c r="J3927" i="3" s="1"/>
  <c r="Y3830" i="4"/>
  <c r="J3918" i="3" s="1"/>
  <c r="U3828" i="4"/>
  <c r="F3916" i="3" s="1"/>
  <c r="U3824" i="4"/>
  <c r="F3912" i="3" s="1"/>
  <c r="W3822" i="4"/>
  <c r="H3910" i="3" s="1"/>
  <c r="U3820" i="4"/>
  <c r="F3908" i="3" s="1"/>
  <c r="W3818" i="4"/>
  <c r="H3906" i="3" s="1"/>
  <c r="U3816" i="4"/>
  <c r="F3904" i="3" s="1"/>
  <c r="T3814" i="4"/>
  <c r="E3902" i="3" s="1"/>
  <c r="X3810" i="4"/>
  <c r="I3898" i="3" s="1"/>
  <c r="T3810" i="4"/>
  <c r="E3898" i="3" s="1"/>
  <c r="X3806" i="4"/>
  <c r="I3894" i="3" s="1"/>
  <c r="T3806" i="4"/>
  <c r="E3894" i="3"/>
  <c r="X3802" i="4"/>
  <c r="I3890" i="3" s="1"/>
  <c r="T3802" i="4"/>
  <c r="E3890" i="3" s="1"/>
  <c r="V3855" i="4"/>
  <c r="G3943" i="3" s="1"/>
  <c r="V3851" i="4"/>
  <c r="G3939" i="3" s="1"/>
  <c r="X3847" i="4"/>
  <c r="I3935" i="3" s="1"/>
  <c r="V3847" i="4"/>
  <c r="G3935" i="3"/>
  <c r="X3845" i="4"/>
  <c r="I3933" i="3" s="1"/>
  <c r="X3841" i="4"/>
  <c r="I3929" i="3" s="1"/>
  <c r="V3839" i="4"/>
  <c r="G3927" i="3"/>
  <c r="X3837" i="4"/>
  <c r="I3925" i="3" s="1"/>
  <c r="V3835" i="4"/>
  <c r="G3923" i="3" s="1"/>
  <c r="T3835" i="4"/>
  <c r="E3923" i="3" s="1"/>
  <c r="U3832" i="4"/>
  <c r="F3920" i="3" s="1"/>
  <c r="T3830" i="4"/>
  <c r="E3918" i="3" s="1"/>
  <c r="V3828" i="4"/>
  <c r="G3916" i="3"/>
  <c r="T3826" i="4"/>
  <c r="E3914" i="3"/>
  <c r="V3824" i="4"/>
  <c r="G3912" i="3" s="1"/>
  <c r="V3822" i="4"/>
  <c r="G3910" i="3" s="1"/>
  <c r="T3822" i="4"/>
  <c r="E3910" i="3"/>
  <c r="V3820" i="4"/>
  <c r="G3908" i="3"/>
  <c r="T3818" i="4"/>
  <c r="E3906" i="3" s="1"/>
  <c r="V3816" i="4"/>
  <c r="G3904" i="3" s="1"/>
  <c r="Y3813" i="4"/>
  <c r="J3901" i="3" s="1"/>
  <c r="U3813" i="4"/>
  <c r="F3901" i="3" s="1"/>
  <c r="Y3809" i="4"/>
  <c r="J3897" i="3"/>
  <c r="U3809" i="4"/>
  <c r="F3897" i="3" s="1"/>
  <c r="Y3805" i="4"/>
  <c r="J3893" i="3" s="1"/>
  <c r="U3805" i="4"/>
  <c r="F3893" i="3" s="1"/>
  <c r="Y3801" i="4"/>
  <c r="J3889" i="3"/>
  <c r="U3801" i="4"/>
  <c r="F3889" i="3" s="1"/>
  <c r="Y3797" i="4"/>
  <c r="J3864" i="3" s="1"/>
  <c r="U3797" i="4"/>
  <c r="F3864" i="3" s="1"/>
  <c r="Y3854" i="4"/>
  <c r="J3942" i="3" s="1"/>
  <c r="Y3850" i="4"/>
  <c r="J3938" i="3" s="1"/>
  <c r="Y3846" i="4"/>
  <c r="J3934" i="3" s="1"/>
  <c r="Y3838" i="4"/>
  <c r="J3926" i="3" s="1"/>
  <c r="X3813" i="4"/>
  <c r="I3901" i="3" s="1"/>
  <c r="T3813" i="4"/>
  <c r="E3901" i="3" s="1"/>
  <c r="X3809" i="4"/>
  <c r="I3897" i="3" s="1"/>
  <c r="T3809" i="4"/>
  <c r="E3897" i="3" s="1"/>
  <c r="X3805" i="4"/>
  <c r="I3893" i="3" s="1"/>
  <c r="T3805" i="4"/>
  <c r="E3893" i="3" s="1"/>
  <c r="X3801" i="4"/>
  <c r="I3889" i="3" s="1"/>
  <c r="T3801" i="4"/>
  <c r="E3889" i="3" s="1"/>
  <c r="X3797" i="4"/>
  <c r="I3864" i="3" s="1"/>
  <c r="T3797" i="4"/>
  <c r="E3864" i="3" s="1"/>
  <c r="X3793" i="4"/>
  <c r="I3876" i="3" s="1"/>
  <c r="T3793" i="4"/>
  <c r="E3876" i="3"/>
  <c r="T3854" i="4"/>
  <c r="E3942" i="3" s="1"/>
  <c r="T3850" i="4"/>
  <c r="E3938" i="3"/>
  <c r="T3846" i="4"/>
  <c r="E3934" i="3" s="1"/>
  <c r="T3842" i="4"/>
  <c r="E3930" i="3" s="1"/>
  <c r="T3838" i="4"/>
  <c r="E3926" i="3" s="1"/>
  <c r="W3831" i="4"/>
  <c r="H3919" i="3" s="1"/>
  <c r="U3812" i="4"/>
  <c r="F3900" i="3" s="1"/>
  <c r="Y3808" i="4"/>
  <c r="J3896" i="3" s="1"/>
  <c r="U3808" i="4"/>
  <c r="F3896" i="3"/>
  <c r="W3807" i="4"/>
  <c r="H3895" i="3" s="1"/>
  <c r="U3804" i="4"/>
  <c r="F3892" i="3" s="1"/>
  <c r="W3803" i="4"/>
  <c r="H3891" i="3" s="1"/>
  <c r="U3800" i="4"/>
  <c r="F3867" i="3" s="1"/>
  <c r="W3799" i="4"/>
  <c r="H3866" i="3" s="1"/>
  <c r="U3796" i="4"/>
  <c r="F3888" i="3" s="1"/>
  <c r="Y3861" i="4"/>
  <c r="J3949" i="3" s="1"/>
  <c r="Y3857" i="4"/>
  <c r="J3945" i="3" s="1"/>
  <c r="Y3853" i="4"/>
  <c r="J3941" i="3" s="1"/>
  <c r="U3845" i="4"/>
  <c r="F3933" i="3" s="1"/>
  <c r="Y3837" i="4"/>
  <c r="J3925" i="3" s="1"/>
  <c r="U3837" i="4"/>
  <c r="F3925" i="3" s="1"/>
  <c r="X3833" i="4"/>
  <c r="I3921" i="3" s="1"/>
  <c r="U3829" i="4"/>
  <c r="F3917" i="3" s="1"/>
  <c r="U3825" i="4"/>
  <c r="F3913" i="3" s="1"/>
  <c r="W3823" i="4"/>
  <c r="H3911" i="3" s="1"/>
  <c r="U3821" i="4"/>
  <c r="F3909" i="3" s="1"/>
  <c r="U3819" i="4"/>
  <c r="F3907" i="3" s="1"/>
  <c r="U3817" i="4"/>
  <c r="F3905" i="3" s="1"/>
  <c r="V3812" i="4"/>
  <c r="G3900" i="3" s="1"/>
  <c r="V3808" i="4"/>
  <c r="G3896" i="3" s="1"/>
  <c r="E3896" i="3"/>
  <c r="V3804" i="4"/>
  <c r="G3892" i="3" s="1"/>
  <c r="X3861" i="4"/>
  <c r="I3949" i="3" s="1"/>
  <c r="T3861" i="4"/>
  <c r="E3949" i="3" s="1"/>
  <c r="X3857" i="4"/>
  <c r="I3945" i="3" s="1"/>
  <c r="X3853" i="4"/>
  <c r="I3941" i="3" s="1"/>
  <c r="T3853" i="4"/>
  <c r="E3941" i="3" s="1"/>
  <c r="X3849" i="4"/>
  <c r="I3937" i="3" s="1"/>
  <c r="T3849" i="4"/>
  <c r="E3937" i="3" s="1"/>
  <c r="T3845" i="4"/>
  <c r="E3933" i="3" s="1"/>
  <c r="T3841" i="4"/>
  <c r="E3929" i="3" s="1"/>
  <c r="T3837" i="4"/>
  <c r="E3925" i="3" s="1"/>
  <c r="T3829" i="4"/>
  <c r="E3917" i="3" s="1"/>
  <c r="V3827" i="4"/>
  <c r="G3915" i="3"/>
  <c r="T3825" i="4"/>
  <c r="E3913" i="3" s="1"/>
  <c r="V3823" i="4"/>
  <c r="G3911" i="3" s="1"/>
  <c r="T3823" i="4"/>
  <c r="E3911" i="3" s="1"/>
  <c r="T3821" i="4"/>
  <c r="E3909" i="3" s="1"/>
  <c r="V3819" i="4"/>
  <c r="G3907" i="3" s="1"/>
  <c r="T3819" i="4"/>
  <c r="E3907" i="3" s="1"/>
  <c r="T3817" i="4"/>
  <c r="E3905" i="3"/>
  <c r="V3815" i="4"/>
  <c r="G3903" i="3" s="1"/>
  <c r="W3814" i="4"/>
  <c r="H3902" i="3"/>
  <c r="Y3811" i="4"/>
  <c r="J3899" i="3" s="1"/>
  <c r="U3811" i="4"/>
  <c r="F3899" i="3" s="1"/>
  <c r="W3810" i="4"/>
  <c r="H3898" i="3" s="1"/>
  <c r="Y3807" i="4"/>
  <c r="J3895" i="3"/>
  <c r="W3806" i="4"/>
  <c r="H3894" i="3"/>
  <c r="Y3803" i="4"/>
  <c r="J3891" i="3" s="1"/>
  <c r="W3802" i="4"/>
  <c r="H3890" i="3" s="1"/>
  <c r="Y3799" i="4"/>
  <c r="J3866" i="3" s="1"/>
  <c r="W3795" i="4"/>
  <c r="H3863" i="3" s="1"/>
  <c r="Y3792" i="4"/>
  <c r="J3861" i="3" s="1"/>
  <c r="U3792" i="4"/>
  <c r="F3861" i="3" s="1"/>
  <c r="W3791" i="4"/>
  <c r="H3887" i="3"/>
  <c r="T3786" i="4"/>
  <c r="E3857" i="3" s="1"/>
  <c r="Y3783" i="4"/>
  <c r="J3884" i="3" s="1"/>
  <c r="Y3779" i="4"/>
  <c r="J3853" i="3" s="1"/>
  <c r="Y3775" i="4"/>
  <c r="J3849" i="3" s="1"/>
  <c r="W3775" i="4"/>
  <c r="H3849" i="3" s="1"/>
  <c r="F3849" i="3"/>
  <c r="Y3764" i="4"/>
  <c r="J3839" i="3" s="1"/>
  <c r="T3761" i="4"/>
  <c r="E3838" i="3" s="1"/>
  <c r="Y3754" i="4"/>
  <c r="J3873" i="3"/>
  <c r="W3754" i="4"/>
  <c r="H3873" i="3" s="1"/>
  <c r="Y3751" i="4"/>
  <c r="J3831" i="3" s="1"/>
  <c r="X3746" i="4"/>
  <c r="I3828" i="3"/>
  <c r="X3739" i="4"/>
  <c r="I3869" i="3" s="1"/>
  <c r="V3739" i="4"/>
  <c r="G3869" i="3" s="1"/>
  <c r="V3735" i="4"/>
  <c r="G3820" i="3"/>
  <c r="V3731" i="4"/>
  <c r="G3868" i="3" s="1"/>
  <c r="V3727" i="4"/>
  <c r="G3877" i="3"/>
  <c r="T3727" i="4"/>
  <c r="E3877" i="3" s="1"/>
  <c r="V3723" i="4"/>
  <c r="G3809" i="3" s="1"/>
  <c r="V3719" i="4"/>
  <c r="G3805" i="3" s="1"/>
  <c r="X3715" i="4"/>
  <c r="I3801" i="3" s="1"/>
  <c r="V3715" i="4"/>
  <c r="G3801" i="3" s="1"/>
  <c r="V3711" i="4"/>
  <c r="G3797" i="3"/>
  <c r="X3709" i="4"/>
  <c r="I3795" i="3" s="1"/>
  <c r="V3707" i="4"/>
  <c r="G3793" i="3" s="1"/>
  <c r="X3705" i="4"/>
  <c r="I3791" i="3" s="1"/>
  <c r="V3703" i="4"/>
  <c r="G3789" i="3" s="1"/>
  <c r="X3701" i="4"/>
  <c r="I3787" i="3" s="1"/>
  <c r="V3699" i="4"/>
  <c r="G3785" i="3" s="1"/>
  <c r="T3699" i="4"/>
  <c r="E3785" i="3" s="1"/>
  <c r="U3668" i="4"/>
  <c r="F3754" i="3" s="1"/>
  <c r="V3800" i="4"/>
  <c r="G3867" i="3"/>
  <c r="T3800" i="4"/>
  <c r="E3867" i="3" s="1"/>
  <c r="V3796" i="4"/>
  <c r="G3888" i="3" s="1"/>
  <c r="T3796" i="4"/>
  <c r="E3888" i="3" s="1"/>
  <c r="V3792" i="4"/>
  <c r="G3861" i="3" s="1"/>
  <c r="Y3788" i="4"/>
  <c r="J3859" i="3" s="1"/>
  <c r="U3788" i="4"/>
  <c r="F3859" i="3"/>
  <c r="V3783" i="4"/>
  <c r="G3884" i="3" s="1"/>
  <c r="W3782" i="4"/>
  <c r="H3855" i="3" s="1"/>
  <c r="T3781" i="4"/>
  <c r="E3854" i="3" s="1"/>
  <c r="Y3780" i="4"/>
  <c r="J3875" i="3" s="1"/>
  <c r="U3780" i="4"/>
  <c r="F3875" i="3"/>
  <c r="Y3776" i="4"/>
  <c r="J3850" i="3"/>
  <c r="X3774" i="4"/>
  <c r="I3848" i="3" s="1"/>
  <c r="Y3773" i="4"/>
  <c r="J3847" i="3" s="1"/>
  <c r="Y3770" i="4"/>
  <c r="J3844" i="3" s="1"/>
  <c r="Y3760" i="4"/>
  <c r="J3837" i="3" s="1"/>
  <c r="U3760" i="4"/>
  <c r="F3837" i="3"/>
  <c r="Y3757" i="4"/>
  <c r="J3835" i="3"/>
  <c r="X3754" i="4"/>
  <c r="I3873" i="3"/>
  <c r="U3748" i="4"/>
  <c r="F3879" i="3" s="1"/>
  <c r="Y3742" i="4"/>
  <c r="J3826" i="3" s="1"/>
  <c r="W3742" i="4"/>
  <c r="H3826" i="3" s="1"/>
  <c r="Y3738" i="4"/>
  <c r="J3823" i="3" s="1"/>
  <c r="W3738" i="4"/>
  <c r="H3823" i="3" s="1"/>
  <c r="Y3734" i="4"/>
  <c r="J3878" i="3" s="1"/>
  <c r="W3734" i="4"/>
  <c r="H3878" i="3" s="1"/>
  <c r="U3734" i="4"/>
  <c r="F3878" i="3" s="1"/>
  <c r="Y3730" i="4"/>
  <c r="J3817" i="3" s="1"/>
  <c r="W3730" i="4"/>
  <c r="H3817" i="3" s="1"/>
  <c r="Y3726" i="4"/>
  <c r="J3812" i="3" s="1"/>
  <c r="W3726" i="4"/>
  <c r="H3812" i="3"/>
  <c r="Y3722" i="4"/>
  <c r="J3808" i="3" s="1"/>
  <c r="W3722" i="4"/>
  <c r="H3808" i="3" s="1"/>
  <c r="W3718" i="4"/>
  <c r="H3804" i="3" s="1"/>
  <c r="Y3716" i="4"/>
  <c r="J3802" i="3"/>
  <c r="W3714" i="4"/>
  <c r="H3800" i="3"/>
  <c r="Y3712" i="4"/>
  <c r="J3798" i="3" s="1"/>
  <c r="W3710" i="4"/>
  <c r="H3796" i="3" s="1"/>
  <c r="Y3708" i="4"/>
  <c r="J3794" i="3" s="1"/>
  <c r="W3706" i="4"/>
  <c r="H3792" i="3" s="1"/>
  <c r="Y3704" i="4"/>
  <c r="J3790" i="3" s="1"/>
  <c r="W3702" i="4"/>
  <c r="H3788" i="3" s="1"/>
  <c r="Y3700" i="4"/>
  <c r="J3786" i="3" s="1"/>
  <c r="W3698" i="4"/>
  <c r="H3784" i="3" s="1"/>
  <c r="Y3696" i="4"/>
  <c r="J3782" i="3" s="1"/>
  <c r="W3798" i="4"/>
  <c r="H3865" i="3" s="1"/>
  <c r="Y3795" i="4"/>
  <c r="J3863" i="3" s="1"/>
  <c r="W3794" i="4"/>
  <c r="H3862" i="3" s="1"/>
  <c r="Y3791" i="4"/>
  <c r="J3887" i="3" s="1"/>
  <c r="W3790" i="4"/>
  <c r="H3886" i="3" s="1"/>
  <c r="V3788" i="4"/>
  <c r="G3859" i="3"/>
  <c r="W3787" i="4"/>
  <c r="H3858" i="3" s="1"/>
  <c r="Y3785" i="4"/>
  <c r="J3885" i="3" s="1"/>
  <c r="U3785" i="4"/>
  <c r="F3885" i="3"/>
  <c r="Y3777" i="4"/>
  <c r="J3851" i="3" s="1"/>
  <c r="U3777" i="4"/>
  <c r="F3851" i="3"/>
  <c r="Y3774" i="4"/>
  <c r="J3848" i="3"/>
  <c r="W3774" i="4"/>
  <c r="H3848" i="3"/>
  <c r="V3772" i="4"/>
  <c r="G3846" i="3" s="1"/>
  <c r="W3771" i="4"/>
  <c r="H3845" i="3" s="1"/>
  <c r="T3770" i="4"/>
  <c r="E3844" i="3" s="1"/>
  <c r="X3770" i="4"/>
  <c r="I3844" i="3"/>
  <c r="X3769" i="4"/>
  <c r="I3843" i="3"/>
  <c r="T3769" i="4"/>
  <c r="E3843" i="3" s="1"/>
  <c r="V3767" i="4"/>
  <c r="G3841" i="3" s="1"/>
  <c r="Y3763" i="4"/>
  <c r="J3882" i="3" s="1"/>
  <c r="W3763" i="4"/>
  <c r="H3882" i="3"/>
  <c r="X3748" i="4"/>
  <c r="I3879" i="3" s="1"/>
  <c r="Y3745" i="4"/>
  <c r="J3871" i="3"/>
  <c r="X3742" i="4"/>
  <c r="I3826" i="3" s="1"/>
  <c r="T3742" i="4"/>
  <c r="E3826" i="3" s="1"/>
  <c r="X3738" i="4"/>
  <c r="I3823" i="3"/>
  <c r="V3738" i="4"/>
  <c r="G3823" i="3" s="1"/>
  <c r="T3738" i="4"/>
  <c r="E3823" i="3"/>
  <c r="X3734" i="4"/>
  <c r="I3878" i="3" s="1"/>
  <c r="G3878" i="3"/>
  <c r="T3734" i="4"/>
  <c r="E3878" i="3" s="1"/>
  <c r="X3730" i="4"/>
  <c r="I3817" i="3" s="1"/>
  <c r="T3730" i="4"/>
  <c r="E3817" i="3" s="1"/>
  <c r="X3726" i="4"/>
  <c r="I3812" i="3" s="1"/>
  <c r="T3726" i="4"/>
  <c r="E3812" i="3" s="1"/>
  <c r="X3722" i="4"/>
  <c r="I3808" i="3" s="1"/>
  <c r="T3722" i="4"/>
  <c r="E3808" i="3" s="1"/>
  <c r="X3718" i="4"/>
  <c r="I3804" i="3" s="1"/>
  <c r="T3718" i="4"/>
  <c r="E3804" i="3" s="1"/>
  <c r="X3714" i="4"/>
  <c r="I3800" i="3" s="1"/>
  <c r="T3714" i="4"/>
  <c r="E3800" i="3" s="1"/>
  <c r="V3710" i="4"/>
  <c r="G3796" i="3" s="1"/>
  <c r="T3710" i="4"/>
  <c r="E3796" i="3" s="1"/>
  <c r="T3706" i="4"/>
  <c r="E3792" i="3" s="1"/>
  <c r="T3702" i="4"/>
  <c r="E3788" i="3"/>
  <c r="I3786" i="3"/>
  <c r="X3698" i="4"/>
  <c r="I3784" i="3" s="1"/>
  <c r="T3698" i="4"/>
  <c r="E3784" i="3" s="1"/>
  <c r="U3695" i="4"/>
  <c r="F3781" i="3" s="1"/>
  <c r="U3688" i="4"/>
  <c r="F3774" i="3" s="1"/>
  <c r="U3684" i="4"/>
  <c r="F3770" i="3" s="1"/>
  <c r="U3680" i="4"/>
  <c r="F3766" i="3"/>
  <c r="U3676" i="4"/>
  <c r="F3762" i="3" s="1"/>
  <c r="U3672" i="4"/>
  <c r="F3758" i="3"/>
  <c r="Y3662" i="4"/>
  <c r="J3748" i="3" s="1"/>
  <c r="T3766" i="4"/>
  <c r="E3883" i="3" s="1"/>
  <c r="W3762" i="4"/>
  <c r="H3874" i="3"/>
  <c r="T3741" i="4"/>
  <c r="E3825" i="3"/>
  <c r="T3737" i="4"/>
  <c r="E3822" i="3"/>
  <c r="T3733" i="4"/>
  <c r="E3819" i="3"/>
  <c r="T3729" i="4"/>
  <c r="E3816" i="3" s="1"/>
  <c r="T3725" i="4"/>
  <c r="E3811" i="3" s="1"/>
  <c r="T3721" i="4"/>
  <c r="E3807" i="3" s="1"/>
  <c r="V3717" i="4"/>
  <c r="G3803" i="3" s="1"/>
  <c r="T3717" i="4"/>
  <c r="E3803" i="3" s="1"/>
  <c r="T3713" i="4"/>
  <c r="E3799" i="3" s="1"/>
  <c r="T3709" i="4"/>
  <c r="E3795" i="3" s="1"/>
  <c r="V3705" i="4"/>
  <c r="G3791" i="3" s="1"/>
  <c r="T3705" i="4"/>
  <c r="E3791" i="3" s="1"/>
  <c r="T3701" i="4"/>
  <c r="E3787" i="3"/>
  <c r="X3697" i="4"/>
  <c r="I3783" i="3" s="1"/>
  <c r="T3697" i="4"/>
  <c r="E3783" i="3"/>
  <c r="U3689" i="4"/>
  <c r="F3775" i="3" s="1"/>
  <c r="Y3687" i="4"/>
  <c r="J3773" i="3" s="1"/>
  <c r="X3798" i="4"/>
  <c r="I3865" i="3" s="1"/>
  <c r="T3798" i="4"/>
  <c r="E3865" i="3" s="1"/>
  <c r="X3794" i="4"/>
  <c r="I3862" i="3" s="1"/>
  <c r="V3794" i="4"/>
  <c r="G3862" i="3" s="1"/>
  <c r="T3794" i="4"/>
  <c r="E3862" i="3" s="1"/>
  <c r="X3790" i="4"/>
  <c r="I3886" i="3"/>
  <c r="T3790" i="4"/>
  <c r="E3886" i="3"/>
  <c r="V3787" i="4"/>
  <c r="G3858" i="3" s="1"/>
  <c r="W3786" i="4"/>
  <c r="H3857" i="3" s="1"/>
  <c r="Y3784" i="4"/>
  <c r="J3856" i="3" s="1"/>
  <c r="U3784" i="4"/>
  <c r="F3856" i="3" s="1"/>
  <c r="V3779" i="4"/>
  <c r="G3853" i="3" s="1"/>
  <c r="T3777" i="4"/>
  <c r="E3851" i="3" s="1"/>
  <c r="V3768" i="4"/>
  <c r="G3842" i="3" s="1"/>
  <c r="Y3765" i="4"/>
  <c r="J3840" i="3" s="1"/>
  <c r="W3765" i="4"/>
  <c r="H3840" i="3" s="1"/>
  <c r="U3765" i="4"/>
  <c r="F3840" i="3"/>
  <c r="X3762" i="4"/>
  <c r="I3874" i="3" s="1"/>
  <c r="V3759" i="4"/>
  <c r="G3881" i="3" s="1"/>
  <c r="Y3752" i="4"/>
  <c r="J3832" i="3" s="1"/>
  <c r="W3752" i="4"/>
  <c r="H3832" i="3" s="1"/>
  <c r="U3752" i="4"/>
  <c r="F3832" i="3"/>
  <c r="U3744" i="4"/>
  <c r="F3827" i="3" s="1"/>
  <c r="Y3740" i="4"/>
  <c r="J3824" i="3"/>
  <c r="U3740" i="4"/>
  <c r="F3824" i="3"/>
  <c r="Y3736" i="4"/>
  <c r="J3821" i="3" s="1"/>
  <c r="U3736" i="4"/>
  <c r="F3821" i="3" s="1"/>
  <c r="Y3732" i="4"/>
  <c r="J3818" i="3" s="1"/>
  <c r="U3732" i="4"/>
  <c r="F3818" i="3" s="1"/>
  <c r="Y3728" i="4"/>
  <c r="J3815" i="3" s="1"/>
  <c r="U3728" i="4"/>
  <c r="F3815" i="3" s="1"/>
  <c r="Y3724" i="4"/>
  <c r="J3810" i="3" s="1"/>
  <c r="U3724" i="4"/>
  <c r="F3810" i="3" s="1"/>
  <c r="Y3720" i="4"/>
  <c r="J3806" i="3" s="1"/>
  <c r="U3720" i="4"/>
  <c r="F3806" i="3" s="1"/>
  <c r="Y3718" i="4"/>
  <c r="J3804" i="3" s="1"/>
  <c r="U3716" i="4"/>
  <c r="F3802" i="3" s="1"/>
  <c r="Y3714" i="4"/>
  <c r="J3800" i="3" s="1"/>
  <c r="U3712" i="4"/>
  <c r="F3798" i="3" s="1"/>
  <c r="Y3710" i="4"/>
  <c r="J3796" i="3"/>
  <c r="U3708" i="4"/>
  <c r="F3794" i="3"/>
  <c r="Y3706" i="4"/>
  <c r="J3792" i="3" s="1"/>
  <c r="U3704" i="4"/>
  <c r="F3790" i="3"/>
  <c r="Y3702" i="4"/>
  <c r="J3788" i="3" s="1"/>
  <c r="U3700" i="4"/>
  <c r="F3786" i="3"/>
  <c r="Y3698" i="4"/>
  <c r="J3784" i="3"/>
  <c r="U3696" i="4"/>
  <c r="F3782" i="3" s="1"/>
  <c r="U3690" i="4"/>
  <c r="F3776" i="3" s="1"/>
  <c r="Y3793" i="4"/>
  <c r="J3876" i="3" s="1"/>
  <c r="U3793" i="4"/>
  <c r="F3876" i="3" s="1"/>
  <c r="Y3789" i="4"/>
  <c r="J3860" i="3" s="1"/>
  <c r="V3784" i="4"/>
  <c r="G3856" i="3" s="1"/>
  <c r="T3782" i="4"/>
  <c r="E3855" i="3" s="1"/>
  <c r="Y3781" i="4"/>
  <c r="J3854" i="3"/>
  <c r="X3765" i="4"/>
  <c r="I3840" i="3" s="1"/>
  <c r="X3789" i="4"/>
  <c r="I3860" i="3" s="1"/>
  <c r="T3789" i="4"/>
  <c r="E3860" i="3"/>
  <c r="Y3786" i="4"/>
  <c r="J3857" i="3" s="1"/>
  <c r="X3777" i="4"/>
  <c r="I3851" i="3" s="1"/>
  <c r="V3775" i="4"/>
  <c r="G3849" i="3" s="1"/>
  <c r="Y3772" i="4"/>
  <c r="J3846" i="3" s="1"/>
  <c r="U3772" i="4"/>
  <c r="F3846" i="3" s="1"/>
  <c r="Y3767" i="4"/>
  <c r="J3841" i="3" s="1"/>
  <c r="Y3761" i="4"/>
  <c r="J3838" i="3" s="1"/>
  <c r="X3758" i="4"/>
  <c r="I3836" i="3" s="1"/>
  <c r="Y3743" i="4"/>
  <c r="J3870" i="3" s="1"/>
  <c r="F3870" i="3"/>
  <c r="Y3739" i="4"/>
  <c r="J3869" i="3" s="1"/>
  <c r="Y3735" i="4"/>
  <c r="J3820" i="3" s="1"/>
  <c r="F3820" i="3"/>
  <c r="Y3731" i="4"/>
  <c r="J3868" i="3" s="1"/>
  <c r="Y3727" i="4"/>
  <c r="J3877" i="3" s="1"/>
  <c r="Y3723" i="4"/>
  <c r="J3809" i="3"/>
  <c r="U3723" i="4"/>
  <c r="F3809" i="3" s="1"/>
  <c r="Y3717" i="4"/>
  <c r="J3803" i="3" s="1"/>
  <c r="Y3713" i="4"/>
  <c r="J3799" i="3" s="1"/>
  <c r="Y3709" i="4"/>
  <c r="J3795" i="3"/>
  <c r="Y3705" i="4"/>
  <c r="J3791" i="3" s="1"/>
  <c r="Y3701" i="4"/>
  <c r="J3787" i="3"/>
  <c r="Y3697" i="4"/>
  <c r="J3783" i="3" s="1"/>
  <c r="U3692" i="4"/>
  <c r="F3778" i="3" s="1"/>
  <c r="T3685" i="4"/>
  <c r="E3771" i="3" s="1"/>
  <c r="T3681" i="4"/>
  <c r="E3767" i="3"/>
  <c r="T3679" i="4"/>
  <c r="E3765" i="3" s="1"/>
  <c r="T3677" i="4"/>
  <c r="E3763" i="3"/>
  <c r="T3686" i="4"/>
  <c r="E3772" i="3" s="1"/>
  <c r="T3682" i="4"/>
  <c r="E3768" i="3" s="1"/>
  <c r="T3678" i="4"/>
  <c r="E3764" i="3" s="1"/>
  <c r="T3674" i="4"/>
  <c r="E3760" i="3" s="1"/>
  <c r="T3670" i="4"/>
  <c r="E3756" i="3" s="1"/>
  <c r="T3666" i="4"/>
  <c r="E3752" i="3"/>
  <c r="V3631" i="4"/>
  <c r="G3717" i="3" s="1"/>
  <c r="V3627" i="4"/>
  <c r="G3713" i="3" s="1"/>
  <c r="V3623" i="4"/>
  <c r="G3709" i="3"/>
  <c r="V3619" i="4"/>
  <c r="G3705" i="3" s="1"/>
  <c r="X3615" i="4"/>
  <c r="I3701" i="3" s="1"/>
  <c r="V3615" i="4"/>
  <c r="G3701" i="3" s="1"/>
  <c r="X3611" i="4"/>
  <c r="I3697" i="3" s="1"/>
  <c r="V3611" i="4"/>
  <c r="G3697" i="3"/>
  <c r="T3611" i="4"/>
  <c r="E3697" i="3" s="1"/>
  <c r="V3592" i="4"/>
  <c r="G3678" i="3" s="1"/>
  <c r="V3588" i="4"/>
  <c r="G3674" i="3" s="1"/>
  <c r="V3584" i="4"/>
  <c r="G3670" i="3" s="1"/>
  <c r="V3580" i="4"/>
  <c r="G3666" i="3" s="1"/>
  <c r="U3683" i="4"/>
  <c r="F3769" i="3" s="1"/>
  <c r="U3667" i="4"/>
  <c r="F3753" i="3" s="1"/>
  <c r="W3634" i="4"/>
  <c r="H3720" i="3" s="1"/>
  <c r="W3630" i="4"/>
  <c r="H3716" i="3" s="1"/>
  <c r="U3630" i="4"/>
  <c r="F3716" i="3" s="1"/>
  <c r="W3626" i="4"/>
  <c r="H3712" i="3" s="1"/>
  <c r="W3622" i="4"/>
  <c r="H3708" i="3" s="1"/>
  <c r="W3618" i="4"/>
  <c r="H3704" i="3"/>
  <c r="W3614" i="4"/>
  <c r="H3700" i="3" s="1"/>
  <c r="W3595" i="4"/>
  <c r="H3681" i="3" s="1"/>
  <c r="T3582" i="4"/>
  <c r="E3668" i="3" s="1"/>
  <c r="V3578" i="4"/>
  <c r="G3664" i="3" s="1"/>
  <c r="T3578" i="4"/>
  <c r="E3664" i="3" s="1"/>
  <c r="V3576" i="4"/>
  <c r="G3813" i="3" s="1"/>
  <c r="T3574" i="4"/>
  <c r="E3661" i="3"/>
  <c r="V3572" i="4"/>
  <c r="G3659" i="3" s="1"/>
  <c r="V3595" i="4"/>
  <c r="G3681" i="3" s="1"/>
  <c r="W3591" i="4"/>
  <c r="H3677" i="3" s="1"/>
  <c r="W3587" i="4"/>
  <c r="H3673" i="3" s="1"/>
  <c r="W3583" i="4"/>
  <c r="H3669" i="3" s="1"/>
  <c r="H3667" i="3"/>
  <c r="W3579" i="4"/>
  <c r="H3665" i="3" s="1"/>
  <c r="W3575" i="4"/>
  <c r="H3662" i="3"/>
  <c r="V3567" i="4"/>
  <c r="G3654" i="3" s="1"/>
  <c r="T3684" i="4"/>
  <c r="E3770" i="3" s="1"/>
  <c r="T3668" i="4"/>
  <c r="E3754" i="3" s="1"/>
  <c r="X3633" i="4"/>
  <c r="I3719" i="3" s="1"/>
  <c r="T3633" i="4"/>
  <c r="E3719" i="3" s="1"/>
  <c r="X3629" i="4"/>
  <c r="I3715" i="3" s="1"/>
  <c r="T3629" i="4"/>
  <c r="E3715" i="3" s="1"/>
  <c r="X3625" i="4"/>
  <c r="I3711" i="3" s="1"/>
  <c r="T3625" i="4"/>
  <c r="E3711" i="3" s="1"/>
  <c r="X3621" i="4"/>
  <c r="I3707" i="3"/>
  <c r="T3621" i="4"/>
  <c r="E3707" i="3" s="1"/>
  <c r="X3617" i="4"/>
  <c r="I3703" i="3" s="1"/>
  <c r="T3617" i="4"/>
  <c r="E3703" i="3" s="1"/>
  <c r="X3613" i="4"/>
  <c r="I3699" i="3" s="1"/>
  <c r="T3613" i="4"/>
  <c r="E3699" i="3"/>
  <c r="V3591" i="4"/>
  <c r="G3677" i="3" s="1"/>
  <c r="V3587" i="4"/>
  <c r="G3673" i="3" s="1"/>
  <c r="V3583" i="4"/>
  <c r="G3669" i="3" s="1"/>
  <c r="V3579" i="4"/>
  <c r="G3665" i="3" s="1"/>
  <c r="W3570" i="4"/>
  <c r="H3657" i="3" s="1"/>
  <c r="U3685" i="4"/>
  <c r="F3771" i="3" s="1"/>
  <c r="U3681" i="4"/>
  <c r="F3767" i="3" s="1"/>
  <c r="U3677" i="4"/>
  <c r="F3763" i="3"/>
  <c r="U3673" i="4"/>
  <c r="F3759" i="3" s="1"/>
  <c r="U3669" i="4"/>
  <c r="F3755" i="3"/>
  <c r="U3665" i="4"/>
  <c r="F3751" i="3" s="1"/>
  <c r="Y3632" i="4"/>
  <c r="J3718" i="3"/>
  <c r="W3632" i="4"/>
  <c r="H3718" i="3" s="1"/>
  <c r="U3632" i="4"/>
  <c r="F3718" i="3" s="1"/>
  <c r="Y3628" i="4"/>
  <c r="J3714" i="3"/>
  <c r="W3628" i="4"/>
  <c r="H3714" i="3" s="1"/>
  <c r="U3628" i="4"/>
  <c r="F3714" i="3" s="1"/>
  <c r="Y3624" i="4"/>
  <c r="J3710" i="3"/>
  <c r="W3624" i="4"/>
  <c r="H3710" i="3" s="1"/>
  <c r="U3624" i="4"/>
  <c r="F3710" i="3" s="1"/>
  <c r="Y3620" i="4"/>
  <c r="J3706" i="3" s="1"/>
  <c r="U3620" i="4"/>
  <c r="F3706" i="3" s="1"/>
  <c r="Y3616" i="4"/>
  <c r="J3702" i="3" s="1"/>
  <c r="U3616" i="4"/>
  <c r="F3702" i="3" s="1"/>
  <c r="Y3612" i="4"/>
  <c r="J3698" i="3" s="1"/>
  <c r="U3612" i="4"/>
  <c r="F3698" i="3" s="1"/>
  <c r="T3673" i="4"/>
  <c r="E3759" i="3" s="1"/>
  <c r="T3669" i="4"/>
  <c r="E3755" i="3"/>
  <c r="T3665" i="4"/>
  <c r="E3751" i="3" s="1"/>
  <c r="U3663" i="4"/>
  <c r="F3749" i="3" s="1"/>
  <c r="U3661" i="4"/>
  <c r="F3747" i="3"/>
  <c r="U3657" i="4"/>
  <c r="F3743" i="3" s="1"/>
  <c r="F3741" i="3"/>
  <c r="U3653" i="4"/>
  <c r="F3739" i="3" s="1"/>
  <c r="U3649" i="4"/>
  <c r="F3735" i="3" s="1"/>
  <c r="F3733" i="3"/>
  <c r="U3645" i="4"/>
  <c r="F3731" i="3" s="1"/>
  <c r="F3729" i="3"/>
  <c r="U3641" i="4"/>
  <c r="F3727" i="3" s="1"/>
  <c r="U3637" i="4"/>
  <c r="F3723" i="3" s="1"/>
  <c r="W3635" i="4"/>
  <c r="H3721" i="3" s="1"/>
  <c r="V3632" i="4"/>
  <c r="G3718" i="3" s="1"/>
  <c r="V3628" i="4"/>
  <c r="G3714" i="3" s="1"/>
  <c r="T3628" i="4"/>
  <c r="E3714" i="3" s="1"/>
  <c r="X3616" i="4"/>
  <c r="I3702" i="3" s="1"/>
  <c r="V3596" i="4"/>
  <c r="G3682" i="3" s="1"/>
  <c r="T3661" i="4"/>
  <c r="E3747" i="3"/>
  <c r="T3659" i="4"/>
  <c r="E3745" i="3" s="1"/>
  <c r="T3657" i="4"/>
  <c r="E3743" i="3" s="1"/>
  <c r="T3653" i="4"/>
  <c r="E3739" i="3"/>
  <c r="T3649" i="4"/>
  <c r="E3735" i="3" s="1"/>
  <c r="T3645" i="4"/>
  <c r="E3731" i="3" s="1"/>
  <c r="T3641" i="4"/>
  <c r="E3727" i="3" s="1"/>
  <c r="T3637" i="4"/>
  <c r="E3723" i="3" s="1"/>
  <c r="V3635" i="4"/>
  <c r="G3721" i="3"/>
  <c r="Y3631" i="4"/>
  <c r="J3717" i="3" s="1"/>
  <c r="W3631" i="4"/>
  <c r="H3717" i="3" s="1"/>
  <c r="Y3627" i="4"/>
  <c r="J3713" i="3"/>
  <c r="W3627" i="4"/>
  <c r="H3713" i="3" s="1"/>
  <c r="Y3623" i="4"/>
  <c r="J3709" i="3"/>
  <c r="W3623" i="4"/>
  <c r="H3709" i="3" s="1"/>
  <c r="U3623" i="4"/>
  <c r="F3709" i="3" s="1"/>
  <c r="Y3619" i="4"/>
  <c r="J3705" i="3" s="1"/>
  <c r="W3619" i="4"/>
  <c r="H3705" i="3" s="1"/>
  <c r="U3619" i="4"/>
  <c r="F3705" i="3" s="1"/>
  <c r="Y3615" i="4"/>
  <c r="J3701" i="3"/>
  <c r="W3615" i="4"/>
  <c r="H3701" i="3" s="1"/>
  <c r="U3615" i="4"/>
  <c r="F3701" i="3" s="1"/>
  <c r="Y3611" i="4"/>
  <c r="J3697" i="3" s="1"/>
  <c r="W3611" i="4"/>
  <c r="H3697" i="3" s="1"/>
  <c r="W3594" i="4"/>
  <c r="H3680" i="3" s="1"/>
  <c r="W3590" i="4"/>
  <c r="H3676" i="3"/>
  <c r="W3588" i="4"/>
  <c r="H3674" i="3" s="1"/>
  <c r="W3586" i="4"/>
  <c r="H3672" i="3"/>
  <c r="W3584" i="4"/>
  <c r="H3670" i="3" s="1"/>
  <c r="W3582" i="4"/>
  <c r="H3668" i="3" s="1"/>
  <c r="W3580" i="4"/>
  <c r="H3666" i="3" s="1"/>
  <c r="W3578" i="4"/>
  <c r="H3664" i="3" s="1"/>
  <c r="W3574" i="4"/>
  <c r="H3661" i="3" s="1"/>
  <c r="V3565" i="4"/>
  <c r="G3634" i="3" s="1"/>
  <c r="U3833" i="4"/>
  <c r="F3921" i="3" s="1"/>
  <c r="H3922" i="3"/>
  <c r="T3833" i="4"/>
  <c r="E3921" i="3" s="1"/>
  <c r="T3762" i="4"/>
  <c r="E3874" i="3" s="1"/>
  <c r="V3760" i="4"/>
  <c r="G3837" i="3" s="1"/>
  <c r="T3760" i="4"/>
  <c r="E3837" i="3" s="1"/>
  <c r="T3758" i="4"/>
  <c r="E3836" i="3" s="1"/>
  <c r="V3756" i="4"/>
  <c r="G3880" i="3" s="1"/>
  <c r="T3756" i="4"/>
  <c r="E3880" i="3" s="1"/>
  <c r="T3754" i="4"/>
  <c r="E3873" i="3" s="1"/>
  <c r="V3752" i="4"/>
  <c r="G3832" i="3" s="1"/>
  <c r="V3750" i="4"/>
  <c r="G3830" i="3" s="1"/>
  <c r="T3750" i="4"/>
  <c r="E3830" i="3" s="1"/>
  <c r="V3748" i="4"/>
  <c r="G3879" i="3" s="1"/>
  <c r="G3828" i="3"/>
  <c r="T3746" i="4"/>
  <c r="E3828" i="3" s="1"/>
  <c r="V3744" i="4"/>
  <c r="G3827" i="3"/>
  <c r="T3744" i="4"/>
  <c r="E3827" i="3" s="1"/>
  <c r="U3776" i="4"/>
  <c r="F3850" i="3"/>
  <c r="U3769" i="4"/>
  <c r="F3843" i="3" s="1"/>
  <c r="T3765" i="4"/>
  <c r="E3840" i="3" s="1"/>
  <c r="U3778" i="4"/>
  <c r="F3852" i="3" s="1"/>
  <c r="V3763" i="4"/>
  <c r="G3882" i="3" s="1"/>
  <c r="U3761" i="4"/>
  <c r="F3838" i="3" s="1"/>
  <c r="W3759" i="4"/>
  <c r="H3881" i="3" s="1"/>
  <c r="U3759" i="4"/>
  <c r="F3881" i="3" s="1"/>
  <c r="W3757" i="4"/>
  <c r="H3835" i="3" s="1"/>
  <c r="U3757" i="4"/>
  <c r="F3835" i="3"/>
  <c r="W3755" i="4"/>
  <c r="H3834" i="3" s="1"/>
  <c r="U3753" i="4"/>
  <c r="F3833" i="3" s="1"/>
  <c r="W3751" i="4"/>
  <c r="H3831" i="3" s="1"/>
  <c r="U3749" i="4"/>
  <c r="F3872" i="3" s="1"/>
  <c r="W3747" i="4"/>
  <c r="H3829" i="3"/>
  <c r="U3745" i="4"/>
  <c r="F3871" i="3" s="1"/>
  <c r="V3743" i="4"/>
  <c r="G3870" i="3" s="1"/>
  <c r="T3757" i="4"/>
  <c r="E3835" i="3" s="1"/>
  <c r="V3755" i="4"/>
  <c r="G3834" i="3" s="1"/>
  <c r="T3753" i="4"/>
  <c r="E3833" i="3" s="1"/>
  <c r="V3751" i="4"/>
  <c r="G3831" i="3" s="1"/>
  <c r="T3749" i="4"/>
  <c r="E3872" i="3" s="1"/>
  <c r="V3747" i="4"/>
  <c r="G3829" i="3" s="1"/>
  <c r="V3745" i="4"/>
  <c r="G3871" i="3" s="1"/>
  <c r="T3745" i="4"/>
  <c r="E3871" i="3" s="1"/>
  <c r="U3764" i="4"/>
  <c r="F3839" i="3" s="1"/>
  <c r="U3773" i="4"/>
  <c r="F3847" i="3" s="1"/>
  <c r="V3764" i="4"/>
  <c r="G3839" i="3" s="1"/>
  <c r="U3768" i="4"/>
  <c r="F3842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M693" i="4"/>
  <c r="L693" i="4"/>
  <c r="K693" i="4"/>
  <c r="J693" i="4"/>
  <c r="I693" i="4"/>
  <c r="H693" i="4"/>
  <c r="M692" i="4"/>
  <c r="L692" i="4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J672" i="4"/>
  <c r="I672" i="4"/>
  <c r="H672" i="4"/>
  <c r="M671" i="4"/>
  <c r="L671" i="4"/>
  <c r="K671" i="4"/>
  <c r="J671" i="4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I667" i="4"/>
  <c r="H667" i="4"/>
  <c r="M666" i="4"/>
  <c r="L666" i="4"/>
  <c r="K666" i="4"/>
  <c r="J666" i="4"/>
  <c r="I666" i="4"/>
  <c r="H666" i="4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I663" i="4"/>
  <c r="H663" i="4"/>
  <c r="M662" i="4"/>
  <c r="L662" i="4"/>
  <c r="K662" i="4"/>
  <c r="J662" i="4"/>
  <c r="I662" i="4"/>
  <c r="H662" i="4"/>
  <c r="M661" i="4"/>
  <c r="L661" i="4"/>
  <c r="K661" i="4"/>
  <c r="J661" i="4"/>
  <c r="I661" i="4"/>
  <c r="H661" i="4"/>
  <c r="M660" i="4"/>
  <c r="L660" i="4"/>
  <c r="K660" i="4"/>
  <c r="J660" i="4"/>
  <c r="I660" i="4"/>
  <c r="H660" i="4"/>
  <c r="M659" i="4"/>
  <c r="L659" i="4"/>
  <c r="K659" i="4"/>
  <c r="J659" i="4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K656" i="4"/>
  <c r="J656" i="4"/>
  <c r="I656" i="4"/>
  <c r="H656" i="4"/>
  <c r="M655" i="4"/>
  <c r="L655" i="4"/>
  <c r="K655" i="4"/>
  <c r="J655" i="4"/>
  <c r="I655" i="4"/>
  <c r="H655" i="4"/>
  <c r="M654" i="4"/>
  <c r="L654" i="4"/>
  <c r="K654" i="4"/>
  <c r="J654" i="4"/>
  <c r="I654" i="4"/>
  <c r="H654" i="4"/>
  <c r="M653" i="4"/>
  <c r="L653" i="4"/>
  <c r="K653" i="4"/>
  <c r="J653" i="4"/>
  <c r="I653" i="4"/>
  <c r="H653" i="4"/>
  <c r="M652" i="4"/>
  <c r="L652" i="4"/>
  <c r="K652" i="4"/>
  <c r="J652" i="4"/>
  <c r="I652" i="4"/>
  <c r="H652" i="4"/>
  <c r="M651" i="4"/>
  <c r="L651" i="4"/>
  <c r="K651" i="4"/>
  <c r="J651" i="4"/>
  <c r="I651" i="4"/>
  <c r="H651" i="4"/>
  <c r="M650" i="4"/>
  <c r="L650" i="4"/>
  <c r="K650" i="4"/>
  <c r="J650" i="4"/>
  <c r="I650" i="4"/>
  <c r="H650" i="4"/>
  <c r="M649" i="4"/>
  <c r="L649" i="4"/>
  <c r="K649" i="4"/>
  <c r="J649" i="4"/>
  <c r="I649" i="4"/>
  <c r="H649" i="4"/>
  <c r="M648" i="4"/>
  <c r="L648" i="4"/>
  <c r="K648" i="4"/>
  <c r="J648" i="4"/>
  <c r="I648" i="4"/>
  <c r="H648" i="4"/>
  <c r="M647" i="4"/>
  <c r="L647" i="4"/>
  <c r="K647" i="4"/>
  <c r="J647" i="4"/>
  <c r="I647" i="4"/>
  <c r="H647" i="4"/>
  <c r="M646" i="4"/>
  <c r="L646" i="4"/>
  <c r="K646" i="4"/>
  <c r="J646" i="4"/>
  <c r="I646" i="4"/>
  <c r="H646" i="4"/>
  <c r="M645" i="4"/>
  <c r="L645" i="4"/>
  <c r="K645" i="4"/>
  <c r="J645" i="4"/>
  <c r="I645" i="4"/>
  <c r="H645" i="4"/>
  <c r="M644" i="4"/>
  <c r="L644" i="4"/>
  <c r="K644" i="4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K632" i="4"/>
  <c r="J632" i="4"/>
  <c r="I632" i="4"/>
  <c r="H632" i="4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K624" i="4"/>
  <c r="J624" i="4"/>
  <c r="I624" i="4"/>
  <c r="H624" i="4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K612" i="4"/>
  <c r="J612" i="4"/>
  <c r="I612" i="4"/>
  <c r="H612" i="4"/>
  <c r="M611" i="4"/>
  <c r="L611" i="4"/>
  <c r="K611" i="4"/>
  <c r="J611" i="4"/>
  <c r="I611" i="4"/>
  <c r="H611" i="4"/>
  <c r="M610" i="4"/>
  <c r="L610" i="4"/>
  <c r="K610" i="4"/>
  <c r="J610" i="4"/>
  <c r="I610" i="4"/>
  <c r="H610" i="4"/>
  <c r="M609" i="4"/>
  <c r="L609" i="4"/>
  <c r="K609" i="4"/>
  <c r="J609" i="4"/>
  <c r="I609" i="4"/>
  <c r="H609" i="4"/>
  <c r="M608" i="4"/>
  <c r="L608" i="4"/>
  <c r="K608" i="4"/>
  <c r="J608" i="4"/>
  <c r="I608" i="4"/>
  <c r="H608" i="4"/>
  <c r="M607" i="4"/>
  <c r="L607" i="4"/>
  <c r="K607" i="4"/>
  <c r="J607" i="4"/>
  <c r="I607" i="4"/>
  <c r="H607" i="4"/>
  <c r="M606" i="4"/>
  <c r="L606" i="4"/>
  <c r="K606" i="4"/>
  <c r="J606" i="4"/>
  <c r="I606" i="4"/>
  <c r="H606" i="4"/>
  <c r="M605" i="4"/>
  <c r="L605" i="4"/>
  <c r="K605" i="4"/>
  <c r="J605" i="4"/>
  <c r="I605" i="4"/>
  <c r="H605" i="4"/>
  <c r="M604" i="4"/>
  <c r="L604" i="4"/>
  <c r="K604" i="4"/>
  <c r="J604" i="4"/>
  <c r="I604" i="4"/>
  <c r="H604" i="4"/>
  <c r="M603" i="4"/>
  <c r="L603" i="4"/>
  <c r="K603" i="4"/>
  <c r="J603" i="4"/>
  <c r="I603" i="4"/>
  <c r="H603" i="4"/>
  <c r="M602" i="4"/>
  <c r="L602" i="4"/>
  <c r="K602" i="4"/>
  <c r="J602" i="4"/>
  <c r="I602" i="4"/>
  <c r="H602" i="4"/>
  <c r="M601" i="4"/>
  <c r="L601" i="4"/>
  <c r="K601" i="4"/>
  <c r="J601" i="4"/>
  <c r="I601" i="4"/>
  <c r="H601" i="4"/>
  <c r="M600" i="4"/>
  <c r="L600" i="4"/>
  <c r="K600" i="4"/>
  <c r="J600" i="4"/>
  <c r="I600" i="4"/>
  <c r="H600" i="4"/>
  <c r="M599" i="4"/>
  <c r="L599" i="4"/>
  <c r="K599" i="4"/>
  <c r="J599" i="4"/>
  <c r="I599" i="4"/>
  <c r="H599" i="4"/>
  <c r="M598" i="4"/>
  <c r="L598" i="4"/>
  <c r="K598" i="4"/>
  <c r="J598" i="4"/>
  <c r="I598" i="4"/>
  <c r="H598" i="4"/>
  <c r="M597" i="4"/>
  <c r="L597" i="4"/>
  <c r="K597" i="4"/>
  <c r="J597" i="4"/>
  <c r="I597" i="4"/>
  <c r="U597" i="4" s="1"/>
  <c r="H597" i="4"/>
  <c r="M596" i="4"/>
  <c r="L596" i="4"/>
  <c r="K596" i="4"/>
  <c r="J596" i="4"/>
  <c r="I596" i="4"/>
  <c r="H596" i="4"/>
  <c r="M595" i="4"/>
  <c r="Y595" i="4" s="1"/>
  <c r="L595" i="4"/>
  <c r="K595" i="4"/>
  <c r="J595" i="4"/>
  <c r="I595" i="4"/>
  <c r="H595" i="4"/>
  <c r="M594" i="4"/>
  <c r="L594" i="4"/>
  <c r="K594" i="4"/>
  <c r="J594" i="4"/>
  <c r="I594" i="4"/>
  <c r="H594" i="4"/>
  <c r="M593" i="4"/>
  <c r="L593" i="4"/>
  <c r="K593" i="4"/>
  <c r="J593" i="4"/>
  <c r="I593" i="4"/>
  <c r="H593" i="4"/>
  <c r="M592" i="4"/>
  <c r="L592" i="4"/>
  <c r="K592" i="4"/>
  <c r="J592" i="4"/>
  <c r="I592" i="4"/>
  <c r="H592" i="4"/>
  <c r="M591" i="4"/>
  <c r="L591" i="4"/>
  <c r="K591" i="4"/>
  <c r="J591" i="4"/>
  <c r="I591" i="4"/>
  <c r="H591" i="4"/>
  <c r="M590" i="4"/>
  <c r="L590" i="4"/>
  <c r="K590" i="4"/>
  <c r="J590" i="4"/>
  <c r="I590" i="4"/>
  <c r="H590" i="4"/>
  <c r="M589" i="4"/>
  <c r="Y589" i="4" s="1"/>
  <c r="L589" i="4"/>
  <c r="K589" i="4"/>
  <c r="J589" i="4"/>
  <c r="I589" i="4"/>
  <c r="H589" i="4"/>
  <c r="M588" i="4"/>
  <c r="L588" i="4"/>
  <c r="K588" i="4"/>
  <c r="J588" i="4"/>
  <c r="I588" i="4"/>
  <c r="H588" i="4"/>
  <c r="M587" i="4"/>
  <c r="L587" i="4"/>
  <c r="K587" i="4"/>
  <c r="J587" i="4"/>
  <c r="I587" i="4"/>
  <c r="H587" i="4"/>
  <c r="M586" i="4"/>
  <c r="L586" i="4"/>
  <c r="K586" i="4"/>
  <c r="J586" i="4"/>
  <c r="I586" i="4"/>
  <c r="H586" i="4"/>
  <c r="M585" i="4"/>
  <c r="L585" i="4"/>
  <c r="K585" i="4"/>
  <c r="J585" i="4"/>
  <c r="I585" i="4"/>
  <c r="H585" i="4"/>
  <c r="M584" i="4"/>
  <c r="L584" i="4"/>
  <c r="K584" i="4"/>
  <c r="J584" i="4"/>
  <c r="I584" i="4"/>
  <c r="H584" i="4"/>
  <c r="M583" i="4"/>
  <c r="L583" i="4"/>
  <c r="K583" i="4"/>
  <c r="J583" i="4"/>
  <c r="I583" i="4"/>
  <c r="H583" i="4"/>
  <c r="M582" i="4"/>
  <c r="L582" i="4"/>
  <c r="K582" i="4"/>
  <c r="J582" i="4"/>
  <c r="I582" i="4"/>
  <c r="H582" i="4"/>
  <c r="M581" i="4"/>
  <c r="Y581" i="4" s="1"/>
  <c r="J572" i="3" s="1"/>
  <c r="L581" i="4"/>
  <c r="K581" i="4"/>
  <c r="J581" i="4"/>
  <c r="I581" i="4"/>
  <c r="H581" i="4"/>
  <c r="M580" i="4"/>
  <c r="L580" i="4"/>
  <c r="K580" i="4"/>
  <c r="J580" i="4"/>
  <c r="I580" i="4"/>
  <c r="H580" i="4"/>
  <c r="M579" i="4"/>
  <c r="Y579" i="4" s="1"/>
  <c r="J521" i="3" s="1"/>
  <c r="L579" i="4"/>
  <c r="K579" i="4"/>
  <c r="J579" i="4"/>
  <c r="I579" i="4"/>
  <c r="H579" i="4"/>
  <c r="M578" i="4"/>
  <c r="L578" i="4"/>
  <c r="K578" i="4"/>
  <c r="J578" i="4"/>
  <c r="I578" i="4"/>
  <c r="H578" i="4"/>
  <c r="M577" i="4"/>
  <c r="Y577" i="4" s="1"/>
  <c r="L577" i="4"/>
  <c r="K577" i="4"/>
  <c r="J577" i="4"/>
  <c r="I577" i="4"/>
  <c r="H577" i="4"/>
  <c r="M576" i="4"/>
  <c r="L576" i="4"/>
  <c r="K576" i="4"/>
  <c r="J576" i="4"/>
  <c r="I576" i="4"/>
  <c r="H576" i="4"/>
  <c r="M575" i="4"/>
  <c r="L575" i="4"/>
  <c r="K575" i="4"/>
  <c r="J575" i="4"/>
  <c r="I575" i="4"/>
  <c r="H575" i="4"/>
  <c r="M574" i="4"/>
  <c r="L574" i="4"/>
  <c r="K574" i="4"/>
  <c r="J574" i="4"/>
  <c r="I574" i="4"/>
  <c r="H574" i="4"/>
  <c r="M573" i="4"/>
  <c r="L573" i="4"/>
  <c r="K573" i="4"/>
  <c r="J573" i="4"/>
  <c r="I573" i="4"/>
  <c r="H573" i="4"/>
  <c r="M572" i="4"/>
  <c r="L572" i="4"/>
  <c r="K572" i="4"/>
  <c r="J572" i="4"/>
  <c r="I572" i="4"/>
  <c r="H572" i="4"/>
  <c r="M571" i="4"/>
  <c r="L571" i="4"/>
  <c r="K571" i="4"/>
  <c r="J571" i="4"/>
  <c r="I571" i="4"/>
  <c r="H571" i="4"/>
  <c r="M570" i="4"/>
  <c r="L570" i="4"/>
  <c r="K570" i="4"/>
  <c r="W570" i="4" s="1"/>
  <c r="J570" i="4"/>
  <c r="I570" i="4"/>
  <c r="H570" i="4"/>
  <c r="M569" i="4"/>
  <c r="Y569" i="4" s="1"/>
  <c r="L569" i="4"/>
  <c r="K569" i="4"/>
  <c r="J569" i="4"/>
  <c r="I569" i="4"/>
  <c r="U569" i="4" s="1"/>
  <c r="H569" i="4"/>
  <c r="M568" i="4"/>
  <c r="L568" i="4"/>
  <c r="K568" i="4"/>
  <c r="W568" i="4" s="1"/>
  <c r="J568" i="4"/>
  <c r="I568" i="4"/>
  <c r="H568" i="4"/>
  <c r="M567" i="4"/>
  <c r="L567" i="4"/>
  <c r="K567" i="4"/>
  <c r="J567" i="4"/>
  <c r="I567" i="4"/>
  <c r="H567" i="4"/>
  <c r="M566" i="4"/>
  <c r="L566" i="4"/>
  <c r="K566" i="4"/>
  <c r="W566" i="4" s="1"/>
  <c r="H509" i="3" s="1"/>
  <c r="J566" i="4"/>
  <c r="I566" i="4"/>
  <c r="H566" i="4"/>
  <c r="M565" i="4"/>
  <c r="Y565" i="4" s="1"/>
  <c r="L565" i="4"/>
  <c r="K565" i="4"/>
  <c r="J565" i="4"/>
  <c r="I565" i="4"/>
  <c r="U565" i="4" s="1"/>
  <c r="F508" i="3" s="1"/>
  <c r="H565" i="4"/>
  <c r="M564" i="4"/>
  <c r="L564" i="4"/>
  <c r="K564" i="4"/>
  <c r="W564" i="4" s="1"/>
  <c r="H507" i="3" s="1"/>
  <c r="J564" i="4"/>
  <c r="I564" i="4"/>
  <c r="H564" i="4"/>
  <c r="M563" i="4"/>
  <c r="L563" i="4"/>
  <c r="K563" i="4"/>
  <c r="J563" i="4"/>
  <c r="I563" i="4"/>
  <c r="U563" i="4" s="1"/>
  <c r="F506" i="3" s="1"/>
  <c r="H563" i="4"/>
  <c r="M562" i="4"/>
  <c r="L562" i="4"/>
  <c r="K562" i="4"/>
  <c r="J562" i="4"/>
  <c r="I562" i="4"/>
  <c r="H562" i="4"/>
  <c r="M561" i="4"/>
  <c r="L561" i="4"/>
  <c r="K561" i="4"/>
  <c r="J561" i="4"/>
  <c r="I561" i="4"/>
  <c r="U561" i="4" s="1"/>
  <c r="F569" i="3" s="1"/>
  <c r="H561" i="4"/>
  <c r="M560" i="4"/>
  <c r="L560" i="4"/>
  <c r="K560" i="4"/>
  <c r="W560" i="4" s="1"/>
  <c r="J560" i="4"/>
  <c r="I560" i="4"/>
  <c r="H560" i="4"/>
  <c r="M559" i="4"/>
  <c r="Y559" i="4" s="1"/>
  <c r="J568" i="3" s="1"/>
  <c r="L559" i="4"/>
  <c r="K559" i="4"/>
  <c r="J559" i="4"/>
  <c r="I559" i="4"/>
  <c r="H559" i="4"/>
  <c r="M558" i="4"/>
  <c r="L558" i="4"/>
  <c r="K558" i="4"/>
  <c r="W558" i="4" s="1"/>
  <c r="H503" i="3" s="1"/>
  <c r="J558" i="4"/>
  <c r="I558" i="4"/>
  <c r="H558" i="4"/>
  <c r="M557" i="4"/>
  <c r="Y557" i="4" s="1"/>
  <c r="J616" i="3" s="1"/>
  <c r="L557" i="4"/>
  <c r="K557" i="4"/>
  <c r="J557" i="4"/>
  <c r="I557" i="4"/>
  <c r="H557" i="4"/>
  <c r="M556" i="4"/>
  <c r="L556" i="4"/>
  <c r="K556" i="4"/>
  <c r="W556" i="4" s="1"/>
  <c r="H567" i="3" s="1"/>
  <c r="J556" i="4"/>
  <c r="I556" i="4"/>
  <c r="H556" i="4"/>
  <c r="M555" i="4"/>
  <c r="L555" i="4"/>
  <c r="K555" i="4"/>
  <c r="J555" i="4"/>
  <c r="I555" i="4"/>
  <c r="U555" i="4" s="1"/>
  <c r="F502" i="3" s="1"/>
  <c r="H555" i="4"/>
  <c r="M554" i="4"/>
  <c r="L554" i="4"/>
  <c r="K554" i="4"/>
  <c r="J554" i="4"/>
  <c r="I554" i="4"/>
  <c r="H554" i="4"/>
  <c r="M553" i="4"/>
  <c r="Y553" i="4" s="1"/>
  <c r="L553" i="4"/>
  <c r="K553" i="4"/>
  <c r="J553" i="4"/>
  <c r="I553" i="4"/>
  <c r="U553" i="4" s="1"/>
  <c r="F500" i="3" s="1"/>
  <c r="H553" i="4"/>
  <c r="M552" i="4"/>
  <c r="L552" i="4"/>
  <c r="K552" i="4"/>
  <c r="W552" i="4" s="1"/>
  <c r="J552" i="4"/>
  <c r="I552" i="4"/>
  <c r="H552" i="4"/>
  <c r="M551" i="4"/>
  <c r="Y551" i="4" s="1"/>
  <c r="J499" i="3" s="1"/>
  <c r="L551" i="4"/>
  <c r="K551" i="4"/>
  <c r="J551" i="4"/>
  <c r="I551" i="4"/>
  <c r="U551" i="4" s="1"/>
  <c r="F499" i="3" s="1"/>
  <c r="H551" i="4"/>
  <c r="M550" i="4"/>
  <c r="L550" i="4"/>
  <c r="K550" i="4"/>
  <c r="W550" i="4" s="1"/>
  <c r="H614" i="3" s="1"/>
  <c r="J550" i="4"/>
  <c r="I550" i="4"/>
  <c r="H550" i="4"/>
  <c r="M549" i="4"/>
  <c r="Y549" i="4" s="1"/>
  <c r="L549" i="4"/>
  <c r="K549" i="4"/>
  <c r="J549" i="4"/>
  <c r="I549" i="4"/>
  <c r="U549" i="4" s="1"/>
  <c r="F498" i="3" s="1"/>
  <c r="H549" i="4"/>
  <c r="M548" i="4"/>
  <c r="L548" i="4"/>
  <c r="K548" i="4"/>
  <c r="W548" i="4" s="1"/>
  <c r="H566" i="3" s="1"/>
  <c r="J548" i="4"/>
  <c r="I548" i="4"/>
  <c r="H548" i="4"/>
  <c r="M547" i="4"/>
  <c r="L547" i="4"/>
  <c r="K547" i="4"/>
  <c r="J547" i="4"/>
  <c r="I547" i="4"/>
  <c r="H547" i="4"/>
  <c r="M546" i="4"/>
  <c r="L546" i="4"/>
  <c r="K546" i="4"/>
  <c r="W546" i="4" s="1"/>
  <c r="H496" i="3" s="1"/>
  <c r="J546" i="4"/>
  <c r="I546" i="4"/>
  <c r="H546" i="4"/>
  <c r="M545" i="4"/>
  <c r="Y545" i="4" s="1"/>
  <c r="L545" i="4"/>
  <c r="K545" i="4"/>
  <c r="J545" i="4"/>
  <c r="I545" i="4"/>
  <c r="U545" i="4" s="1"/>
  <c r="F495" i="3" s="1"/>
  <c r="H545" i="4"/>
  <c r="M544" i="4"/>
  <c r="L544" i="4"/>
  <c r="K544" i="4"/>
  <c r="W544" i="4" s="1"/>
  <c r="J544" i="4"/>
  <c r="I544" i="4"/>
  <c r="H544" i="4"/>
  <c r="M543" i="4"/>
  <c r="Y543" i="4" s="1"/>
  <c r="J564" i="3" s="1"/>
  <c r="L543" i="4"/>
  <c r="K543" i="4"/>
  <c r="J543" i="4"/>
  <c r="I543" i="4"/>
  <c r="U543" i="4" s="1"/>
  <c r="F564" i="3" s="1"/>
  <c r="H543" i="4"/>
  <c r="M542" i="4"/>
  <c r="L542" i="4"/>
  <c r="K542" i="4"/>
  <c r="J542" i="4"/>
  <c r="I542" i="4"/>
  <c r="H542" i="4"/>
  <c r="M541" i="4"/>
  <c r="Y541" i="4" s="1"/>
  <c r="J493" i="3" s="1"/>
  <c r="L541" i="4"/>
  <c r="K541" i="4"/>
  <c r="J541" i="4"/>
  <c r="I541" i="4"/>
  <c r="H541" i="4"/>
  <c r="M540" i="4"/>
  <c r="L540" i="4"/>
  <c r="K540" i="4"/>
  <c r="W540" i="4" s="1"/>
  <c r="H492" i="3" s="1"/>
  <c r="J540" i="4"/>
  <c r="I540" i="4"/>
  <c r="H540" i="4"/>
  <c r="M539" i="4"/>
  <c r="Y539" i="4" s="1"/>
  <c r="L539" i="4"/>
  <c r="K539" i="4"/>
  <c r="J539" i="4"/>
  <c r="I539" i="4"/>
  <c r="U539" i="4" s="1"/>
  <c r="F491" i="3" s="1"/>
  <c r="H539" i="4"/>
  <c r="M538" i="4"/>
  <c r="L538" i="4"/>
  <c r="K538" i="4"/>
  <c r="J538" i="4"/>
  <c r="I538" i="4"/>
  <c r="H538" i="4"/>
  <c r="M537" i="4"/>
  <c r="Y537" i="4" s="1"/>
  <c r="J489" i="3" s="1"/>
  <c r="L537" i="4"/>
  <c r="K537" i="4"/>
  <c r="J537" i="4"/>
  <c r="I537" i="4"/>
  <c r="U537" i="4" s="1"/>
  <c r="H537" i="4"/>
  <c r="M536" i="4"/>
  <c r="L536" i="4"/>
  <c r="K536" i="4"/>
  <c r="J536" i="4"/>
  <c r="I536" i="4"/>
  <c r="H536" i="4"/>
  <c r="M535" i="4"/>
  <c r="Y535" i="4" s="1"/>
  <c r="J487" i="3" s="1"/>
  <c r="L535" i="4"/>
  <c r="K535" i="4"/>
  <c r="J535" i="4"/>
  <c r="I535" i="4"/>
  <c r="H535" i="4"/>
  <c r="M534" i="4"/>
  <c r="L534" i="4"/>
  <c r="K534" i="4"/>
  <c r="J534" i="4"/>
  <c r="I534" i="4"/>
  <c r="H534" i="4"/>
  <c r="M533" i="4"/>
  <c r="Y533" i="4" s="1"/>
  <c r="J563" i="3" s="1"/>
  <c r="L533" i="4"/>
  <c r="K533" i="4"/>
  <c r="J533" i="4"/>
  <c r="I533" i="4"/>
  <c r="H533" i="4"/>
  <c r="M532" i="4"/>
  <c r="L532" i="4"/>
  <c r="K532" i="4"/>
  <c r="W532" i="4" s="1"/>
  <c r="J532" i="4"/>
  <c r="I532" i="4"/>
  <c r="H532" i="4"/>
  <c r="M531" i="4"/>
  <c r="Y531" i="4" s="1"/>
  <c r="L531" i="4"/>
  <c r="K531" i="4"/>
  <c r="J531" i="4"/>
  <c r="I531" i="4"/>
  <c r="U531" i="4" s="1"/>
  <c r="F485" i="3" s="1"/>
  <c r="H531" i="4"/>
  <c r="M530" i="4"/>
  <c r="L530" i="4"/>
  <c r="K530" i="4"/>
  <c r="W530" i="4" s="1"/>
  <c r="J530" i="4"/>
  <c r="I530" i="4"/>
  <c r="H530" i="4"/>
  <c r="M529" i="4"/>
  <c r="L529" i="4"/>
  <c r="K529" i="4"/>
  <c r="J529" i="4"/>
  <c r="I529" i="4"/>
  <c r="U529" i="4" s="1"/>
  <c r="H529" i="4"/>
  <c r="M528" i="4"/>
  <c r="L528" i="4"/>
  <c r="K528" i="4"/>
  <c r="J528" i="4"/>
  <c r="I528" i="4"/>
  <c r="H528" i="4"/>
  <c r="M527" i="4"/>
  <c r="L527" i="4"/>
  <c r="K527" i="4"/>
  <c r="J527" i="4"/>
  <c r="I527" i="4"/>
  <c r="U527" i="4" s="1"/>
  <c r="F482" i="3" s="1"/>
  <c r="H527" i="4"/>
  <c r="M526" i="4"/>
  <c r="L526" i="4"/>
  <c r="K526" i="4"/>
  <c r="W526" i="4" s="1"/>
  <c r="H481" i="3" s="1"/>
  <c r="J526" i="4"/>
  <c r="I526" i="4"/>
  <c r="H526" i="4"/>
  <c r="M525" i="4"/>
  <c r="Y525" i="4" s="1"/>
  <c r="J562" i="3" s="1"/>
  <c r="L525" i="4"/>
  <c r="K525" i="4"/>
  <c r="J525" i="4"/>
  <c r="I525" i="4"/>
  <c r="U525" i="4" s="1"/>
  <c r="F562" i="3" s="1"/>
  <c r="H525" i="4"/>
  <c r="M524" i="4"/>
  <c r="L524" i="4"/>
  <c r="K524" i="4"/>
  <c r="W524" i="4" s="1"/>
  <c r="H480" i="3" s="1"/>
  <c r="J524" i="4"/>
  <c r="I524" i="4"/>
  <c r="H524" i="4"/>
  <c r="M523" i="4"/>
  <c r="Y523" i="4" s="1"/>
  <c r="J479" i="3" s="1"/>
  <c r="L523" i="4"/>
  <c r="K523" i="4"/>
  <c r="J523" i="4"/>
  <c r="I523" i="4"/>
  <c r="H523" i="4"/>
  <c r="M522" i="4"/>
  <c r="L522" i="4"/>
  <c r="K522" i="4"/>
  <c r="W522" i="4" s="1"/>
  <c r="H478" i="3" s="1"/>
  <c r="J522" i="4"/>
  <c r="I522" i="4"/>
  <c r="H522" i="4"/>
  <c r="M521" i="4"/>
  <c r="Y521" i="4" s="1"/>
  <c r="L521" i="4"/>
  <c r="K521" i="4"/>
  <c r="J521" i="4"/>
  <c r="I521" i="4"/>
  <c r="H521" i="4"/>
  <c r="M520" i="4"/>
  <c r="L520" i="4"/>
  <c r="K520" i="4"/>
  <c r="J520" i="4"/>
  <c r="I520" i="4"/>
  <c r="H520" i="4"/>
  <c r="M519" i="4"/>
  <c r="L519" i="4"/>
  <c r="K519" i="4"/>
  <c r="J519" i="4"/>
  <c r="I519" i="4"/>
  <c r="U519" i="4" s="1"/>
  <c r="F611" i="3" s="1"/>
  <c r="H519" i="4"/>
  <c r="M518" i="4"/>
  <c r="L518" i="4"/>
  <c r="K518" i="4"/>
  <c r="W518" i="4" s="1"/>
  <c r="J518" i="4"/>
  <c r="I518" i="4"/>
  <c r="H518" i="4"/>
  <c r="M517" i="4"/>
  <c r="Y517" i="4" s="1"/>
  <c r="J610" i="3" s="1"/>
  <c r="L517" i="4"/>
  <c r="K517" i="4"/>
  <c r="J517" i="4"/>
  <c r="I517" i="4"/>
  <c r="U517" i="4" s="1"/>
  <c r="H517" i="4"/>
  <c r="M516" i="4"/>
  <c r="L516" i="4"/>
  <c r="K516" i="4"/>
  <c r="W516" i="4" s="1"/>
  <c r="H474" i="3" s="1"/>
  <c r="J516" i="4"/>
  <c r="I516" i="4"/>
  <c r="H516" i="4"/>
  <c r="M515" i="4"/>
  <c r="Y515" i="4" s="1"/>
  <c r="J473" i="3" s="1"/>
  <c r="L515" i="4"/>
  <c r="K515" i="4"/>
  <c r="J515" i="4"/>
  <c r="I515" i="4"/>
  <c r="H515" i="4"/>
  <c r="M514" i="4"/>
  <c r="L514" i="4"/>
  <c r="K514" i="4"/>
  <c r="W514" i="4" s="1"/>
  <c r="H472" i="3" s="1"/>
  <c r="J514" i="4"/>
  <c r="I514" i="4"/>
  <c r="H514" i="4"/>
  <c r="M513" i="4"/>
  <c r="Y513" i="4" s="1"/>
  <c r="J471" i="3" s="1"/>
  <c r="L513" i="4"/>
  <c r="K513" i="4"/>
  <c r="J513" i="4"/>
  <c r="I513" i="4"/>
  <c r="U513" i="4" s="1"/>
  <c r="H513" i="4"/>
  <c r="M512" i="4"/>
  <c r="L512" i="4"/>
  <c r="K512" i="4"/>
  <c r="W512" i="4" s="1"/>
  <c r="J512" i="4"/>
  <c r="I512" i="4"/>
  <c r="H512" i="4"/>
  <c r="M511" i="4"/>
  <c r="Y511" i="4" s="1"/>
  <c r="L511" i="4"/>
  <c r="K511" i="4"/>
  <c r="J511" i="4"/>
  <c r="I511" i="4"/>
  <c r="U511" i="4" s="1"/>
  <c r="F469" i="3" s="1"/>
  <c r="H511" i="4"/>
  <c r="M510" i="4"/>
  <c r="L510" i="4"/>
  <c r="K510" i="4"/>
  <c r="J510" i="4"/>
  <c r="I510" i="4"/>
  <c r="H510" i="4"/>
  <c r="M509" i="4"/>
  <c r="Y509" i="4" s="1"/>
  <c r="J467" i="3" s="1"/>
  <c r="L509" i="4"/>
  <c r="K509" i="4"/>
  <c r="J509" i="4"/>
  <c r="I509" i="4"/>
  <c r="U509" i="4" s="1"/>
  <c r="H509" i="4"/>
  <c r="M508" i="4"/>
  <c r="L508" i="4"/>
  <c r="K508" i="4"/>
  <c r="J508" i="4"/>
  <c r="I508" i="4"/>
  <c r="H508" i="4"/>
  <c r="M507" i="4"/>
  <c r="Y507" i="4" s="1"/>
  <c r="J466" i="3" s="1"/>
  <c r="L507" i="4"/>
  <c r="K507" i="4"/>
  <c r="J507" i="4"/>
  <c r="I507" i="4"/>
  <c r="H507" i="4"/>
  <c r="M506" i="4"/>
  <c r="L506" i="4"/>
  <c r="K506" i="4"/>
  <c r="W506" i="4" s="1"/>
  <c r="H465" i="3" s="1"/>
  <c r="J506" i="4"/>
  <c r="I506" i="4"/>
  <c r="H506" i="4"/>
  <c r="M505" i="4"/>
  <c r="Y505" i="4" s="1"/>
  <c r="L505" i="4"/>
  <c r="K505" i="4"/>
  <c r="J505" i="4"/>
  <c r="I505" i="4"/>
  <c r="U505" i="4" s="1"/>
  <c r="F464" i="3" s="1"/>
  <c r="H505" i="4"/>
  <c r="M504" i="4"/>
  <c r="L504" i="4"/>
  <c r="K504" i="4"/>
  <c r="W504" i="4" s="1"/>
  <c r="J504" i="4"/>
  <c r="I504" i="4"/>
  <c r="H504" i="4"/>
  <c r="M503" i="4"/>
  <c r="L503" i="4"/>
  <c r="K503" i="4"/>
  <c r="J503" i="4"/>
  <c r="I503" i="4"/>
  <c r="H503" i="4"/>
  <c r="M502" i="4"/>
  <c r="L502" i="4"/>
  <c r="K502" i="4"/>
  <c r="J502" i="4"/>
  <c r="I502" i="4"/>
  <c r="H502" i="4"/>
  <c r="M501" i="4"/>
  <c r="Y501" i="4" s="1"/>
  <c r="J461" i="3" s="1"/>
  <c r="L501" i="4"/>
  <c r="K501" i="4"/>
  <c r="J501" i="4"/>
  <c r="I501" i="4"/>
  <c r="U501" i="4" s="1"/>
  <c r="H501" i="4"/>
  <c r="M500" i="4"/>
  <c r="L500" i="4"/>
  <c r="K500" i="4"/>
  <c r="J500" i="4"/>
  <c r="I500" i="4"/>
  <c r="H500" i="4"/>
  <c r="M499" i="4"/>
  <c r="Y499" i="4" s="1"/>
  <c r="L499" i="4"/>
  <c r="K499" i="4"/>
  <c r="J499" i="4"/>
  <c r="I499" i="4"/>
  <c r="U499" i="4" s="1"/>
  <c r="F459" i="3" s="1"/>
  <c r="H499" i="4"/>
  <c r="M498" i="4"/>
  <c r="L498" i="4"/>
  <c r="K498" i="4"/>
  <c r="J498" i="4"/>
  <c r="I498" i="4"/>
  <c r="H498" i="4"/>
  <c r="M497" i="4"/>
  <c r="L497" i="4"/>
  <c r="K497" i="4"/>
  <c r="J497" i="4"/>
  <c r="I497" i="4"/>
  <c r="H497" i="4"/>
  <c r="M496" i="4"/>
  <c r="L496" i="4"/>
  <c r="K496" i="4"/>
  <c r="W496" i="4" s="1"/>
  <c r="H456" i="3" s="1"/>
  <c r="J496" i="4"/>
  <c r="I496" i="4"/>
  <c r="H496" i="4"/>
  <c r="M495" i="4"/>
  <c r="L495" i="4"/>
  <c r="K495" i="4"/>
  <c r="J495" i="4"/>
  <c r="I495" i="4"/>
  <c r="U495" i="4" s="1"/>
  <c r="F455" i="3" s="1"/>
  <c r="H495" i="4"/>
  <c r="M494" i="4"/>
  <c r="L494" i="4"/>
  <c r="K494" i="4"/>
  <c r="J494" i="4"/>
  <c r="I494" i="4"/>
  <c r="H494" i="4"/>
  <c r="M493" i="4"/>
  <c r="Y493" i="4" s="1"/>
  <c r="J453" i="3" s="1"/>
  <c r="L493" i="4"/>
  <c r="K493" i="4"/>
  <c r="J493" i="4"/>
  <c r="I493" i="4"/>
  <c r="U493" i="4" s="1"/>
  <c r="H493" i="4"/>
  <c r="M492" i="4"/>
  <c r="L492" i="4"/>
  <c r="K492" i="4"/>
  <c r="J492" i="4"/>
  <c r="I492" i="4"/>
  <c r="H492" i="4"/>
  <c r="M491" i="4"/>
  <c r="Y491" i="4" s="1"/>
  <c r="J452" i="3" s="1"/>
  <c r="L491" i="4"/>
  <c r="K491" i="4"/>
  <c r="J491" i="4"/>
  <c r="I491" i="4"/>
  <c r="H491" i="4"/>
  <c r="M490" i="4"/>
  <c r="L490" i="4"/>
  <c r="K490" i="4"/>
  <c r="J490" i="4"/>
  <c r="I490" i="4"/>
  <c r="H490" i="4"/>
  <c r="M489" i="4"/>
  <c r="Y489" i="4" s="1"/>
  <c r="J450" i="3" s="1"/>
  <c r="L489" i="4"/>
  <c r="K489" i="4"/>
  <c r="J489" i="4"/>
  <c r="I489" i="4"/>
  <c r="U489" i="4" s="1"/>
  <c r="F450" i="3" s="1"/>
  <c r="H489" i="4"/>
  <c r="M488" i="4"/>
  <c r="L488" i="4"/>
  <c r="K488" i="4"/>
  <c r="W488" i="4" s="1"/>
  <c r="J488" i="4"/>
  <c r="I488" i="4"/>
  <c r="H488" i="4"/>
  <c r="M487" i="4"/>
  <c r="Y487" i="4" s="1"/>
  <c r="J448" i="3" s="1"/>
  <c r="L487" i="4"/>
  <c r="K487" i="4"/>
  <c r="J487" i="4"/>
  <c r="I487" i="4"/>
  <c r="H487" i="4"/>
  <c r="M486" i="4"/>
  <c r="L486" i="4"/>
  <c r="K486" i="4"/>
  <c r="J486" i="4"/>
  <c r="I486" i="4"/>
  <c r="H486" i="4"/>
  <c r="M485" i="4"/>
  <c r="Y485" i="4" s="1"/>
  <c r="J446" i="3" s="1"/>
  <c r="L485" i="4"/>
  <c r="K485" i="4"/>
  <c r="J485" i="4"/>
  <c r="I485" i="4"/>
  <c r="U485" i="4" s="1"/>
  <c r="H485" i="4"/>
  <c r="M484" i="4"/>
  <c r="L484" i="4"/>
  <c r="K484" i="4"/>
  <c r="J484" i="4"/>
  <c r="I484" i="4"/>
  <c r="H484" i="4"/>
  <c r="M483" i="4"/>
  <c r="L483" i="4"/>
  <c r="K483" i="4"/>
  <c r="J483" i="4"/>
  <c r="I483" i="4"/>
  <c r="H483" i="4"/>
  <c r="M482" i="4"/>
  <c r="L482" i="4"/>
  <c r="K482" i="4"/>
  <c r="J482" i="4"/>
  <c r="I482" i="4"/>
  <c r="H482" i="4"/>
  <c r="M481" i="4"/>
  <c r="Y481" i="4" s="1"/>
  <c r="J607" i="3" s="1"/>
  <c r="L481" i="4"/>
  <c r="K481" i="4"/>
  <c r="J481" i="4"/>
  <c r="I481" i="4"/>
  <c r="U481" i="4" s="1"/>
  <c r="H481" i="4"/>
  <c r="M480" i="4"/>
  <c r="L480" i="4"/>
  <c r="K480" i="4"/>
  <c r="W480" i="4" s="1"/>
  <c r="H442" i="3" s="1"/>
  <c r="J480" i="4"/>
  <c r="I480" i="4"/>
  <c r="H480" i="4"/>
  <c r="M479" i="4"/>
  <c r="L479" i="4"/>
  <c r="K479" i="4"/>
  <c r="J479" i="4"/>
  <c r="I479" i="4"/>
  <c r="U479" i="4" s="1"/>
  <c r="F441" i="3" s="1"/>
  <c r="H479" i="4"/>
  <c r="M478" i="4"/>
  <c r="L478" i="4"/>
  <c r="K478" i="4"/>
  <c r="W478" i="4" s="1"/>
  <c r="J478" i="4"/>
  <c r="I478" i="4"/>
  <c r="H478" i="4"/>
  <c r="M477" i="4"/>
  <c r="Y477" i="4" s="1"/>
  <c r="J560" i="3" s="1"/>
  <c r="L477" i="4"/>
  <c r="K477" i="4"/>
  <c r="J477" i="4"/>
  <c r="I477" i="4"/>
  <c r="U477" i="4" s="1"/>
  <c r="H477" i="4"/>
  <c r="M476" i="4"/>
  <c r="L476" i="4"/>
  <c r="K476" i="4"/>
  <c r="J476" i="4"/>
  <c r="I476" i="4"/>
  <c r="H476" i="4"/>
  <c r="M475" i="4"/>
  <c r="Y475" i="4" s="1"/>
  <c r="J439" i="3" s="1"/>
  <c r="L475" i="4"/>
  <c r="K475" i="4"/>
  <c r="J475" i="4"/>
  <c r="I475" i="4"/>
  <c r="H475" i="4"/>
  <c r="M474" i="4"/>
  <c r="L474" i="4"/>
  <c r="K474" i="4"/>
  <c r="J474" i="4"/>
  <c r="I474" i="4"/>
  <c r="H474" i="4"/>
  <c r="M473" i="4"/>
  <c r="Y473" i="4" s="1"/>
  <c r="J437" i="3" s="1"/>
  <c r="L473" i="4"/>
  <c r="K473" i="4"/>
  <c r="J473" i="4"/>
  <c r="I473" i="4"/>
  <c r="H473" i="4"/>
  <c r="M472" i="4"/>
  <c r="L472" i="4"/>
  <c r="K472" i="4"/>
  <c r="W472" i="4" s="1"/>
  <c r="J472" i="4"/>
  <c r="I472" i="4"/>
  <c r="H472" i="4"/>
  <c r="M471" i="4"/>
  <c r="Y471" i="4" s="1"/>
  <c r="J435" i="3" s="1"/>
  <c r="L471" i="4"/>
  <c r="K471" i="4"/>
  <c r="J471" i="4"/>
  <c r="I471" i="4"/>
  <c r="H471" i="4"/>
  <c r="M470" i="4"/>
  <c r="L470" i="4"/>
  <c r="K470" i="4"/>
  <c r="J470" i="4"/>
  <c r="I470" i="4"/>
  <c r="H470" i="4"/>
  <c r="M469" i="4"/>
  <c r="L469" i="4"/>
  <c r="K469" i="4"/>
  <c r="J469" i="4"/>
  <c r="I469" i="4"/>
  <c r="H469" i="4"/>
  <c r="M468" i="4"/>
  <c r="L468" i="4"/>
  <c r="K468" i="4"/>
  <c r="J468" i="4"/>
  <c r="I468" i="4"/>
  <c r="H468" i="4"/>
  <c r="M467" i="4"/>
  <c r="Y467" i="4" s="1"/>
  <c r="J559" i="3" s="1"/>
  <c r="L467" i="4"/>
  <c r="K467" i="4"/>
  <c r="J467" i="4"/>
  <c r="I467" i="4"/>
  <c r="U467" i="4" s="1"/>
  <c r="H467" i="4"/>
  <c r="M466" i="4"/>
  <c r="L466" i="4"/>
  <c r="K466" i="4"/>
  <c r="J466" i="4"/>
  <c r="I466" i="4"/>
  <c r="H466" i="4"/>
  <c r="M465" i="4"/>
  <c r="Y465" i="4" s="1"/>
  <c r="J605" i="3" s="1"/>
  <c r="L465" i="4"/>
  <c r="K465" i="4"/>
  <c r="J465" i="4"/>
  <c r="I465" i="4"/>
  <c r="U465" i="4" s="1"/>
  <c r="F605" i="3" s="1"/>
  <c r="H465" i="4"/>
  <c r="M464" i="4"/>
  <c r="L464" i="4"/>
  <c r="K464" i="4"/>
  <c r="J464" i="4"/>
  <c r="I464" i="4"/>
  <c r="H464" i="4"/>
  <c r="M463" i="4"/>
  <c r="Y463" i="4" s="1"/>
  <c r="L463" i="4"/>
  <c r="K463" i="4"/>
  <c r="J463" i="4"/>
  <c r="I463" i="4"/>
  <c r="H463" i="4"/>
  <c r="M462" i="4"/>
  <c r="L462" i="4"/>
  <c r="K462" i="4"/>
  <c r="W462" i="4" s="1"/>
  <c r="J462" i="4"/>
  <c r="I462" i="4"/>
  <c r="H462" i="4"/>
  <c r="M461" i="4"/>
  <c r="Y461" i="4" s="1"/>
  <c r="J428" i="3" s="1"/>
  <c r="L461" i="4"/>
  <c r="K461" i="4"/>
  <c r="J461" i="4"/>
  <c r="I461" i="4"/>
  <c r="U461" i="4" s="1"/>
  <c r="F428" i="3" s="1"/>
  <c r="H461" i="4"/>
  <c r="M460" i="4"/>
  <c r="L460" i="4"/>
  <c r="K460" i="4"/>
  <c r="W460" i="4" s="1"/>
  <c r="H603" i="3" s="1"/>
  <c r="J460" i="4"/>
  <c r="I460" i="4"/>
  <c r="H460" i="4"/>
  <c r="M459" i="4"/>
  <c r="Y459" i="4" s="1"/>
  <c r="J427" i="3" s="1"/>
  <c r="L459" i="4"/>
  <c r="K459" i="4"/>
  <c r="J459" i="4"/>
  <c r="I459" i="4"/>
  <c r="U459" i="4" s="1"/>
  <c r="H459" i="4"/>
  <c r="M458" i="4"/>
  <c r="L458" i="4"/>
  <c r="K458" i="4"/>
  <c r="W458" i="4" s="1"/>
  <c r="H426" i="3" s="1"/>
  <c r="J458" i="4"/>
  <c r="I458" i="4"/>
  <c r="H458" i="4"/>
  <c r="M457" i="4"/>
  <c r="Y457" i="4" s="1"/>
  <c r="J425" i="3" s="1"/>
  <c r="L457" i="4"/>
  <c r="K457" i="4"/>
  <c r="J457" i="4"/>
  <c r="I457" i="4"/>
  <c r="U457" i="4" s="1"/>
  <c r="F425" i="3" s="1"/>
  <c r="H457" i="4"/>
  <c r="M456" i="4"/>
  <c r="L456" i="4"/>
  <c r="K456" i="4"/>
  <c r="W456" i="4" s="1"/>
  <c r="H424" i="3" s="1"/>
  <c r="J456" i="4"/>
  <c r="I456" i="4"/>
  <c r="H456" i="4"/>
  <c r="M455" i="4"/>
  <c r="Y455" i="4" s="1"/>
  <c r="L455" i="4"/>
  <c r="K455" i="4"/>
  <c r="J455" i="4"/>
  <c r="I455" i="4"/>
  <c r="H455" i="4"/>
  <c r="M454" i="4"/>
  <c r="L454" i="4"/>
  <c r="K454" i="4"/>
  <c r="W454" i="4" s="1"/>
  <c r="H422" i="3" s="1"/>
  <c r="J454" i="4"/>
  <c r="I454" i="4"/>
  <c r="H454" i="4"/>
  <c r="M453" i="4"/>
  <c r="Y453" i="4" s="1"/>
  <c r="L453" i="4"/>
  <c r="K453" i="4"/>
  <c r="J453" i="4"/>
  <c r="I453" i="4"/>
  <c r="U453" i="4" s="1"/>
  <c r="H453" i="4"/>
  <c r="M452" i="4"/>
  <c r="L452" i="4"/>
  <c r="K452" i="4"/>
  <c r="W452" i="4" s="1"/>
  <c r="J452" i="4"/>
  <c r="I452" i="4"/>
  <c r="H452" i="4"/>
  <c r="M451" i="4"/>
  <c r="Y451" i="4" s="1"/>
  <c r="J420" i="3" s="1"/>
  <c r="L451" i="4"/>
  <c r="K451" i="4"/>
  <c r="J451" i="4"/>
  <c r="I451" i="4"/>
  <c r="U451" i="4" s="1"/>
  <c r="F420" i="3" s="1"/>
  <c r="H451" i="4"/>
  <c r="M450" i="4"/>
  <c r="L450" i="4"/>
  <c r="K450" i="4"/>
  <c r="W450" i="4" s="1"/>
  <c r="J450" i="4"/>
  <c r="I450" i="4"/>
  <c r="H450" i="4"/>
  <c r="M449" i="4"/>
  <c r="L449" i="4"/>
  <c r="K449" i="4"/>
  <c r="J449" i="4"/>
  <c r="I449" i="4"/>
  <c r="H449" i="4"/>
  <c r="M448" i="4"/>
  <c r="L448" i="4"/>
  <c r="K448" i="4"/>
  <c r="W448" i="4" s="1"/>
  <c r="J448" i="4"/>
  <c r="I448" i="4"/>
  <c r="H448" i="4"/>
  <c r="M447" i="4"/>
  <c r="L447" i="4"/>
  <c r="K447" i="4"/>
  <c r="J447" i="4"/>
  <c r="I447" i="4"/>
  <c r="U447" i="4" s="1"/>
  <c r="F418" i="3" s="1"/>
  <c r="H447" i="4"/>
  <c r="M446" i="4"/>
  <c r="L446" i="4"/>
  <c r="K446" i="4"/>
  <c r="J446" i="4"/>
  <c r="I446" i="4"/>
  <c r="H446" i="4"/>
  <c r="M445" i="4"/>
  <c r="Y445" i="4" s="1"/>
  <c r="J558" i="3" s="1"/>
  <c r="L445" i="4"/>
  <c r="K445" i="4"/>
  <c r="J445" i="4"/>
  <c r="I445" i="4"/>
  <c r="U445" i="4" s="1"/>
  <c r="F558" i="3" s="1"/>
  <c r="H445" i="4"/>
  <c r="M444" i="4"/>
  <c r="L444" i="4"/>
  <c r="K444" i="4"/>
  <c r="J444" i="4"/>
  <c r="I444" i="4"/>
  <c r="H444" i="4"/>
  <c r="M443" i="4"/>
  <c r="Y443" i="4" s="1"/>
  <c r="J416" i="3" s="1"/>
  <c r="L443" i="4"/>
  <c r="K443" i="4"/>
  <c r="J443" i="4"/>
  <c r="I443" i="4"/>
  <c r="U443" i="4" s="1"/>
  <c r="H443" i="4"/>
  <c r="M442" i="4"/>
  <c r="L442" i="4"/>
  <c r="K442" i="4"/>
  <c r="J442" i="4"/>
  <c r="I442" i="4"/>
  <c r="H442" i="4"/>
  <c r="M441" i="4"/>
  <c r="Y441" i="4" s="1"/>
  <c r="J414" i="3" s="1"/>
  <c r="L441" i="4"/>
  <c r="K441" i="4"/>
  <c r="J441" i="4"/>
  <c r="I441" i="4"/>
  <c r="U441" i="4" s="1"/>
  <c r="F414" i="3" s="1"/>
  <c r="H441" i="4"/>
  <c r="M440" i="4"/>
  <c r="L440" i="4"/>
  <c r="K440" i="4"/>
  <c r="W440" i="4" s="1"/>
  <c r="J440" i="4"/>
  <c r="I440" i="4"/>
  <c r="H440" i="4"/>
  <c r="M439" i="4"/>
  <c r="Y439" i="4" s="1"/>
  <c r="J412" i="3" s="1"/>
  <c r="L439" i="4"/>
  <c r="K439" i="4"/>
  <c r="J439" i="4"/>
  <c r="I439" i="4"/>
  <c r="U439" i="4" s="1"/>
  <c r="F412" i="3" s="1"/>
  <c r="H439" i="4"/>
  <c r="M438" i="4"/>
  <c r="L438" i="4"/>
  <c r="K438" i="4"/>
  <c r="W438" i="4" s="1"/>
  <c r="H411" i="3" s="1"/>
  <c r="J438" i="4"/>
  <c r="I438" i="4"/>
  <c r="H438" i="4"/>
  <c r="M437" i="4"/>
  <c r="Y437" i="4" s="1"/>
  <c r="L437" i="4"/>
  <c r="K437" i="4"/>
  <c r="J437" i="4"/>
  <c r="I437" i="4"/>
  <c r="H437" i="4"/>
  <c r="M436" i="4"/>
  <c r="L436" i="4"/>
  <c r="K436" i="4"/>
  <c r="W436" i="4" s="1"/>
  <c r="H409" i="3" s="1"/>
  <c r="J436" i="4"/>
  <c r="I436" i="4"/>
  <c r="H436" i="4"/>
  <c r="M435" i="4"/>
  <c r="Y435" i="4" s="1"/>
  <c r="L435" i="4"/>
  <c r="K435" i="4"/>
  <c r="J435" i="4"/>
  <c r="I435" i="4"/>
  <c r="U435" i="4" s="1"/>
  <c r="F408" i="3" s="1"/>
  <c r="H435" i="4"/>
  <c r="M434" i="4"/>
  <c r="L434" i="4"/>
  <c r="K434" i="4"/>
  <c r="J434" i="4"/>
  <c r="I434" i="4"/>
  <c r="H434" i="4"/>
  <c r="M433" i="4"/>
  <c r="L433" i="4"/>
  <c r="K433" i="4"/>
  <c r="J433" i="4"/>
  <c r="I433" i="4"/>
  <c r="H433" i="4"/>
  <c r="M432" i="4"/>
  <c r="L432" i="4"/>
  <c r="K432" i="4"/>
  <c r="W432" i="4" s="1"/>
  <c r="H405" i="3" s="1"/>
  <c r="J432" i="4"/>
  <c r="I432" i="4"/>
  <c r="H432" i="4"/>
  <c r="M431" i="4"/>
  <c r="Y431" i="4" s="1"/>
  <c r="J404" i="3" s="1"/>
  <c r="L431" i="4"/>
  <c r="K431" i="4"/>
  <c r="J431" i="4"/>
  <c r="I431" i="4"/>
  <c r="U431" i="4" s="1"/>
  <c r="H431" i="4"/>
  <c r="M430" i="4"/>
  <c r="L430" i="4"/>
  <c r="K430" i="4"/>
  <c r="W430" i="4" s="1"/>
  <c r="J430" i="4"/>
  <c r="I430" i="4"/>
  <c r="H430" i="4"/>
  <c r="M429" i="4"/>
  <c r="Y429" i="4" s="1"/>
  <c r="J599" i="3" s="1"/>
  <c r="L429" i="4"/>
  <c r="K429" i="4"/>
  <c r="J429" i="4"/>
  <c r="I429" i="4"/>
  <c r="H429" i="4"/>
  <c r="M428" i="4"/>
  <c r="L428" i="4"/>
  <c r="K428" i="4"/>
  <c r="W428" i="4" s="1"/>
  <c r="H402" i="3" s="1"/>
  <c r="J428" i="4"/>
  <c r="I428" i="4"/>
  <c r="H428" i="4"/>
  <c r="M427" i="4"/>
  <c r="Y427" i="4" s="1"/>
  <c r="J401" i="3" s="1"/>
  <c r="L427" i="4"/>
  <c r="K427" i="4"/>
  <c r="J427" i="4"/>
  <c r="I427" i="4"/>
  <c r="U427" i="4" s="1"/>
  <c r="H427" i="4"/>
  <c r="M426" i="4"/>
  <c r="L426" i="4"/>
  <c r="K426" i="4"/>
  <c r="J426" i="4"/>
  <c r="I426" i="4"/>
  <c r="H426" i="4"/>
  <c r="M425" i="4"/>
  <c r="Y425" i="4" s="1"/>
  <c r="J399" i="3" s="1"/>
  <c r="L425" i="4"/>
  <c r="K425" i="4"/>
  <c r="J425" i="4"/>
  <c r="I425" i="4"/>
  <c r="U425" i="4" s="1"/>
  <c r="F399" i="3" s="1"/>
  <c r="H425" i="4"/>
  <c r="M424" i="4"/>
  <c r="L424" i="4"/>
  <c r="K424" i="4"/>
  <c r="W424" i="4" s="1"/>
  <c r="H556" i="3" s="1"/>
  <c r="J424" i="4"/>
  <c r="I424" i="4"/>
  <c r="H424" i="4"/>
  <c r="M423" i="4"/>
  <c r="Y423" i="4" s="1"/>
  <c r="J398" i="3" s="1"/>
  <c r="L423" i="4"/>
  <c r="K423" i="4"/>
  <c r="J423" i="4"/>
  <c r="I423" i="4"/>
  <c r="U423" i="4" s="1"/>
  <c r="H423" i="4"/>
  <c r="M422" i="4"/>
  <c r="L422" i="4"/>
  <c r="K422" i="4"/>
  <c r="J422" i="4"/>
  <c r="I422" i="4"/>
  <c r="H422" i="4"/>
  <c r="M421" i="4"/>
  <c r="Y421" i="4" s="1"/>
  <c r="L421" i="4"/>
  <c r="K421" i="4"/>
  <c r="J421" i="4"/>
  <c r="I421" i="4"/>
  <c r="U421" i="4" s="1"/>
  <c r="H421" i="4"/>
  <c r="M420" i="4"/>
  <c r="L420" i="4"/>
  <c r="K420" i="4"/>
  <c r="J420" i="4"/>
  <c r="I420" i="4"/>
  <c r="H420" i="4"/>
  <c r="M419" i="4"/>
  <c r="L419" i="4"/>
  <c r="K419" i="4"/>
  <c r="J419" i="4"/>
  <c r="I419" i="4"/>
  <c r="U419" i="4" s="1"/>
  <c r="F394" i="3" s="1"/>
  <c r="H419" i="4"/>
  <c r="M418" i="4"/>
  <c r="L418" i="4"/>
  <c r="K418" i="4"/>
  <c r="W418" i="4" s="1"/>
  <c r="H393" i="3" s="1"/>
  <c r="J418" i="4"/>
  <c r="I418" i="4"/>
  <c r="H418" i="4"/>
  <c r="M417" i="4"/>
  <c r="Y417" i="4" s="1"/>
  <c r="J392" i="3" s="1"/>
  <c r="L417" i="4"/>
  <c r="K417" i="4"/>
  <c r="J417" i="4"/>
  <c r="I417" i="4"/>
  <c r="U417" i="4" s="1"/>
  <c r="F392" i="3" s="1"/>
  <c r="H417" i="4"/>
  <c r="M416" i="4"/>
  <c r="L416" i="4"/>
  <c r="K416" i="4"/>
  <c r="J416" i="4"/>
  <c r="I416" i="4"/>
  <c r="H416" i="4"/>
  <c r="M415" i="4"/>
  <c r="Y415" i="4" s="1"/>
  <c r="L415" i="4"/>
  <c r="K415" i="4"/>
  <c r="J415" i="4"/>
  <c r="I415" i="4"/>
  <c r="H415" i="4"/>
  <c r="M414" i="4"/>
  <c r="L414" i="4"/>
  <c r="K414" i="4"/>
  <c r="W414" i="4" s="1"/>
  <c r="H389" i="3" s="1"/>
  <c r="J414" i="4"/>
  <c r="I414" i="4"/>
  <c r="H414" i="4"/>
  <c r="M413" i="4"/>
  <c r="Y413" i="4" s="1"/>
  <c r="L413" i="4"/>
  <c r="K413" i="4"/>
  <c r="J413" i="4"/>
  <c r="I413" i="4"/>
  <c r="U413" i="4" s="1"/>
  <c r="F388" i="3" s="1"/>
  <c r="H413" i="4"/>
  <c r="M412" i="4"/>
  <c r="L412" i="4"/>
  <c r="K412" i="4"/>
  <c r="W412" i="4" s="1"/>
  <c r="J412" i="4"/>
  <c r="I412" i="4"/>
  <c r="H412" i="4"/>
  <c r="M411" i="4"/>
  <c r="Y411" i="4" s="1"/>
  <c r="L411" i="4"/>
  <c r="K411" i="4"/>
  <c r="J411" i="4"/>
  <c r="I411" i="4"/>
  <c r="U411" i="4" s="1"/>
  <c r="F386" i="3" s="1"/>
  <c r="H411" i="4"/>
  <c r="M410" i="4"/>
  <c r="L410" i="4"/>
  <c r="K410" i="4"/>
  <c r="W410" i="4" s="1"/>
  <c r="H385" i="3" s="1"/>
  <c r="J410" i="4"/>
  <c r="I410" i="4"/>
  <c r="H410" i="4"/>
  <c r="M409" i="4"/>
  <c r="L409" i="4"/>
  <c r="K409" i="4"/>
  <c r="J409" i="4"/>
  <c r="I409" i="4"/>
  <c r="U409" i="4" s="1"/>
  <c r="F384" i="3" s="1"/>
  <c r="H409" i="4"/>
  <c r="M408" i="4"/>
  <c r="L408" i="4"/>
  <c r="K408" i="4"/>
  <c r="W408" i="4" s="1"/>
  <c r="J408" i="4"/>
  <c r="I408" i="4"/>
  <c r="H408" i="4"/>
  <c r="M407" i="4"/>
  <c r="L407" i="4"/>
  <c r="K407" i="4"/>
  <c r="J407" i="4"/>
  <c r="I407" i="4"/>
  <c r="U407" i="4" s="1"/>
  <c r="H407" i="4"/>
  <c r="M406" i="4"/>
  <c r="L406" i="4"/>
  <c r="K406" i="4"/>
  <c r="W406" i="4" s="1"/>
  <c r="H381" i="3" s="1"/>
  <c r="J406" i="4"/>
  <c r="V406" i="4" s="1"/>
  <c r="I406" i="4"/>
  <c r="H406" i="4"/>
  <c r="M405" i="4"/>
  <c r="Y405" i="4" s="1"/>
  <c r="L405" i="4"/>
  <c r="K405" i="4"/>
  <c r="J405" i="4"/>
  <c r="I405" i="4"/>
  <c r="U405" i="4" s="1"/>
  <c r="H405" i="4"/>
  <c r="M404" i="4"/>
  <c r="L404" i="4"/>
  <c r="K404" i="4"/>
  <c r="J404" i="4"/>
  <c r="I404" i="4"/>
  <c r="H404" i="4"/>
  <c r="M403" i="4"/>
  <c r="Y403" i="4" s="1"/>
  <c r="L403" i="4"/>
  <c r="K403" i="4"/>
  <c r="J403" i="4"/>
  <c r="I403" i="4"/>
  <c r="U403" i="4" s="1"/>
  <c r="F378" i="3" s="1"/>
  <c r="H403" i="4"/>
  <c r="M402" i="4"/>
  <c r="L402" i="4"/>
  <c r="K402" i="4"/>
  <c r="W402" i="4" s="1"/>
  <c r="H377" i="3" s="1"/>
  <c r="J402" i="4"/>
  <c r="V402" i="4" s="1"/>
  <c r="G377" i="3" s="1"/>
  <c r="I402" i="4"/>
  <c r="H402" i="4"/>
  <c r="M401" i="4"/>
  <c r="Y401" i="4" s="1"/>
  <c r="J376" i="3" s="1"/>
  <c r="L401" i="4"/>
  <c r="K401" i="4"/>
  <c r="J401" i="4"/>
  <c r="I401" i="4"/>
  <c r="U401" i="4" s="1"/>
  <c r="F376" i="3" s="1"/>
  <c r="H401" i="4"/>
  <c r="T401" i="4" s="1"/>
  <c r="M400" i="4"/>
  <c r="L400" i="4"/>
  <c r="K400" i="4"/>
  <c r="J400" i="4"/>
  <c r="I400" i="4"/>
  <c r="H400" i="4"/>
  <c r="M399" i="4"/>
  <c r="L399" i="4"/>
  <c r="X399" i="4" s="1"/>
  <c r="I374" i="3" s="1"/>
  <c r="K399" i="4"/>
  <c r="J399" i="4"/>
  <c r="I399" i="4"/>
  <c r="U399" i="4" s="1"/>
  <c r="F374" i="3" s="1"/>
  <c r="H399" i="4"/>
  <c r="M398" i="4"/>
  <c r="L398" i="4"/>
  <c r="K398" i="4"/>
  <c r="W398" i="4" s="1"/>
  <c r="H373" i="3" s="1"/>
  <c r="J398" i="4"/>
  <c r="I398" i="4"/>
  <c r="H398" i="4"/>
  <c r="M397" i="4"/>
  <c r="L397" i="4"/>
  <c r="K397" i="4"/>
  <c r="J397" i="4"/>
  <c r="I397" i="4"/>
  <c r="U397" i="4" s="1"/>
  <c r="F372" i="3" s="1"/>
  <c r="H397" i="4"/>
  <c r="M396" i="4"/>
  <c r="L396" i="4"/>
  <c r="K396" i="4"/>
  <c r="W396" i="4" s="1"/>
  <c r="J396" i="4"/>
  <c r="I396" i="4"/>
  <c r="H396" i="4"/>
  <c r="M395" i="4"/>
  <c r="Y395" i="4" s="1"/>
  <c r="L395" i="4"/>
  <c r="K395" i="4"/>
  <c r="J395" i="4"/>
  <c r="I395" i="4"/>
  <c r="U395" i="4" s="1"/>
  <c r="H395" i="4"/>
  <c r="M394" i="4"/>
  <c r="L394" i="4"/>
  <c r="K394" i="4"/>
  <c r="W394" i="4" s="1"/>
  <c r="H555" i="3" s="1"/>
  <c r="J394" i="4"/>
  <c r="I394" i="4"/>
  <c r="H394" i="4"/>
  <c r="M393" i="4"/>
  <c r="Y393" i="4" s="1"/>
  <c r="J369" i="3" s="1"/>
  <c r="L393" i="4"/>
  <c r="K393" i="4"/>
  <c r="J393" i="4"/>
  <c r="I393" i="4"/>
  <c r="U393" i="4" s="1"/>
  <c r="F369" i="3" s="1"/>
  <c r="H393" i="4"/>
  <c r="M392" i="4"/>
  <c r="L392" i="4"/>
  <c r="K392" i="4"/>
  <c r="J392" i="4"/>
  <c r="I392" i="4"/>
  <c r="H392" i="4"/>
  <c r="M391" i="4"/>
  <c r="Y391" i="4" s="1"/>
  <c r="L391" i="4"/>
  <c r="K391" i="4"/>
  <c r="J391" i="4"/>
  <c r="I391" i="4"/>
  <c r="U391" i="4" s="1"/>
  <c r="H391" i="4"/>
  <c r="M390" i="4"/>
  <c r="L390" i="4"/>
  <c r="K390" i="4"/>
  <c r="W390" i="4" s="1"/>
  <c r="H554" i="3" s="1"/>
  <c r="J390" i="4"/>
  <c r="I390" i="4"/>
  <c r="H390" i="4"/>
  <c r="M389" i="4"/>
  <c r="Y389" i="4" s="1"/>
  <c r="L389" i="4"/>
  <c r="K389" i="4"/>
  <c r="J389" i="4"/>
  <c r="I389" i="4"/>
  <c r="U389" i="4" s="1"/>
  <c r="F553" i="3" s="1"/>
  <c r="H389" i="4"/>
  <c r="M388" i="4"/>
  <c r="L388" i="4"/>
  <c r="K388" i="4"/>
  <c r="J388" i="4"/>
  <c r="I388" i="4"/>
  <c r="H388" i="4"/>
  <c r="M387" i="4"/>
  <c r="Y387" i="4" s="1"/>
  <c r="L387" i="4"/>
  <c r="K387" i="4"/>
  <c r="J387" i="4"/>
  <c r="I387" i="4"/>
  <c r="U387" i="4" s="1"/>
  <c r="F552" i="3" s="1"/>
  <c r="H387" i="4"/>
  <c r="M386" i="4"/>
  <c r="L386" i="4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K385" i="4"/>
  <c r="J385" i="4"/>
  <c r="I385" i="4"/>
  <c r="U385" i="4" s="1"/>
  <c r="F551" i="3" s="1"/>
  <c r="H385" i="4"/>
  <c r="M384" i="4"/>
  <c r="L384" i="4"/>
  <c r="K384" i="4"/>
  <c r="J384" i="4"/>
  <c r="I384" i="4"/>
  <c r="H384" i="4"/>
  <c r="M383" i="4"/>
  <c r="L383" i="4"/>
  <c r="K383" i="4"/>
  <c r="J383" i="4"/>
  <c r="I383" i="4"/>
  <c r="U383" i="4" s="1"/>
  <c r="F365" i="3" s="1"/>
  <c r="H383" i="4"/>
  <c r="M382" i="4"/>
  <c r="L382" i="4"/>
  <c r="K382" i="4"/>
  <c r="W382" i="4" s="1"/>
  <c r="H550" i="3" s="1"/>
  <c r="J382" i="4"/>
  <c r="V382" i="4" s="1"/>
  <c r="G550" i="3" s="1"/>
  <c r="I382" i="4"/>
  <c r="H382" i="4"/>
  <c r="M381" i="4"/>
  <c r="Y381" i="4" s="1"/>
  <c r="J364" i="3" s="1"/>
  <c r="L381" i="4"/>
  <c r="K381" i="4"/>
  <c r="J381" i="4"/>
  <c r="I381" i="4"/>
  <c r="U381" i="4" s="1"/>
  <c r="F364" i="3" s="1"/>
  <c r="H381" i="4"/>
  <c r="M380" i="4"/>
  <c r="L380" i="4"/>
  <c r="K380" i="4"/>
  <c r="W380" i="4" s="1"/>
  <c r="J380" i="4"/>
  <c r="I380" i="4"/>
  <c r="H380" i="4"/>
  <c r="M379" i="4"/>
  <c r="Y379" i="4" s="1"/>
  <c r="L379" i="4"/>
  <c r="X379" i="4" s="1"/>
  <c r="K379" i="4"/>
  <c r="J379" i="4"/>
  <c r="I379" i="4"/>
  <c r="H379" i="4"/>
  <c r="M378" i="4"/>
  <c r="L378" i="4"/>
  <c r="K378" i="4"/>
  <c r="W378" i="4" s="1"/>
  <c r="H362" i="3" s="1"/>
  <c r="J378" i="4"/>
  <c r="V378" i="4" s="1"/>
  <c r="G362" i="3" s="1"/>
  <c r="I378" i="4"/>
  <c r="H378" i="4"/>
  <c r="M377" i="4"/>
  <c r="L377" i="4"/>
  <c r="K377" i="4"/>
  <c r="J377" i="4"/>
  <c r="I377" i="4"/>
  <c r="U377" i="4" s="1"/>
  <c r="F361" i="3" s="1"/>
  <c r="H377" i="4"/>
  <c r="T377" i="4" s="1"/>
  <c r="E361" i="3" s="1"/>
  <c r="M376" i="4"/>
  <c r="L376" i="4"/>
  <c r="K376" i="4"/>
  <c r="W376" i="4" s="1"/>
  <c r="H360" i="3" s="1"/>
  <c r="J376" i="4"/>
  <c r="I376" i="4"/>
  <c r="H376" i="4"/>
  <c r="M375" i="4"/>
  <c r="Y375" i="4" s="1"/>
  <c r="J359" i="3" s="1"/>
  <c r="L375" i="4"/>
  <c r="X375" i="4" s="1"/>
  <c r="I359" i="3" s="1"/>
  <c r="K375" i="4"/>
  <c r="J375" i="4"/>
  <c r="I375" i="4"/>
  <c r="U375" i="4" s="1"/>
  <c r="F359" i="3" s="1"/>
  <c r="H375" i="4"/>
  <c r="M374" i="4"/>
  <c r="L374" i="4"/>
  <c r="K374" i="4"/>
  <c r="J374" i="4"/>
  <c r="V374" i="4" s="1"/>
  <c r="G358" i="3" s="1"/>
  <c r="I374" i="4"/>
  <c r="H374" i="4"/>
  <c r="M373" i="4"/>
  <c r="Y373" i="4" s="1"/>
  <c r="J595" i="3" s="1"/>
  <c r="L373" i="4"/>
  <c r="K373" i="4"/>
  <c r="J373" i="4"/>
  <c r="I373" i="4"/>
  <c r="U373" i="4" s="1"/>
  <c r="F595" i="3" s="1"/>
  <c r="H373" i="4"/>
  <c r="T373" i="4" s="1"/>
  <c r="E595" i="3" s="1"/>
  <c r="M372" i="4"/>
  <c r="L372" i="4"/>
  <c r="K372" i="4"/>
  <c r="W372" i="4" s="1"/>
  <c r="H357" i="3" s="1"/>
  <c r="J372" i="4"/>
  <c r="I372" i="4"/>
  <c r="H372" i="4"/>
  <c r="M371" i="4"/>
  <c r="Y371" i="4" s="1"/>
  <c r="J356" i="3" s="1"/>
  <c r="L371" i="4"/>
  <c r="X371" i="4" s="1"/>
  <c r="K371" i="4"/>
  <c r="J371" i="4"/>
  <c r="I371" i="4"/>
  <c r="U371" i="4" s="1"/>
  <c r="F356" i="3" s="1"/>
  <c r="H371" i="4"/>
  <c r="M370" i="4"/>
  <c r="L370" i="4"/>
  <c r="K370" i="4"/>
  <c r="W370" i="4" s="1"/>
  <c r="H355" i="3" s="1"/>
  <c r="J370" i="4"/>
  <c r="I370" i="4"/>
  <c r="H370" i="4"/>
  <c r="M369" i="4"/>
  <c r="L369" i="4"/>
  <c r="K369" i="4"/>
  <c r="J369" i="4"/>
  <c r="I369" i="4"/>
  <c r="U369" i="4" s="1"/>
  <c r="F354" i="3" s="1"/>
  <c r="H369" i="4"/>
  <c r="M368" i="4"/>
  <c r="L368" i="4"/>
  <c r="K368" i="4"/>
  <c r="W368" i="4" s="1"/>
  <c r="J368" i="4"/>
  <c r="I368" i="4"/>
  <c r="H368" i="4"/>
  <c r="M367" i="4"/>
  <c r="L367" i="4"/>
  <c r="X367" i="4" s="1"/>
  <c r="I352" i="3" s="1"/>
  <c r="K367" i="4"/>
  <c r="J367" i="4"/>
  <c r="I367" i="4"/>
  <c r="H367" i="4"/>
  <c r="M366" i="4"/>
  <c r="L366" i="4"/>
  <c r="K366" i="4"/>
  <c r="W366" i="4" s="1"/>
  <c r="H594" i="3" s="1"/>
  <c r="J366" i="4"/>
  <c r="I366" i="4"/>
  <c r="H366" i="4"/>
  <c r="M365" i="4"/>
  <c r="Y365" i="4" s="1"/>
  <c r="J351" i="3" s="1"/>
  <c r="L365" i="4"/>
  <c r="K365" i="4"/>
  <c r="J365" i="4"/>
  <c r="I365" i="4"/>
  <c r="U365" i="4" s="1"/>
  <c r="H365" i="4"/>
  <c r="T365" i="4" s="1"/>
  <c r="E351" i="3" s="1"/>
  <c r="M364" i="4"/>
  <c r="L364" i="4"/>
  <c r="K364" i="4"/>
  <c r="W364" i="4" s="1"/>
  <c r="H350" i="3" s="1"/>
  <c r="J364" i="4"/>
  <c r="I364" i="4"/>
  <c r="H364" i="4"/>
  <c r="M363" i="4"/>
  <c r="Y363" i="4" s="1"/>
  <c r="J593" i="3" s="1"/>
  <c r="L363" i="4"/>
  <c r="X363" i="4" s="1"/>
  <c r="I593" i="3" s="1"/>
  <c r="K363" i="4"/>
  <c r="J363" i="4"/>
  <c r="I363" i="4"/>
  <c r="U363" i="4" s="1"/>
  <c r="F593" i="3" s="1"/>
  <c r="H363" i="4"/>
  <c r="M362" i="4"/>
  <c r="L362" i="4"/>
  <c r="K362" i="4"/>
  <c r="J362" i="4"/>
  <c r="I362" i="4"/>
  <c r="H362" i="4"/>
  <c r="M361" i="4"/>
  <c r="L361" i="4"/>
  <c r="K361" i="4"/>
  <c r="J361" i="4"/>
  <c r="I361" i="4"/>
  <c r="U361" i="4" s="1"/>
  <c r="F348" i="3" s="1"/>
  <c r="H361" i="4"/>
  <c r="M360" i="4"/>
  <c r="L360" i="4"/>
  <c r="K360" i="4"/>
  <c r="W360" i="4" s="1"/>
  <c r="H347" i="3" s="1"/>
  <c r="J360" i="4"/>
  <c r="I360" i="4"/>
  <c r="H360" i="4"/>
  <c r="M359" i="4"/>
  <c r="Y359" i="4" s="1"/>
  <c r="L359" i="4"/>
  <c r="X359" i="4" s="1"/>
  <c r="I346" i="3" s="1"/>
  <c r="K359" i="4"/>
  <c r="J359" i="4"/>
  <c r="I359" i="4"/>
  <c r="U359" i="4" s="1"/>
  <c r="F346" i="3" s="1"/>
  <c r="H359" i="4"/>
  <c r="M358" i="4"/>
  <c r="L358" i="4"/>
  <c r="K358" i="4"/>
  <c r="W358" i="4" s="1"/>
  <c r="H592" i="3" s="1"/>
  <c r="J358" i="4"/>
  <c r="V358" i="4" s="1"/>
  <c r="G592" i="3" s="1"/>
  <c r="I358" i="4"/>
  <c r="H358" i="4"/>
  <c r="M357" i="4"/>
  <c r="Y357" i="4" s="1"/>
  <c r="J345" i="3" s="1"/>
  <c r="L357" i="4"/>
  <c r="K357" i="4"/>
  <c r="J357" i="4"/>
  <c r="I357" i="4"/>
  <c r="H357" i="4"/>
  <c r="M356" i="4"/>
  <c r="L356" i="4"/>
  <c r="K356" i="4"/>
  <c r="W356" i="4" s="1"/>
  <c r="H344" i="3" s="1"/>
  <c r="J356" i="4"/>
  <c r="I356" i="4"/>
  <c r="H356" i="4"/>
  <c r="M355" i="4"/>
  <c r="Y355" i="4" s="1"/>
  <c r="J343" i="3" s="1"/>
  <c r="L355" i="4"/>
  <c r="K355" i="4"/>
  <c r="J355" i="4"/>
  <c r="I355" i="4"/>
  <c r="U355" i="4" s="1"/>
  <c r="F343" i="3" s="1"/>
  <c r="H355" i="4"/>
  <c r="M354" i="4"/>
  <c r="L354" i="4"/>
  <c r="K354" i="4"/>
  <c r="W354" i="4" s="1"/>
  <c r="H549" i="3" s="1"/>
  <c r="J354" i="4"/>
  <c r="V354" i="4" s="1"/>
  <c r="G549" i="3" s="1"/>
  <c r="I354" i="4"/>
  <c r="H354" i="4"/>
  <c r="M353" i="4"/>
  <c r="L353" i="4"/>
  <c r="K353" i="4"/>
  <c r="J353" i="4"/>
  <c r="I353" i="4"/>
  <c r="U353" i="4" s="1"/>
  <c r="F342" i="3" s="1"/>
  <c r="H353" i="4"/>
  <c r="M352" i="4"/>
  <c r="L352" i="4"/>
  <c r="K352" i="4"/>
  <c r="W352" i="4" s="1"/>
  <c r="H341" i="3" s="1"/>
  <c r="J352" i="4"/>
  <c r="I352" i="4"/>
  <c r="H352" i="4"/>
  <c r="M351" i="4"/>
  <c r="L351" i="4"/>
  <c r="X351" i="4" s="1"/>
  <c r="I340" i="3" s="1"/>
  <c r="K351" i="4"/>
  <c r="J351" i="4"/>
  <c r="I351" i="4"/>
  <c r="U351" i="4" s="1"/>
  <c r="F340" i="3" s="1"/>
  <c r="H351" i="4"/>
  <c r="M350" i="4"/>
  <c r="L350" i="4"/>
  <c r="K350" i="4"/>
  <c r="W350" i="4" s="1"/>
  <c r="J350" i="4"/>
  <c r="V350" i="4" s="1"/>
  <c r="G339" i="3" s="1"/>
  <c r="I350" i="4"/>
  <c r="H350" i="4"/>
  <c r="M349" i="4"/>
  <c r="Y349" i="4" s="1"/>
  <c r="J338" i="3" s="1"/>
  <c r="L349" i="4"/>
  <c r="K349" i="4"/>
  <c r="J349" i="4"/>
  <c r="I349" i="4"/>
  <c r="U349" i="4" s="1"/>
  <c r="F338" i="3" s="1"/>
  <c r="H349" i="4"/>
  <c r="M348" i="4"/>
  <c r="L348" i="4"/>
  <c r="K348" i="4"/>
  <c r="W348" i="4" s="1"/>
  <c r="H337" i="3" s="1"/>
  <c r="J348" i="4"/>
  <c r="I348" i="4"/>
  <c r="H348" i="4"/>
  <c r="M347" i="4"/>
  <c r="Y347" i="4" s="1"/>
  <c r="J591" i="3" s="1"/>
  <c r="L347" i="4"/>
  <c r="X347" i="4" s="1"/>
  <c r="I591" i="3" s="1"/>
  <c r="K347" i="4"/>
  <c r="J347" i="4"/>
  <c r="I347" i="4"/>
  <c r="H347" i="4"/>
  <c r="M346" i="4"/>
  <c r="L346" i="4"/>
  <c r="K346" i="4"/>
  <c r="J346" i="4"/>
  <c r="V346" i="4" s="1"/>
  <c r="G336" i="3" s="1"/>
  <c r="I346" i="4"/>
  <c r="H346" i="4"/>
  <c r="M345" i="4"/>
  <c r="Y345" i="4" s="1"/>
  <c r="J335" i="3" s="1"/>
  <c r="L345" i="4"/>
  <c r="K345" i="4"/>
  <c r="J345" i="4"/>
  <c r="I345" i="4"/>
  <c r="U345" i="4" s="1"/>
  <c r="F335" i="3" s="1"/>
  <c r="H345" i="4"/>
  <c r="M344" i="4"/>
  <c r="L344" i="4"/>
  <c r="K344" i="4"/>
  <c r="W344" i="4" s="1"/>
  <c r="H334" i="3" s="1"/>
  <c r="J344" i="4"/>
  <c r="I344" i="4"/>
  <c r="H344" i="4"/>
  <c r="M343" i="4"/>
  <c r="L343" i="4"/>
  <c r="X343" i="4" s="1"/>
  <c r="I333" i="3" s="1"/>
  <c r="K343" i="4"/>
  <c r="J343" i="4"/>
  <c r="I343" i="4"/>
  <c r="U343" i="4" s="1"/>
  <c r="F333" i="3" s="1"/>
  <c r="H343" i="4"/>
  <c r="M342" i="4"/>
  <c r="L342" i="4"/>
  <c r="K342" i="4"/>
  <c r="W342" i="4" s="1"/>
  <c r="H332" i="3" s="1"/>
  <c r="J342" i="4"/>
  <c r="V342" i="4" s="1"/>
  <c r="G332" i="3" s="1"/>
  <c r="I342" i="4"/>
  <c r="H342" i="4"/>
  <c r="M341" i="4"/>
  <c r="L341" i="4"/>
  <c r="K341" i="4"/>
  <c r="J341" i="4"/>
  <c r="I341" i="4"/>
  <c r="H341" i="4"/>
  <c r="M340" i="4"/>
  <c r="L340" i="4"/>
  <c r="K340" i="4"/>
  <c r="J340" i="4"/>
  <c r="I340" i="4"/>
  <c r="H340" i="4"/>
  <c r="M339" i="4"/>
  <c r="Y339" i="4" s="1"/>
  <c r="J329" i="3" s="1"/>
  <c r="L339" i="4"/>
  <c r="X339" i="4" s="1"/>
  <c r="K339" i="4"/>
  <c r="J339" i="4"/>
  <c r="I339" i="4"/>
  <c r="U339" i="4" s="1"/>
  <c r="F329" i="3" s="1"/>
  <c r="H339" i="4"/>
  <c r="M338" i="4"/>
  <c r="L338" i="4"/>
  <c r="K338" i="4"/>
  <c r="W338" i="4" s="1"/>
  <c r="H328" i="3" s="1"/>
  <c r="J338" i="4"/>
  <c r="I338" i="4"/>
  <c r="H338" i="4"/>
  <c r="M337" i="4"/>
  <c r="Y337" i="4" s="1"/>
  <c r="J327" i="3" s="1"/>
  <c r="L337" i="4"/>
  <c r="K337" i="4"/>
  <c r="J337" i="4"/>
  <c r="I337" i="4"/>
  <c r="U337" i="4" s="1"/>
  <c r="F327" i="3" s="1"/>
  <c r="H337" i="4"/>
  <c r="T337" i="4" s="1"/>
  <c r="M336" i="4"/>
  <c r="L336" i="4"/>
  <c r="K336" i="4"/>
  <c r="W336" i="4" s="1"/>
  <c r="H326" i="3" s="1"/>
  <c r="J336" i="4"/>
  <c r="I336" i="4"/>
  <c r="H336" i="4"/>
  <c r="M335" i="4"/>
  <c r="Y335" i="4" s="1"/>
  <c r="J590" i="3" s="1"/>
  <c r="L335" i="4"/>
  <c r="K335" i="4"/>
  <c r="J335" i="4"/>
  <c r="I335" i="4"/>
  <c r="U335" i="4" s="1"/>
  <c r="F590" i="3" s="1"/>
  <c r="H335" i="4"/>
  <c r="M334" i="4"/>
  <c r="L334" i="4"/>
  <c r="K334" i="4"/>
  <c r="W334" i="4" s="1"/>
  <c r="H325" i="3" s="1"/>
  <c r="J334" i="4"/>
  <c r="V334" i="4" s="1"/>
  <c r="I334" i="4"/>
  <c r="H334" i="4"/>
  <c r="M333" i="4"/>
  <c r="L333" i="4"/>
  <c r="K333" i="4"/>
  <c r="J333" i="4"/>
  <c r="I333" i="4"/>
  <c r="U333" i="4" s="1"/>
  <c r="F324" i="3" s="1"/>
  <c r="H333" i="4"/>
  <c r="M332" i="4"/>
  <c r="L332" i="4"/>
  <c r="K332" i="4"/>
  <c r="W332" i="4" s="1"/>
  <c r="H323" i="3" s="1"/>
  <c r="J332" i="4"/>
  <c r="I332" i="4"/>
  <c r="H332" i="4"/>
  <c r="M331" i="4"/>
  <c r="Y331" i="4" s="1"/>
  <c r="J322" i="3" s="1"/>
  <c r="L331" i="4"/>
  <c r="K331" i="4"/>
  <c r="J331" i="4"/>
  <c r="I331" i="4"/>
  <c r="U331" i="4" s="1"/>
  <c r="F322" i="3" s="1"/>
  <c r="H331" i="4"/>
  <c r="M330" i="4"/>
  <c r="L330" i="4"/>
  <c r="K330" i="4"/>
  <c r="J330" i="4"/>
  <c r="V330" i="4" s="1"/>
  <c r="G321" i="3" s="1"/>
  <c r="I330" i="4"/>
  <c r="H330" i="4"/>
  <c r="M329" i="4"/>
  <c r="L329" i="4"/>
  <c r="X329" i="4" s="1"/>
  <c r="K329" i="4"/>
  <c r="J329" i="4"/>
  <c r="I329" i="4"/>
  <c r="U329" i="4" s="1"/>
  <c r="H329" i="4"/>
  <c r="M328" i="4"/>
  <c r="L328" i="4"/>
  <c r="K328" i="4"/>
  <c r="W328" i="4" s="1"/>
  <c r="H319" i="3" s="1"/>
  <c r="J328" i="4"/>
  <c r="I328" i="4"/>
  <c r="H328" i="4"/>
  <c r="M327" i="4"/>
  <c r="Y327" i="4" s="1"/>
  <c r="J318" i="3" s="1"/>
  <c r="L327" i="4"/>
  <c r="X327" i="4" s="1"/>
  <c r="I318" i="3" s="1"/>
  <c r="K327" i="4"/>
  <c r="J327" i="4"/>
  <c r="I327" i="4"/>
  <c r="U327" i="4" s="1"/>
  <c r="F318" i="3" s="1"/>
  <c r="H327" i="4"/>
  <c r="T327" i="4" s="1"/>
  <c r="M326" i="4"/>
  <c r="L326" i="4"/>
  <c r="K326" i="4"/>
  <c r="W326" i="4" s="1"/>
  <c r="H317" i="3" s="1"/>
  <c r="J326" i="4"/>
  <c r="V326" i="4" s="1"/>
  <c r="G317" i="3" s="1"/>
  <c r="I326" i="4"/>
  <c r="H326" i="4"/>
  <c r="M325" i="4"/>
  <c r="Y325" i="4" s="1"/>
  <c r="L325" i="4"/>
  <c r="X325" i="4" s="1"/>
  <c r="K325" i="4"/>
  <c r="J325" i="4"/>
  <c r="I325" i="4"/>
  <c r="H325" i="4"/>
  <c r="T325" i="4" s="1"/>
  <c r="M324" i="4"/>
  <c r="L324" i="4"/>
  <c r="K324" i="4"/>
  <c r="W324" i="4" s="1"/>
  <c r="H315" i="3" s="1"/>
  <c r="J324" i="4"/>
  <c r="I324" i="4"/>
  <c r="H324" i="4"/>
  <c r="M323" i="4"/>
  <c r="L323" i="4"/>
  <c r="K323" i="4"/>
  <c r="J323" i="4"/>
  <c r="I323" i="4"/>
  <c r="H323" i="4"/>
  <c r="M322" i="4"/>
  <c r="L322" i="4"/>
  <c r="K322" i="4"/>
  <c r="W322" i="4" s="1"/>
  <c r="H313" i="3" s="1"/>
  <c r="J322" i="4"/>
  <c r="V322" i="4" s="1"/>
  <c r="G313" i="3" s="1"/>
  <c r="I322" i="4"/>
  <c r="H322" i="4"/>
  <c r="M321" i="4"/>
  <c r="Y321" i="4" s="1"/>
  <c r="J312" i="3" s="1"/>
  <c r="L321" i="4"/>
  <c r="K321" i="4"/>
  <c r="J321" i="4"/>
  <c r="I321" i="4"/>
  <c r="H321" i="4"/>
  <c r="M320" i="4"/>
  <c r="L320" i="4"/>
  <c r="K320" i="4"/>
  <c r="W320" i="4" s="1"/>
  <c r="H311" i="3" s="1"/>
  <c r="J320" i="4"/>
  <c r="V320" i="4" s="1"/>
  <c r="G311" i="3" s="1"/>
  <c r="I320" i="4"/>
  <c r="H320" i="4"/>
  <c r="M319" i="4"/>
  <c r="L319" i="4"/>
  <c r="X319" i="4" s="1"/>
  <c r="I589" i="3" s="1"/>
  <c r="K319" i="4"/>
  <c r="J319" i="4"/>
  <c r="I319" i="4"/>
  <c r="U319" i="4" s="1"/>
  <c r="H319" i="4"/>
  <c r="M318" i="4"/>
  <c r="L318" i="4"/>
  <c r="K318" i="4"/>
  <c r="W318" i="4" s="1"/>
  <c r="H310" i="3" s="1"/>
  <c r="J318" i="4"/>
  <c r="I318" i="4"/>
  <c r="H318" i="4"/>
  <c r="M317" i="4"/>
  <c r="Y317" i="4" s="1"/>
  <c r="J309" i="3" s="1"/>
  <c r="L317" i="4"/>
  <c r="K317" i="4"/>
  <c r="J317" i="4"/>
  <c r="I317" i="4"/>
  <c r="U317" i="4" s="1"/>
  <c r="F309" i="3" s="1"/>
  <c r="H317" i="4"/>
  <c r="M316" i="4"/>
  <c r="L316" i="4"/>
  <c r="K316" i="4"/>
  <c r="W316" i="4" s="1"/>
  <c r="H308" i="3" s="1"/>
  <c r="J316" i="4"/>
  <c r="I316" i="4"/>
  <c r="H316" i="4"/>
  <c r="M315" i="4"/>
  <c r="L315" i="4"/>
  <c r="K315" i="4"/>
  <c r="J315" i="4"/>
  <c r="I315" i="4"/>
  <c r="H315" i="4"/>
  <c r="M314" i="4"/>
  <c r="L314" i="4"/>
  <c r="K314" i="4"/>
  <c r="W314" i="4" s="1"/>
  <c r="H306" i="3" s="1"/>
  <c r="J314" i="4"/>
  <c r="V314" i="4" s="1"/>
  <c r="G306" i="3" s="1"/>
  <c r="I314" i="4"/>
  <c r="H314" i="4"/>
  <c r="M313" i="4"/>
  <c r="Y313" i="4" s="1"/>
  <c r="J305" i="3" s="1"/>
  <c r="L313" i="4"/>
  <c r="X313" i="4" s="1"/>
  <c r="K313" i="4"/>
  <c r="J313" i="4"/>
  <c r="I313" i="4"/>
  <c r="U313" i="4" s="1"/>
  <c r="F305" i="3" s="1"/>
  <c r="H313" i="4"/>
  <c r="M312" i="4"/>
  <c r="L312" i="4"/>
  <c r="K312" i="4"/>
  <c r="W312" i="4" s="1"/>
  <c r="J312" i="4"/>
  <c r="I312" i="4"/>
  <c r="H312" i="4"/>
  <c r="M311" i="4"/>
  <c r="Y311" i="4" s="1"/>
  <c r="J303" i="3" s="1"/>
  <c r="L311" i="4"/>
  <c r="X311" i="4" s="1"/>
  <c r="K311" i="4"/>
  <c r="J311" i="4"/>
  <c r="I311" i="4"/>
  <c r="U311" i="4" s="1"/>
  <c r="F303" i="3" s="1"/>
  <c r="H311" i="4"/>
  <c r="T311" i="4" s="1"/>
  <c r="M310" i="4"/>
  <c r="L310" i="4"/>
  <c r="K310" i="4"/>
  <c r="W310" i="4" s="1"/>
  <c r="H548" i="3" s="1"/>
  <c r="J310" i="4"/>
  <c r="V310" i="4" s="1"/>
  <c r="I310" i="4"/>
  <c r="H310" i="4"/>
  <c r="M309" i="4"/>
  <c r="Y309" i="4" s="1"/>
  <c r="J302" i="3" s="1"/>
  <c r="L309" i="4"/>
  <c r="K309" i="4"/>
  <c r="J309" i="4"/>
  <c r="I309" i="4"/>
  <c r="U309" i="4" s="1"/>
  <c r="F302" i="3" s="1"/>
  <c r="H309" i="4"/>
  <c r="T309" i="4" s="1"/>
  <c r="E302" i="3" s="1"/>
  <c r="M308" i="4"/>
  <c r="L308" i="4"/>
  <c r="K308" i="4"/>
  <c r="W308" i="4" s="1"/>
  <c r="H301" i="3" s="1"/>
  <c r="J308" i="4"/>
  <c r="I308" i="4"/>
  <c r="H308" i="4"/>
  <c r="M307" i="4"/>
  <c r="Y307" i="4" s="1"/>
  <c r="J300" i="3" s="1"/>
  <c r="L307" i="4"/>
  <c r="X307" i="4" s="1"/>
  <c r="I300" i="3" s="1"/>
  <c r="K307" i="4"/>
  <c r="J307" i="4"/>
  <c r="I307" i="4"/>
  <c r="U307" i="4" s="1"/>
  <c r="F300" i="3" s="1"/>
  <c r="H307" i="4"/>
  <c r="M306" i="4"/>
  <c r="L306" i="4"/>
  <c r="K306" i="4"/>
  <c r="W306" i="4" s="1"/>
  <c r="H299" i="3" s="1"/>
  <c r="J306" i="4"/>
  <c r="V306" i="4" s="1"/>
  <c r="G299" i="3" s="1"/>
  <c r="I306" i="4"/>
  <c r="H306" i="4"/>
  <c r="M305" i="4"/>
  <c r="Y305" i="4" s="1"/>
  <c r="L305" i="4"/>
  <c r="X305" i="4" s="1"/>
  <c r="K305" i="4"/>
  <c r="J305" i="4"/>
  <c r="I305" i="4"/>
  <c r="U305" i="4" s="1"/>
  <c r="F298" i="3" s="1"/>
  <c r="H305" i="4"/>
  <c r="M304" i="4"/>
  <c r="L304" i="4"/>
  <c r="K304" i="4"/>
  <c r="J304" i="4"/>
  <c r="I304" i="4"/>
  <c r="H304" i="4"/>
  <c r="M303" i="4"/>
  <c r="L303" i="4"/>
  <c r="K303" i="4"/>
  <c r="J303" i="4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I302" i="4"/>
  <c r="H302" i="4"/>
  <c r="M301" i="4"/>
  <c r="Y301" i="4" s="1"/>
  <c r="J587" i="3" s="1"/>
  <c r="L301" i="4"/>
  <c r="K301" i="4"/>
  <c r="J301" i="4"/>
  <c r="I301" i="4"/>
  <c r="U301" i="4" s="1"/>
  <c r="F587" i="3" s="1"/>
  <c r="H301" i="4"/>
  <c r="T301" i="4" s="1"/>
  <c r="E587" i="3" s="1"/>
  <c r="M300" i="4"/>
  <c r="L300" i="4"/>
  <c r="K300" i="4"/>
  <c r="W300" i="4" s="1"/>
  <c r="H296" i="3" s="1"/>
  <c r="J300" i="4"/>
  <c r="I300" i="4"/>
  <c r="H300" i="4"/>
  <c r="M299" i="4"/>
  <c r="L299" i="4"/>
  <c r="K299" i="4"/>
  <c r="J299" i="4"/>
  <c r="I299" i="4"/>
  <c r="U299" i="4" s="1"/>
  <c r="H299" i="4"/>
  <c r="T299" i="4" s="1"/>
  <c r="M298" i="4"/>
  <c r="L298" i="4"/>
  <c r="K298" i="4"/>
  <c r="W298" i="4" s="1"/>
  <c r="H295" i="3" s="1"/>
  <c r="J298" i="4"/>
  <c r="I298" i="4"/>
  <c r="H298" i="4"/>
  <c r="M297" i="4"/>
  <c r="Y297" i="4" s="1"/>
  <c r="J294" i="3" s="1"/>
  <c r="L297" i="4"/>
  <c r="K297" i="4"/>
  <c r="J297" i="4"/>
  <c r="I297" i="4"/>
  <c r="U297" i="4" s="1"/>
  <c r="H297" i="4"/>
  <c r="M296" i="4"/>
  <c r="L296" i="4"/>
  <c r="X296" i="4" s="1"/>
  <c r="K296" i="4"/>
  <c r="W296" i="4" s="1"/>
  <c r="H293" i="3" s="1"/>
  <c r="J296" i="4"/>
  <c r="I296" i="4"/>
  <c r="H296" i="4"/>
  <c r="M295" i="4"/>
  <c r="Y295" i="4" s="1"/>
  <c r="J292" i="3" s="1"/>
  <c r="L295" i="4"/>
  <c r="K295" i="4"/>
  <c r="J295" i="4"/>
  <c r="I295" i="4"/>
  <c r="U295" i="4" s="1"/>
  <c r="F292" i="3" s="1"/>
  <c r="H295" i="4"/>
  <c r="M294" i="4"/>
  <c r="L294" i="4"/>
  <c r="K294" i="4"/>
  <c r="W294" i="4" s="1"/>
  <c r="H291" i="3" s="1"/>
  <c r="J294" i="4"/>
  <c r="V294" i="4" s="1"/>
  <c r="G291" i="3" s="1"/>
  <c r="I294" i="4"/>
  <c r="H294" i="4"/>
  <c r="M293" i="4"/>
  <c r="Y293" i="4" s="1"/>
  <c r="J585" i="3" s="1"/>
  <c r="L293" i="4"/>
  <c r="K293" i="4"/>
  <c r="J293" i="4"/>
  <c r="I293" i="4"/>
  <c r="U293" i="4" s="1"/>
  <c r="F585" i="3" s="1"/>
  <c r="H293" i="4"/>
  <c r="M292" i="4"/>
  <c r="L292" i="4"/>
  <c r="X292" i="4" s="1"/>
  <c r="K292" i="4"/>
  <c r="W292" i="4" s="1"/>
  <c r="J292" i="4"/>
  <c r="V292" i="4" s="1"/>
  <c r="G290" i="3" s="1"/>
  <c r="I292" i="4"/>
  <c r="H292" i="4"/>
  <c r="M291" i="4"/>
  <c r="Y291" i="4" s="1"/>
  <c r="J289" i="3" s="1"/>
  <c r="L291" i="4"/>
  <c r="K291" i="4"/>
  <c r="J291" i="4"/>
  <c r="I291" i="4"/>
  <c r="U291" i="4" s="1"/>
  <c r="F289" i="3" s="1"/>
  <c r="H291" i="4"/>
  <c r="T291" i="4" s="1"/>
  <c r="E289" i="3" s="1"/>
  <c r="M290" i="4"/>
  <c r="L290" i="4"/>
  <c r="K290" i="4"/>
  <c r="W290" i="4" s="1"/>
  <c r="H288" i="3" s="1"/>
  <c r="J290" i="4"/>
  <c r="I290" i="4"/>
  <c r="H290" i="4"/>
  <c r="M289" i="4"/>
  <c r="Y289" i="4" s="1"/>
  <c r="L289" i="4"/>
  <c r="K289" i="4"/>
  <c r="J289" i="4"/>
  <c r="I289" i="4"/>
  <c r="H289" i="4"/>
  <c r="M288" i="4"/>
  <c r="L288" i="4"/>
  <c r="K288" i="4"/>
  <c r="W288" i="4" s="1"/>
  <c r="H286" i="3" s="1"/>
  <c r="J288" i="4"/>
  <c r="I288" i="4"/>
  <c r="H288" i="4"/>
  <c r="M287" i="4"/>
  <c r="Y287" i="4" s="1"/>
  <c r="J285" i="3" s="1"/>
  <c r="L287" i="4"/>
  <c r="X287" i="4" s="1"/>
  <c r="K287" i="4"/>
  <c r="J287" i="4"/>
  <c r="I287" i="4"/>
  <c r="U287" i="4" s="1"/>
  <c r="H287" i="4"/>
  <c r="M286" i="4"/>
  <c r="L286" i="4"/>
  <c r="K286" i="4"/>
  <c r="W286" i="4" s="1"/>
  <c r="H284" i="3" s="1"/>
  <c r="J286" i="4"/>
  <c r="V286" i="4" s="1"/>
  <c r="G284" i="3" s="1"/>
  <c r="I286" i="4"/>
  <c r="H286" i="4"/>
  <c r="M285" i="4"/>
  <c r="Y285" i="4" s="1"/>
  <c r="J283" i="3" s="1"/>
  <c r="L285" i="4"/>
  <c r="X285" i="4" s="1"/>
  <c r="K285" i="4"/>
  <c r="J285" i="4"/>
  <c r="I285" i="4"/>
  <c r="U285" i="4" s="1"/>
  <c r="F283" i="3" s="1"/>
  <c r="H285" i="4"/>
  <c r="M284" i="4"/>
  <c r="L284" i="4"/>
  <c r="K284" i="4"/>
  <c r="J284" i="4"/>
  <c r="I284" i="4"/>
  <c r="H284" i="4"/>
  <c r="M283" i="4"/>
  <c r="Y283" i="4" s="1"/>
  <c r="J281" i="3" s="1"/>
  <c r="L283" i="4"/>
  <c r="K283" i="4"/>
  <c r="J283" i="4"/>
  <c r="I283" i="4"/>
  <c r="U283" i="4" s="1"/>
  <c r="F281" i="3" s="1"/>
  <c r="H283" i="4"/>
  <c r="T283" i="4" s="1"/>
  <c r="M282" i="4"/>
  <c r="L282" i="4"/>
  <c r="K282" i="4"/>
  <c r="W282" i="4" s="1"/>
  <c r="H280" i="3" s="1"/>
  <c r="J282" i="4"/>
  <c r="V282" i="4" s="1"/>
  <c r="G280" i="3" s="1"/>
  <c r="I282" i="4"/>
  <c r="H282" i="4"/>
  <c r="T282" i="4" s="1"/>
  <c r="E280" i="3" s="1"/>
  <c r="M281" i="4"/>
  <c r="Y281" i="4" s="1"/>
  <c r="J279" i="3" s="1"/>
  <c r="L281" i="4"/>
  <c r="X281" i="4" s="1"/>
  <c r="K281" i="4"/>
  <c r="J281" i="4"/>
  <c r="I281" i="4"/>
  <c r="U281" i="4" s="1"/>
  <c r="F279" i="3" s="1"/>
  <c r="H281" i="4"/>
  <c r="M280" i="4"/>
  <c r="L280" i="4"/>
  <c r="K280" i="4"/>
  <c r="W280" i="4" s="1"/>
  <c r="H278" i="3" s="1"/>
  <c r="J280" i="4"/>
  <c r="V280" i="4" s="1"/>
  <c r="G278" i="3" s="1"/>
  <c r="I280" i="4"/>
  <c r="H280" i="4"/>
  <c r="M279" i="4"/>
  <c r="Y279" i="4" s="1"/>
  <c r="J584" i="3" s="1"/>
  <c r="L279" i="4"/>
  <c r="X279" i="4" s="1"/>
  <c r="K279" i="4"/>
  <c r="J279" i="4"/>
  <c r="V279" i="4" s="1"/>
  <c r="I279" i="4"/>
  <c r="H279" i="4"/>
  <c r="M278" i="4"/>
  <c r="L278" i="4"/>
  <c r="K278" i="4"/>
  <c r="W278" i="4" s="1"/>
  <c r="J278" i="4"/>
  <c r="V278" i="4" s="1"/>
  <c r="G277" i="3" s="1"/>
  <c r="I278" i="4"/>
  <c r="H278" i="4"/>
  <c r="M277" i="4"/>
  <c r="Y277" i="4" s="1"/>
  <c r="J276" i="3" s="1"/>
  <c r="L277" i="4"/>
  <c r="K277" i="4"/>
  <c r="J277" i="4"/>
  <c r="I277" i="4"/>
  <c r="U277" i="4" s="1"/>
  <c r="F276" i="3" s="1"/>
  <c r="H277" i="4"/>
  <c r="T277" i="4" s="1"/>
  <c r="E276" i="3" s="1"/>
  <c r="M276" i="4"/>
  <c r="L276" i="4"/>
  <c r="K276" i="4"/>
  <c r="W276" i="4" s="1"/>
  <c r="J276" i="4"/>
  <c r="I276" i="4"/>
  <c r="H276" i="4"/>
  <c r="M275" i="4"/>
  <c r="Y275" i="4" s="1"/>
  <c r="J274" i="3" s="1"/>
  <c r="L275" i="4"/>
  <c r="K275" i="4"/>
  <c r="J275" i="4"/>
  <c r="I275" i="4"/>
  <c r="U275" i="4" s="1"/>
  <c r="H275" i="4"/>
  <c r="T275" i="4" s="1"/>
  <c r="E274" i="3" s="1"/>
  <c r="M274" i="4"/>
  <c r="L274" i="4"/>
  <c r="K274" i="4"/>
  <c r="W274" i="4" s="1"/>
  <c r="H273" i="3" s="1"/>
  <c r="J274" i="4"/>
  <c r="V274" i="4" s="1"/>
  <c r="G273" i="3" s="1"/>
  <c r="I274" i="4"/>
  <c r="H274" i="4"/>
  <c r="M273" i="4"/>
  <c r="Y273" i="4" s="1"/>
  <c r="L273" i="4"/>
  <c r="X273" i="4" s="1"/>
  <c r="I272" i="3" s="1"/>
  <c r="K273" i="4"/>
  <c r="J273" i="4"/>
  <c r="I273" i="4"/>
  <c r="U273" i="4" s="1"/>
  <c r="H273" i="4"/>
  <c r="T273" i="4" s="1"/>
  <c r="M272" i="4"/>
  <c r="L272" i="4"/>
  <c r="X272" i="4" s="1"/>
  <c r="I271" i="3" s="1"/>
  <c r="K272" i="4"/>
  <c r="W272" i="4" s="1"/>
  <c r="H271" i="3" s="1"/>
  <c r="J272" i="4"/>
  <c r="V272" i="4" s="1"/>
  <c r="I272" i="4"/>
  <c r="H272" i="4"/>
  <c r="M271" i="4"/>
  <c r="L271" i="4"/>
  <c r="X271" i="4" s="1"/>
  <c r="I583" i="3" s="1"/>
  <c r="K271" i="4"/>
  <c r="J271" i="4"/>
  <c r="I271" i="4"/>
  <c r="U271" i="4" s="1"/>
  <c r="H271" i="4"/>
  <c r="T271" i="4" s="1"/>
  <c r="E583" i="3" s="1"/>
  <c r="M270" i="4"/>
  <c r="L270" i="4"/>
  <c r="K270" i="4"/>
  <c r="W270" i="4" s="1"/>
  <c r="H270" i="3" s="1"/>
  <c r="J270" i="4"/>
  <c r="V270" i="4" s="1"/>
  <c r="G270" i="3" s="1"/>
  <c r="I270" i="4"/>
  <c r="H270" i="4"/>
  <c r="M269" i="4"/>
  <c r="Y269" i="4" s="1"/>
  <c r="J269" i="3" s="1"/>
  <c r="L269" i="4"/>
  <c r="X269" i="4" s="1"/>
  <c r="I269" i="3" s="1"/>
  <c r="K269" i="4"/>
  <c r="J269" i="4"/>
  <c r="I269" i="4"/>
  <c r="H269" i="4"/>
  <c r="T269" i="4" s="1"/>
  <c r="E269" i="3" s="1"/>
  <c r="M268" i="4"/>
  <c r="L268" i="4"/>
  <c r="X268" i="4" s="1"/>
  <c r="K268" i="4"/>
  <c r="W268" i="4" s="1"/>
  <c r="H582" i="3" s="1"/>
  <c r="J268" i="4"/>
  <c r="I268" i="4"/>
  <c r="H268" i="4"/>
  <c r="M267" i="4"/>
  <c r="L267" i="4"/>
  <c r="K267" i="4"/>
  <c r="J267" i="4"/>
  <c r="V267" i="4" s="1"/>
  <c r="I267" i="4"/>
  <c r="U267" i="4" s="1"/>
  <c r="F268" i="3" s="1"/>
  <c r="H267" i="4"/>
  <c r="T267" i="4" s="1"/>
  <c r="E268" i="3" s="1"/>
  <c r="M266" i="4"/>
  <c r="L266" i="4"/>
  <c r="K266" i="4"/>
  <c r="W266" i="4" s="1"/>
  <c r="H581" i="3" s="1"/>
  <c r="J266" i="4"/>
  <c r="V266" i="4" s="1"/>
  <c r="G581" i="3" s="1"/>
  <c r="I266" i="4"/>
  <c r="H266" i="4"/>
  <c r="M265" i="4"/>
  <c r="Y265" i="4" s="1"/>
  <c r="L265" i="4"/>
  <c r="X265" i="4" s="1"/>
  <c r="K265" i="4"/>
  <c r="J265" i="4"/>
  <c r="I265" i="4"/>
  <c r="U265" i="4" s="1"/>
  <c r="F267" i="3" s="1"/>
  <c r="H265" i="4"/>
  <c r="T265" i="4" s="1"/>
  <c r="E267" i="3" s="1"/>
  <c r="M264" i="4"/>
  <c r="L264" i="4"/>
  <c r="X264" i="4" s="1"/>
  <c r="K264" i="4"/>
  <c r="W264" i="4" s="1"/>
  <c r="H266" i="3" s="1"/>
  <c r="J264" i="4"/>
  <c r="V264" i="4" s="1"/>
  <c r="G266" i="3" s="1"/>
  <c r="I264" i="4"/>
  <c r="H264" i="4"/>
  <c r="M263" i="4"/>
  <c r="Y263" i="4" s="1"/>
  <c r="J265" i="3" s="1"/>
  <c r="L263" i="4"/>
  <c r="X263" i="4" s="1"/>
  <c r="I265" i="3" s="1"/>
  <c r="K263" i="4"/>
  <c r="J263" i="4"/>
  <c r="I263" i="4"/>
  <c r="H263" i="4"/>
  <c r="M262" i="4"/>
  <c r="L262" i="4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K261" i="4"/>
  <c r="J261" i="4"/>
  <c r="I261" i="4"/>
  <c r="U261" i="4" s="1"/>
  <c r="H261" i="4"/>
  <c r="T261" i="4" s="1"/>
  <c r="E264" i="3" s="1"/>
  <c r="M260" i="4"/>
  <c r="L260" i="4"/>
  <c r="K260" i="4"/>
  <c r="W260" i="4" s="1"/>
  <c r="H263" i="3" s="1"/>
  <c r="J260" i="4"/>
  <c r="V260" i="4" s="1"/>
  <c r="G263" i="3" s="1"/>
  <c r="I260" i="4"/>
  <c r="H260" i="4"/>
  <c r="M259" i="4"/>
  <c r="Y259" i="4" s="1"/>
  <c r="J262" i="3" s="1"/>
  <c r="L259" i="4"/>
  <c r="X259" i="4" s="1"/>
  <c r="I262" i="3" s="1"/>
  <c r="K259" i="4"/>
  <c r="J259" i="4"/>
  <c r="V259" i="4" s="1"/>
  <c r="I259" i="4"/>
  <c r="U259" i="4" s="1"/>
  <c r="F262" i="3" s="1"/>
  <c r="H259" i="4"/>
  <c r="T259" i="4" s="1"/>
  <c r="E262" i="3" s="1"/>
  <c r="M258" i="4"/>
  <c r="L258" i="4"/>
  <c r="K258" i="4"/>
  <c r="W258" i="4" s="1"/>
  <c r="H580" i="3" s="1"/>
  <c r="J258" i="4"/>
  <c r="I258" i="4"/>
  <c r="H258" i="4"/>
  <c r="M257" i="4"/>
  <c r="Y257" i="4" s="1"/>
  <c r="J261" i="3" s="1"/>
  <c r="L257" i="4"/>
  <c r="X257" i="4" s="1"/>
  <c r="K257" i="4"/>
  <c r="J257" i="4"/>
  <c r="I257" i="4"/>
  <c r="U257" i="4" s="1"/>
  <c r="F261" i="3" s="1"/>
  <c r="H257" i="4"/>
  <c r="M256" i="4"/>
  <c r="L256" i="4"/>
  <c r="K256" i="4"/>
  <c r="J256" i="4"/>
  <c r="V256" i="4" s="1"/>
  <c r="G260" i="3" s="1"/>
  <c r="I256" i="4"/>
  <c r="H256" i="4"/>
  <c r="M255" i="4"/>
  <c r="Y255" i="4" s="1"/>
  <c r="J259" i="3" s="1"/>
  <c r="L255" i="4"/>
  <c r="X255" i="4" s="1"/>
  <c r="I259" i="3" s="1"/>
  <c r="K255" i="4"/>
  <c r="J255" i="4"/>
  <c r="I255" i="4"/>
  <c r="H255" i="4"/>
  <c r="T255" i="4" s="1"/>
  <c r="M254" i="4"/>
  <c r="L254" i="4"/>
  <c r="K254" i="4"/>
  <c r="W254" i="4" s="1"/>
  <c r="H258" i="3" s="1"/>
  <c r="J254" i="4"/>
  <c r="V254" i="4" s="1"/>
  <c r="G258" i="3" s="1"/>
  <c r="I254" i="4"/>
  <c r="H254" i="4"/>
  <c r="M253" i="4"/>
  <c r="Y253" i="4" s="1"/>
  <c r="J257" i="3" s="1"/>
  <c r="L253" i="4"/>
  <c r="X253" i="4" s="1"/>
  <c r="I257" i="3" s="1"/>
  <c r="K253" i="4"/>
  <c r="J253" i="4"/>
  <c r="I253" i="4"/>
  <c r="U253" i="4" s="1"/>
  <c r="F257" i="3" s="1"/>
  <c r="H253" i="4"/>
  <c r="M252" i="4"/>
  <c r="L252" i="4"/>
  <c r="K252" i="4"/>
  <c r="W252" i="4" s="1"/>
  <c r="J252" i="4"/>
  <c r="I252" i="4"/>
  <c r="H252" i="4"/>
  <c r="M251" i="4"/>
  <c r="Y251" i="4" s="1"/>
  <c r="J255" i="3" s="1"/>
  <c r="L251" i="4"/>
  <c r="X251" i="4" s="1"/>
  <c r="I255" i="3" s="1"/>
  <c r="K251" i="4"/>
  <c r="J251" i="4"/>
  <c r="V251" i="4" s="1"/>
  <c r="G255" i="3" s="1"/>
  <c r="I251" i="4"/>
  <c r="U251" i="4" s="1"/>
  <c r="F255" i="3" s="1"/>
  <c r="H251" i="4"/>
  <c r="M250" i="4"/>
  <c r="L250" i="4"/>
  <c r="K250" i="4"/>
  <c r="W250" i="4" s="1"/>
  <c r="H254" i="3" s="1"/>
  <c r="J250" i="4"/>
  <c r="I250" i="4"/>
  <c r="H250" i="4"/>
  <c r="T250" i="4" s="1"/>
  <c r="E254" i="3" s="1"/>
  <c r="M249" i="4"/>
  <c r="Y249" i="4" s="1"/>
  <c r="J253" i="3" s="1"/>
  <c r="L249" i="4"/>
  <c r="K249" i="4"/>
  <c r="J249" i="4"/>
  <c r="I249" i="4"/>
  <c r="U249" i="4" s="1"/>
  <c r="F253" i="3" s="1"/>
  <c r="H249" i="4"/>
  <c r="T249" i="4" s="1"/>
  <c r="M248" i="4"/>
  <c r="L248" i="4"/>
  <c r="X248" i="4" s="1"/>
  <c r="I252" i="3" s="1"/>
  <c r="K248" i="4"/>
  <c r="J248" i="4"/>
  <c r="I248" i="4"/>
  <c r="H248" i="4"/>
  <c r="M247" i="4"/>
  <c r="Y247" i="4" s="1"/>
  <c r="J251" i="3" s="1"/>
  <c r="L247" i="4"/>
  <c r="X247" i="4" s="1"/>
  <c r="I251" i="3" s="1"/>
  <c r="K247" i="4"/>
  <c r="J247" i="4"/>
  <c r="I247" i="4"/>
  <c r="U247" i="4" s="1"/>
  <c r="F251" i="3" s="1"/>
  <c r="H247" i="4"/>
  <c r="T247" i="4" s="1"/>
  <c r="E251" i="3" s="1"/>
  <c r="M246" i="4"/>
  <c r="L246" i="4"/>
  <c r="K246" i="4"/>
  <c r="W246" i="4" s="1"/>
  <c r="H250" i="3" s="1"/>
  <c r="J246" i="4"/>
  <c r="V246" i="4" s="1"/>
  <c r="G250" i="3" s="1"/>
  <c r="I246" i="4"/>
  <c r="H246" i="4"/>
  <c r="M245" i="4"/>
  <c r="Y245" i="4" s="1"/>
  <c r="J249" i="3" s="1"/>
  <c r="L245" i="4"/>
  <c r="K245" i="4"/>
  <c r="J245" i="4"/>
  <c r="I245" i="4"/>
  <c r="U245" i="4" s="1"/>
  <c r="F249" i="3" s="1"/>
  <c r="H245" i="4"/>
  <c r="T245" i="4" s="1"/>
  <c r="E249" i="3" s="1"/>
  <c r="M244" i="4"/>
  <c r="L244" i="4"/>
  <c r="X244" i="4" s="1"/>
  <c r="I248" i="3" s="1"/>
  <c r="K244" i="4"/>
  <c r="J244" i="4"/>
  <c r="V244" i="4" s="1"/>
  <c r="G248" i="3" s="1"/>
  <c r="I244" i="4"/>
  <c r="H244" i="4"/>
  <c r="M243" i="4"/>
  <c r="Y243" i="4" s="1"/>
  <c r="J247" i="3" s="1"/>
  <c r="L243" i="4"/>
  <c r="K243" i="4"/>
  <c r="J243" i="4"/>
  <c r="V243" i="4" s="1"/>
  <c r="G247" i="3" s="1"/>
  <c r="I243" i="4"/>
  <c r="H243" i="4"/>
  <c r="M242" i="4"/>
  <c r="L242" i="4"/>
  <c r="K242" i="4"/>
  <c r="W242" i="4" s="1"/>
  <c r="H579" i="3" s="1"/>
  <c r="J242" i="4"/>
  <c r="I242" i="4"/>
  <c r="H242" i="4"/>
  <c r="T242" i="4" s="1"/>
  <c r="E579" i="3" s="1"/>
  <c r="M241" i="4"/>
  <c r="Y241" i="4" s="1"/>
  <c r="J578" i="3" s="1"/>
  <c r="L241" i="4"/>
  <c r="K241" i="4"/>
  <c r="J241" i="4"/>
  <c r="I241" i="4"/>
  <c r="U241" i="4" s="1"/>
  <c r="F578" i="3" s="1"/>
  <c r="H241" i="4"/>
  <c r="T241" i="4" s="1"/>
  <c r="E578" i="3" s="1"/>
  <c r="M240" i="4"/>
  <c r="L240" i="4"/>
  <c r="K240" i="4"/>
  <c r="W240" i="4" s="1"/>
  <c r="H246" i="3" s="1"/>
  <c r="J240" i="4"/>
  <c r="V240" i="4" s="1"/>
  <c r="I240" i="4"/>
  <c r="H240" i="4"/>
  <c r="M239" i="4"/>
  <c r="Y239" i="4" s="1"/>
  <c r="J545" i="3" s="1"/>
  <c r="L239" i="4"/>
  <c r="X239" i="4" s="1"/>
  <c r="I545" i="3" s="1"/>
  <c r="K239" i="4"/>
  <c r="J239" i="4"/>
  <c r="V239" i="4" s="1"/>
  <c r="I239" i="4"/>
  <c r="U239" i="4" s="1"/>
  <c r="F545" i="3" s="1"/>
  <c r="H239" i="4"/>
  <c r="M238" i="4"/>
  <c r="L238" i="4"/>
  <c r="K238" i="4"/>
  <c r="J238" i="4"/>
  <c r="I238" i="4"/>
  <c r="H238" i="4"/>
  <c r="M237" i="4"/>
  <c r="Y237" i="4" s="1"/>
  <c r="J244" i="3" s="1"/>
  <c r="L237" i="4"/>
  <c r="K237" i="4"/>
  <c r="J237" i="4"/>
  <c r="I237" i="4"/>
  <c r="U237" i="4" s="1"/>
  <c r="F244" i="3" s="1"/>
  <c r="H237" i="4"/>
  <c r="T237" i="4" s="1"/>
  <c r="M236" i="4"/>
  <c r="L236" i="4"/>
  <c r="X236" i="4" s="1"/>
  <c r="I243" i="3" s="1"/>
  <c r="K236" i="4"/>
  <c r="J236" i="4"/>
  <c r="V236" i="4" s="1"/>
  <c r="G243" i="3" s="1"/>
  <c r="I236" i="4"/>
  <c r="H236" i="4"/>
  <c r="M235" i="4"/>
  <c r="Y235" i="4" s="1"/>
  <c r="J242" i="3" s="1"/>
  <c r="L235" i="4"/>
  <c r="X235" i="4" s="1"/>
  <c r="I242" i="3" s="1"/>
  <c r="K235" i="4"/>
  <c r="J235" i="4"/>
  <c r="V235" i="4" s="1"/>
  <c r="G242" i="3" s="1"/>
  <c r="I235" i="4"/>
  <c r="U235" i="4" s="1"/>
  <c r="F242" i="3" s="1"/>
  <c r="H235" i="4"/>
  <c r="T235" i="4" s="1"/>
  <c r="M234" i="4"/>
  <c r="L234" i="4"/>
  <c r="X234" i="4" s="1"/>
  <c r="K234" i="4"/>
  <c r="W234" i="4" s="1"/>
  <c r="H241" i="3" s="1"/>
  <c r="J234" i="4"/>
  <c r="V234" i="4" s="1"/>
  <c r="G241" i="3" s="1"/>
  <c r="I234" i="4"/>
  <c r="H234" i="4"/>
  <c r="M233" i="4"/>
  <c r="Y233" i="4" s="1"/>
  <c r="L233" i="4"/>
  <c r="X233" i="4" s="1"/>
  <c r="K233" i="4"/>
  <c r="J233" i="4"/>
  <c r="I233" i="4"/>
  <c r="U233" i="4" s="1"/>
  <c r="F240" i="3" s="1"/>
  <c r="H233" i="4"/>
  <c r="T233" i="4" s="1"/>
  <c r="E240" i="3" s="1"/>
  <c r="M232" i="4"/>
  <c r="L232" i="4"/>
  <c r="K232" i="4"/>
  <c r="W232" i="4" s="1"/>
  <c r="H239" i="3" s="1"/>
  <c r="J232" i="4"/>
  <c r="I232" i="4"/>
  <c r="H232" i="4"/>
  <c r="M231" i="4"/>
  <c r="Y231" i="4" s="1"/>
  <c r="J238" i="3" s="1"/>
  <c r="L231" i="4"/>
  <c r="X231" i="4" s="1"/>
  <c r="K231" i="4"/>
  <c r="J231" i="4"/>
  <c r="V231" i="4" s="1"/>
  <c r="I231" i="4"/>
  <c r="H231" i="4"/>
  <c r="M230" i="4"/>
  <c r="L230" i="4"/>
  <c r="K230" i="4"/>
  <c r="W230" i="4" s="1"/>
  <c r="H237" i="3" s="1"/>
  <c r="J230" i="4"/>
  <c r="I230" i="4"/>
  <c r="H230" i="4"/>
  <c r="M229" i="4"/>
  <c r="L229" i="4"/>
  <c r="X229" i="4" s="1"/>
  <c r="I236" i="3" s="1"/>
  <c r="K229" i="4"/>
  <c r="J229" i="4"/>
  <c r="I229" i="4"/>
  <c r="U229" i="4" s="1"/>
  <c r="F236" i="3" s="1"/>
  <c r="H229" i="4"/>
  <c r="M228" i="4"/>
  <c r="L228" i="4"/>
  <c r="X228" i="4" s="1"/>
  <c r="I544" i="3" s="1"/>
  <c r="K228" i="4"/>
  <c r="W228" i="4" s="1"/>
  <c r="H544" i="3" s="1"/>
  <c r="J228" i="4"/>
  <c r="V228" i="4" s="1"/>
  <c r="I228" i="4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M226" i="4"/>
  <c r="L226" i="4"/>
  <c r="K226" i="4"/>
  <c r="W226" i="4" s="1"/>
  <c r="H234" i="3" s="1"/>
  <c r="J226" i="4"/>
  <c r="V226" i="4" s="1"/>
  <c r="G234" i="3" s="1"/>
  <c r="I226" i="4"/>
  <c r="H226" i="4"/>
  <c r="M225" i="4"/>
  <c r="Y225" i="4" s="1"/>
  <c r="J233" i="3" s="1"/>
  <c r="L225" i="4"/>
  <c r="K225" i="4"/>
  <c r="J225" i="4"/>
  <c r="I225" i="4"/>
  <c r="U225" i="4" s="1"/>
  <c r="F233" i="3" s="1"/>
  <c r="H225" i="4"/>
  <c r="M224" i="4"/>
  <c r="L224" i="4"/>
  <c r="X224" i="4" s="1"/>
  <c r="I232" i="3" s="1"/>
  <c r="K224" i="4"/>
  <c r="W224" i="4" s="1"/>
  <c r="H232" i="3" s="1"/>
  <c r="J224" i="4"/>
  <c r="I224" i="4"/>
  <c r="H224" i="4"/>
  <c r="M223" i="4"/>
  <c r="Y223" i="4" s="1"/>
  <c r="J231" i="3" s="1"/>
  <c r="L223" i="4"/>
  <c r="X223" i="4" s="1"/>
  <c r="K223" i="4"/>
  <c r="J223" i="4"/>
  <c r="V223" i="4" s="1"/>
  <c r="G231" i="3" s="1"/>
  <c r="I223" i="4"/>
  <c r="U223" i="4" s="1"/>
  <c r="F231" i="3" s="1"/>
  <c r="H223" i="4"/>
  <c r="T223" i="4" s="1"/>
  <c r="M222" i="4"/>
  <c r="L222" i="4"/>
  <c r="K222" i="4"/>
  <c r="W222" i="4" s="1"/>
  <c r="H230" i="3" s="1"/>
  <c r="J222" i="4"/>
  <c r="V222" i="4" s="1"/>
  <c r="G230" i="3" s="1"/>
  <c r="I222" i="4"/>
  <c r="H222" i="4"/>
  <c r="M221" i="4"/>
  <c r="Y221" i="4" s="1"/>
  <c r="J229" i="3" s="1"/>
  <c r="L221" i="4"/>
  <c r="X221" i="4" s="1"/>
  <c r="I229" i="3" s="1"/>
  <c r="K221" i="4"/>
  <c r="J221" i="4"/>
  <c r="I221" i="4"/>
  <c r="U221" i="4" s="1"/>
  <c r="F229" i="3" s="1"/>
  <c r="H221" i="4"/>
  <c r="T221" i="4" s="1"/>
  <c r="E229" i="3" s="1"/>
  <c r="M220" i="4"/>
  <c r="L220" i="4"/>
  <c r="K220" i="4"/>
  <c r="J220" i="4"/>
  <c r="V220" i="4" s="1"/>
  <c r="G228" i="3" s="1"/>
  <c r="I220" i="4"/>
  <c r="H220" i="4"/>
  <c r="T220" i="4" s="1"/>
  <c r="M219" i="4"/>
  <c r="Y219" i="4" s="1"/>
  <c r="J227" i="3" s="1"/>
  <c r="L219" i="4"/>
  <c r="X219" i="4" s="1"/>
  <c r="I227" i="3" s="1"/>
  <c r="K219" i="4"/>
  <c r="J219" i="4"/>
  <c r="V219" i="4" s="1"/>
  <c r="I219" i="4"/>
  <c r="U219" i="4" s="1"/>
  <c r="F227" i="3" s="1"/>
  <c r="H219" i="4"/>
  <c r="M218" i="4"/>
  <c r="L218" i="4"/>
  <c r="K218" i="4"/>
  <c r="W218" i="4" s="1"/>
  <c r="H226" i="3" s="1"/>
  <c r="J218" i="4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J217" i="4"/>
  <c r="I217" i="4"/>
  <c r="H217" i="4"/>
  <c r="M216" i="4"/>
  <c r="L216" i="4"/>
  <c r="X216" i="4" s="1"/>
  <c r="I224" i="3" s="1"/>
  <c r="K216" i="4"/>
  <c r="W216" i="4" s="1"/>
  <c r="H224" i="3" s="1"/>
  <c r="J216" i="4"/>
  <c r="V216" i="4" s="1"/>
  <c r="I216" i="4"/>
  <c r="H216" i="4"/>
  <c r="M215" i="4"/>
  <c r="Y215" i="4" s="1"/>
  <c r="J223" i="3" s="1"/>
  <c r="L215" i="4"/>
  <c r="X215" i="4" s="1"/>
  <c r="I223" i="3" s="1"/>
  <c r="K215" i="4"/>
  <c r="J215" i="4"/>
  <c r="V215" i="4" s="1"/>
  <c r="G223" i="3" s="1"/>
  <c r="I215" i="4"/>
  <c r="U215" i="4" s="1"/>
  <c r="F223" i="3" s="1"/>
  <c r="H215" i="4"/>
  <c r="T215" i="4" s="1"/>
  <c r="M214" i="4"/>
  <c r="L214" i="4"/>
  <c r="X214" i="4" s="1"/>
  <c r="K214" i="4"/>
  <c r="W214" i="4" s="1"/>
  <c r="H222" i="3" s="1"/>
  <c r="J214" i="4"/>
  <c r="V214" i="4" s="1"/>
  <c r="G222" i="3" s="1"/>
  <c r="I214" i="4"/>
  <c r="H214" i="4"/>
  <c r="M213" i="4"/>
  <c r="Y213" i="4" s="1"/>
  <c r="J577" i="3" s="1"/>
  <c r="L213" i="4"/>
  <c r="K213" i="4"/>
  <c r="J213" i="4"/>
  <c r="I213" i="4"/>
  <c r="U213" i="4" s="1"/>
  <c r="F577" i="3" s="1"/>
  <c r="H213" i="4"/>
  <c r="T213" i="4" s="1"/>
  <c r="E577" i="3" s="1"/>
  <c r="M212" i="4"/>
  <c r="L212" i="4"/>
  <c r="X212" i="4" s="1"/>
  <c r="I221" i="3" s="1"/>
  <c r="K212" i="4"/>
  <c r="W212" i="4" s="1"/>
  <c r="H221" i="3" s="1"/>
  <c r="J212" i="4"/>
  <c r="I212" i="4"/>
  <c r="H212" i="4"/>
  <c r="T212" i="4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M210" i="4"/>
  <c r="L210" i="4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L209" i="4"/>
  <c r="K209" i="4"/>
  <c r="J209" i="4"/>
  <c r="I209" i="4"/>
  <c r="U209" i="4" s="1"/>
  <c r="F576" i="3" s="1"/>
  <c r="H209" i="4"/>
  <c r="T209" i="4" s="1"/>
  <c r="M208" i="4"/>
  <c r="L208" i="4"/>
  <c r="K208" i="4"/>
  <c r="W208" i="4" s="1"/>
  <c r="H218" i="3" s="1"/>
  <c r="J208" i="4"/>
  <c r="V208" i="4" s="1"/>
  <c r="G218" i="3" s="1"/>
  <c r="I208" i="4"/>
  <c r="H208" i="4"/>
  <c r="T208" i="4" s="1"/>
  <c r="M207" i="4"/>
  <c r="Y207" i="4" s="1"/>
  <c r="J217" i="3" s="1"/>
  <c r="L207" i="4"/>
  <c r="K207" i="4"/>
  <c r="J207" i="4"/>
  <c r="V207" i="4" s="1"/>
  <c r="I207" i="4"/>
  <c r="H207" i="4"/>
  <c r="T207" i="4" s="1"/>
  <c r="E217" i="3" s="1"/>
  <c r="M206" i="4"/>
  <c r="L206" i="4"/>
  <c r="X206" i="4" s="1"/>
  <c r="K206" i="4"/>
  <c r="W206" i="4" s="1"/>
  <c r="H216" i="3" s="1"/>
  <c r="J206" i="4"/>
  <c r="I206" i="4"/>
  <c r="H206" i="4"/>
  <c r="T206" i="4" s="1"/>
  <c r="E216" i="3" s="1"/>
  <c r="M205" i="4"/>
  <c r="Y205" i="4" s="1"/>
  <c r="J215" i="3" s="1"/>
  <c r="L205" i="4"/>
  <c r="X205" i="4" s="1"/>
  <c r="K205" i="4"/>
  <c r="J205" i="4"/>
  <c r="I205" i="4"/>
  <c r="U205" i="4" s="1"/>
  <c r="F215" i="3" s="1"/>
  <c r="H205" i="4"/>
  <c r="T205" i="4" s="1"/>
  <c r="E215" i="3" s="1"/>
  <c r="M204" i="4"/>
  <c r="L204" i="4"/>
  <c r="K204" i="4"/>
  <c r="J204" i="4"/>
  <c r="V204" i="4" s="1"/>
  <c r="G214" i="3" s="1"/>
  <c r="I204" i="4"/>
  <c r="H204" i="4"/>
  <c r="M203" i="4"/>
  <c r="Y203" i="4" s="1"/>
  <c r="J213" i="3" s="1"/>
  <c r="L203" i="4"/>
  <c r="K203" i="4"/>
  <c r="J203" i="4"/>
  <c r="V203" i="4" s="1"/>
  <c r="G213" i="3" s="1"/>
  <c r="I203" i="4"/>
  <c r="U203" i="4" s="1"/>
  <c r="F213" i="3" s="1"/>
  <c r="H203" i="4"/>
  <c r="M202" i="4"/>
  <c r="L202" i="4"/>
  <c r="K202" i="4"/>
  <c r="W202" i="4" s="1"/>
  <c r="H212" i="3" s="1"/>
  <c r="J202" i="4"/>
  <c r="V202" i="4" s="1"/>
  <c r="I202" i="4"/>
  <c r="H202" i="4"/>
  <c r="M201" i="4"/>
  <c r="Y201" i="4" s="1"/>
  <c r="L201" i="4"/>
  <c r="K201" i="4"/>
  <c r="J201" i="4"/>
  <c r="I201" i="4"/>
  <c r="U201" i="4" s="1"/>
  <c r="F210" i="3" s="1"/>
  <c r="H201" i="4"/>
  <c r="T201" i="4" s="1"/>
  <c r="M200" i="4"/>
  <c r="L200" i="4"/>
  <c r="X200" i="4" s="1"/>
  <c r="I209" i="3" s="1"/>
  <c r="K200" i="4"/>
  <c r="J200" i="4"/>
  <c r="I200" i="4"/>
  <c r="H200" i="4"/>
  <c r="M199" i="4"/>
  <c r="Y199" i="4" s="1"/>
  <c r="J208" i="3" s="1"/>
  <c r="L199" i="4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L198" i="4"/>
  <c r="K198" i="4"/>
  <c r="W198" i="4" s="1"/>
  <c r="H207" i="3" s="1"/>
  <c r="J198" i="4"/>
  <c r="V198" i="4" s="1"/>
  <c r="G207" i="3" s="1"/>
  <c r="I198" i="4"/>
  <c r="H198" i="4"/>
  <c r="T198" i="4" s="1"/>
  <c r="E207" i="3" s="1"/>
  <c r="M197" i="4"/>
  <c r="Y197" i="4" s="1"/>
  <c r="J206" i="3" s="1"/>
  <c r="L197" i="4"/>
  <c r="X197" i="4" s="1"/>
  <c r="I206" i="3" s="1"/>
  <c r="K197" i="4"/>
  <c r="J197" i="4"/>
  <c r="V197" i="4" s="1"/>
  <c r="I197" i="4"/>
  <c r="U197" i="4" s="1"/>
  <c r="F206" i="3" s="1"/>
  <c r="H197" i="4"/>
  <c r="T197" i="4" s="1"/>
  <c r="M196" i="4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M195" i="4"/>
  <c r="Y195" i="4" s="1"/>
  <c r="J204" i="3" s="1"/>
  <c r="L195" i="4"/>
  <c r="X195" i="4" s="1"/>
  <c r="I204" i="3" s="1"/>
  <c r="K195" i="4"/>
  <c r="J195" i="4"/>
  <c r="V195" i="4" s="1"/>
  <c r="G204" i="3" s="1"/>
  <c r="I195" i="4"/>
  <c r="U195" i="4" s="1"/>
  <c r="F204" i="3" s="1"/>
  <c r="H195" i="4"/>
  <c r="T195" i="4" s="1"/>
  <c r="E204" i="3" s="1"/>
  <c r="M194" i="4"/>
  <c r="L194" i="4"/>
  <c r="K194" i="4"/>
  <c r="W194" i="4" s="1"/>
  <c r="H203" i="3" s="1"/>
  <c r="J194" i="4"/>
  <c r="V194" i="4" s="1"/>
  <c r="G203" i="3" s="1"/>
  <c r="I194" i="4"/>
  <c r="H194" i="4"/>
  <c r="T194" i="4" s="1"/>
  <c r="E203" i="3" s="1"/>
  <c r="M193" i="4"/>
  <c r="Y193" i="4" s="1"/>
  <c r="J202" i="3" s="1"/>
  <c r="L193" i="4"/>
  <c r="K193" i="4"/>
  <c r="J193" i="4"/>
  <c r="V193" i="4" s="1"/>
  <c r="I193" i="4"/>
  <c r="U193" i="4" s="1"/>
  <c r="F202" i="3" s="1"/>
  <c r="H193" i="4"/>
  <c r="M192" i="4"/>
  <c r="L192" i="4"/>
  <c r="X192" i="4" s="1"/>
  <c r="I211" i="3" s="1"/>
  <c r="K192" i="4"/>
  <c r="W192" i="4" s="1"/>
  <c r="H211" i="3" s="1"/>
  <c r="J192" i="4"/>
  <c r="V192" i="4" s="1"/>
  <c r="G211" i="3" s="1"/>
  <c r="I192" i="4"/>
  <c r="H192" i="4"/>
  <c r="M191" i="4"/>
  <c r="Y191" i="4" s="1"/>
  <c r="J201" i="3" s="1"/>
  <c r="L191" i="4"/>
  <c r="X191" i="4" s="1"/>
  <c r="I201" i="3" s="1"/>
  <c r="K191" i="4"/>
  <c r="J191" i="4"/>
  <c r="I191" i="4"/>
  <c r="H191" i="4"/>
  <c r="T191" i="4" s="1"/>
  <c r="M190" i="4"/>
  <c r="L190" i="4"/>
  <c r="K190" i="4"/>
  <c r="W190" i="4" s="1"/>
  <c r="H200" i="3" s="1"/>
  <c r="J190" i="4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J189" i="4"/>
  <c r="V189" i="4" s="1"/>
  <c r="G199" i="3" s="1"/>
  <c r="I189" i="4"/>
  <c r="U189" i="4" s="1"/>
  <c r="F199" i="3" s="1"/>
  <c r="H189" i="4"/>
  <c r="T189" i="4" s="1"/>
  <c r="M188" i="4"/>
  <c r="L188" i="4"/>
  <c r="X188" i="4" s="1"/>
  <c r="I191" i="3" s="1"/>
  <c r="K188" i="4"/>
  <c r="J188" i="4"/>
  <c r="I188" i="4"/>
  <c r="H188" i="4"/>
  <c r="T188" i="4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L186" i="4"/>
  <c r="X186" i="4" s="1"/>
  <c r="K186" i="4"/>
  <c r="W186" i="4" s="1"/>
  <c r="H180" i="3" s="1"/>
  <c r="J186" i="4"/>
  <c r="V186" i="4" s="1"/>
  <c r="G180" i="3" s="1"/>
  <c r="I186" i="4"/>
  <c r="H186" i="4"/>
  <c r="T186" i="4" s="1"/>
  <c r="E180" i="3" s="1"/>
  <c r="M185" i="4"/>
  <c r="Y185" i="4" s="1"/>
  <c r="J179" i="3" s="1"/>
  <c r="L185" i="4"/>
  <c r="X185" i="4" s="1"/>
  <c r="I179" i="3" s="1"/>
  <c r="K185" i="4"/>
  <c r="J185" i="4"/>
  <c r="V185" i="4" s="1"/>
  <c r="I185" i="4"/>
  <c r="U185" i="4" s="1"/>
  <c r="F179" i="3" s="1"/>
  <c r="H185" i="4"/>
  <c r="M184" i="4"/>
  <c r="L184" i="4"/>
  <c r="K184" i="4"/>
  <c r="W184" i="4" s="1"/>
  <c r="J184" i="4"/>
  <c r="V184" i="4" s="1"/>
  <c r="G198" i="3" s="1"/>
  <c r="I184" i="4"/>
  <c r="H184" i="4"/>
  <c r="T184" i="4" s="1"/>
  <c r="E198" i="3" s="1"/>
  <c r="M183" i="4"/>
  <c r="Y183" i="4" s="1"/>
  <c r="J178" i="3" s="1"/>
  <c r="L183" i="4"/>
  <c r="X183" i="4" s="1"/>
  <c r="K183" i="4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K182" i="4"/>
  <c r="W182" i="4" s="1"/>
  <c r="H197" i="3" s="1"/>
  <c r="J182" i="4"/>
  <c r="V182" i="4" s="1"/>
  <c r="G197" i="3" s="1"/>
  <c r="I182" i="4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I181" i="4"/>
  <c r="U181" i="4" s="1"/>
  <c r="F177" i="3" s="1"/>
  <c r="H181" i="4"/>
  <c r="M180" i="4"/>
  <c r="L180" i="4"/>
  <c r="X180" i="4" s="1"/>
  <c r="K180" i="4"/>
  <c r="J180" i="4"/>
  <c r="V180" i="4" s="1"/>
  <c r="G189" i="3" s="1"/>
  <c r="I180" i="4"/>
  <c r="H180" i="4"/>
  <c r="M179" i="4"/>
  <c r="Y179" i="4" s="1"/>
  <c r="J176" i="3" s="1"/>
  <c r="L179" i="4"/>
  <c r="X179" i="4" s="1"/>
  <c r="K179" i="4"/>
  <c r="J179" i="4"/>
  <c r="V179" i="4" s="1"/>
  <c r="G176" i="3" s="1"/>
  <c r="I179" i="4"/>
  <c r="U179" i="4" s="1"/>
  <c r="F176" i="3" s="1"/>
  <c r="H179" i="4"/>
  <c r="T179" i="4" s="1"/>
  <c r="E176" i="3" s="1"/>
  <c r="M178" i="4"/>
  <c r="L178" i="4"/>
  <c r="X178" i="4" s="1"/>
  <c r="K178" i="4"/>
  <c r="W178" i="4" s="1"/>
  <c r="H175" i="3" s="1"/>
  <c r="J178" i="4"/>
  <c r="V178" i="4" s="1"/>
  <c r="G175" i="3" s="1"/>
  <c r="I178" i="4"/>
  <c r="H178" i="4"/>
  <c r="T178" i="4" s="1"/>
  <c r="E175" i="3" s="1"/>
  <c r="M177" i="4"/>
  <c r="Y177" i="4" s="1"/>
  <c r="J174" i="3" s="1"/>
  <c r="L177" i="4"/>
  <c r="X177" i="4" s="1"/>
  <c r="I174" i="3" s="1"/>
  <c r="K177" i="4"/>
  <c r="J177" i="4"/>
  <c r="V177" i="4" s="1"/>
  <c r="G174" i="3" s="1"/>
  <c r="I177" i="4"/>
  <c r="U177" i="4" s="1"/>
  <c r="F174" i="3" s="1"/>
  <c r="H177" i="4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H176" i="4"/>
  <c r="T176" i="4" s="1"/>
  <c r="E173" i="3" s="1"/>
  <c r="M175" i="4"/>
  <c r="Y175" i="4" s="1"/>
  <c r="J196" i="3" s="1"/>
  <c r="L175" i="4"/>
  <c r="X175" i="4" s="1"/>
  <c r="K175" i="4"/>
  <c r="J175" i="4"/>
  <c r="V175" i="4" s="1"/>
  <c r="G196" i="3" s="1"/>
  <c r="I175" i="4"/>
  <c r="U175" i="4" s="1"/>
  <c r="F196" i="3" s="1"/>
  <c r="H175" i="4"/>
  <c r="T175" i="4" s="1"/>
  <c r="E196" i="3" s="1"/>
  <c r="M174" i="4"/>
  <c r="L174" i="4"/>
  <c r="X174" i="4" s="1"/>
  <c r="I195" i="3" s="1"/>
  <c r="K174" i="4"/>
  <c r="W174" i="4" s="1"/>
  <c r="H195" i="3" s="1"/>
  <c r="J174" i="4"/>
  <c r="V174" i="4" s="1"/>
  <c r="G195" i="3" s="1"/>
  <c r="I174" i="4"/>
  <c r="H174" i="4"/>
  <c r="M173" i="4"/>
  <c r="Y173" i="4" s="1"/>
  <c r="J172" i="3" s="1"/>
  <c r="L173" i="4"/>
  <c r="X173" i="4" s="1"/>
  <c r="I172" i="3" s="1"/>
  <c r="K173" i="4"/>
  <c r="J173" i="4"/>
  <c r="I173" i="4"/>
  <c r="U173" i="4" s="1"/>
  <c r="F172" i="3" s="1"/>
  <c r="H173" i="4"/>
  <c r="T173" i="4" s="1"/>
  <c r="M172" i="4"/>
  <c r="L172" i="4"/>
  <c r="K172" i="4"/>
  <c r="W172" i="4" s="1"/>
  <c r="J172" i="4"/>
  <c r="V172" i="4" s="1"/>
  <c r="G171" i="3" s="1"/>
  <c r="I172" i="4"/>
  <c r="H172" i="4"/>
  <c r="T172" i="4" s="1"/>
  <c r="E171" i="3" s="1"/>
  <c r="M171" i="4"/>
  <c r="Y171" i="4" s="1"/>
  <c r="J170" i="3" s="1"/>
  <c r="L171" i="4"/>
  <c r="X171" i="4" s="1"/>
  <c r="K171" i="4"/>
  <c r="J171" i="4"/>
  <c r="V171" i="4" s="1"/>
  <c r="G170" i="3" s="1"/>
  <c r="I171" i="4"/>
  <c r="U171" i="4" s="1"/>
  <c r="F170" i="3" s="1"/>
  <c r="H171" i="4"/>
  <c r="T171" i="4" s="1"/>
  <c r="M170" i="4"/>
  <c r="L170" i="4"/>
  <c r="X170" i="4" s="1"/>
  <c r="K170" i="4"/>
  <c r="W170" i="4" s="1"/>
  <c r="H188" i="3" s="1"/>
  <c r="J170" i="4"/>
  <c r="V170" i="4" s="1"/>
  <c r="G188" i="3" s="1"/>
  <c r="I170" i="4"/>
  <c r="H170" i="4"/>
  <c r="T170" i="4" s="1"/>
  <c r="E188" i="3" s="1"/>
  <c r="M169" i="4"/>
  <c r="Y169" i="4" s="1"/>
  <c r="J169" i="3" s="1"/>
  <c r="L169" i="4"/>
  <c r="X169" i="4" s="1"/>
  <c r="I169" i="3" s="1"/>
  <c r="K169" i="4"/>
  <c r="J169" i="4"/>
  <c r="V169" i="4" s="1"/>
  <c r="I169" i="4"/>
  <c r="U169" i="4" s="1"/>
  <c r="F169" i="3" s="1"/>
  <c r="H169" i="4"/>
  <c r="T169" i="4" s="1"/>
  <c r="M168" i="4"/>
  <c r="L168" i="4"/>
  <c r="K168" i="4"/>
  <c r="W168" i="4" s="1"/>
  <c r="H168" i="3" s="1"/>
  <c r="J168" i="4"/>
  <c r="V168" i="4" s="1"/>
  <c r="I168" i="4"/>
  <c r="H168" i="4"/>
  <c r="T168" i="4" s="1"/>
  <c r="E168" i="3" s="1"/>
  <c r="M167" i="4"/>
  <c r="Y167" i="4" s="1"/>
  <c r="J167" i="3" s="1"/>
  <c r="L167" i="4"/>
  <c r="K167" i="4"/>
  <c r="J167" i="4"/>
  <c r="V167" i="4" s="1"/>
  <c r="I167" i="4"/>
  <c r="U167" i="4" s="1"/>
  <c r="F167" i="3" s="1"/>
  <c r="H167" i="4"/>
  <c r="T167" i="4" s="1"/>
  <c r="E167" i="3" s="1"/>
  <c r="M166" i="4"/>
  <c r="L166" i="4"/>
  <c r="X166" i="4" s="1"/>
  <c r="K166" i="4"/>
  <c r="W166" i="4" s="1"/>
  <c r="H166" i="3" s="1"/>
  <c r="J166" i="4"/>
  <c r="V166" i="4" s="1"/>
  <c r="G166" i="3" s="1"/>
  <c r="I166" i="4"/>
  <c r="H166" i="4"/>
  <c r="T166" i="4" s="1"/>
  <c r="E166" i="3" s="1"/>
  <c r="M165" i="4"/>
  <c r="Y165" i="4" s="1"/>
  <c r="J165" i="3" s="1"/>
  <c r="L165" i="4"/>
  <c r="X165" i="4" s="1"/>
  <c r="I165" i="3" s="1"/>
  <c r="K165" i="4"/>
  <c r="J165" i="4"/>
  <c r="V165" i="4" s="1"/>
  <c r="G165" i="3" s="1"/>
  <c r="I165" i="4"/>
  <c r="U165" i="4" s="1"/>
  <c r="F165" i="3" s="1"/>
  <c r="H165" i="4"/>
  <c r="M164" i="4"/>
  <c r="L164" i="4"/>
  <c r="X164" i="4" s="1"/>
  <c r="K164" i="4"/>
  <c r="W164" i="4" s="1"/>
  <c r="H187" i="3" s="1"/>
  <c r="J164" i="4"/>
  <c r="V164" i="4" s="1"/>
  <c r="G187" i="3" s="1"/>
  <c r="I164" i="4"/>
  <c r="H164" i="4"/>
  <c r="T164" i="4" s="1"/>
  <c r="E187" i="3" s="1"/>
  <c r="M163" i="4"/>
  <c r="Y163" i="4" s="1"/>
  <c r="J164" i="3" s="1"/>
  <c r="L163" i="4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K162" i="4"/>
  <c r="W162" i="4" s="1"/>
  <c r="H163" i="3" s="1"/>
  <c r="J162" i="4"/>
  <c r="I162" i="4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M160" i="4"/>
  <c r="L160" i="4"/>
  <c r="X160" i="4" s="1"/>
  <c r="K160" i="4"/>
  <c r="W160" i="4" s="1"/>
  <c r="H161" i="3" s="1"/>
  <c r="J160" i="4"/>
  <c r="V160" i="4" s="1"/>
  <c r="G161" i="3" s="1"/>
  <c r="I160" i="4"/>
  <c r="H160" i="4"/>
  <c r="M159" i="4"/>
  <c r="Y159" i="4" s="1"/>
  <c r="J160" i="3" s="1"/>
  <c r="L159" i="4"/>
  <c r="X159" i="4" s="1"/>
  <c r="K159" i="4"/>
  <c r="J159" i="4"/>
  <c r="V159" i="4" s="1"/>
  <c r="G160" i="3" s="1"/>
  <c r="I159" i="4"/>
  <c r="U159" i="4" s="1"/>
  <c r="F160" i="3" s="1"/>
  <c r="H159" i="4"/>
  <c r="T159" i="4" s="1"/>
  <c r="E160" i="3" s="1"/>
  <c r="M158" i="4"/>
  <c r="L158" i="4"/>
  <c r="X158" i="4" s="1"/>
  <c r="I159" i="3" s="1"/>
  <c r="K158" i="4"/>
  <c r="W158" i="4" s="1"/>
  <c r="H159" i="3" s="1"/>
  <c r="J158" i="4"/>
  <c r="V158" i="4" s="1"/>
  <c r="G159" i="3" s="1"/>
  <c r="I158" i="4"/>
  <c r="H158" i="4"/>
  <c r="T158" i="4" s="1"/>
  <c r="E159" i="3" s="1"/>
  <c r="M157" i="4"/>
  <c r="Y157" i="4" s="1"/>
  <c r="J158" i="3" s="1"/>
  <c r="L157" i="4"/>
  <c r="X157" i="4" s="1"/>
  <c r="I158" i="3" s="1"/>
  <c r="K157" i="4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H156" i="4"/>
  <c r="M155" i="4"/>
  <c r="Y155" i="4" s="1"/>
  <c r="J193" i="3" s="1"/>
  <c r="L155" i="4"/>
  <c r="X155" i="4" s="1"/>
  <c r="I193" i="3" s="1"/>
  <c r="K155" i="4"/>
  <c r="J155" i="4"/>
  <c r="I155" i="4"/>
  <c r="U155" i="4" s="1"/>
  <c r="F193" i="3" s="1"/>
  <c r="H155" i="4"/>
  <c r="T155" i="4" s="1"/>
  <c r="E193" i="3" s="1"/>
  <c r="M154" i="4"/>
  <c r="L154" i="4"/>
  <c r="X154" i="4" s="1"/>
  <c r="I157" i="3" s="1"/>
  <c r="K154" i="4"/>
  <c r="W154" i="4" s="1"/>
  <c r="H157" i="3" s="1"/>
  <c r="J154" i="4"/>
  <c r="I154" i="4"/>
  <c r="H154" i="4"/>
  <c r="T154" i="4" s="1"/>
  <c r="M153" i="4"/>
  <c r="Y153" i="4" s="1"/>
  <c r="J156" i="3" s="1"/>
  <c r="L153" i="4"/>
  <c r="X153" i="4" s="1"/>
  <c r="K153" i="4"/>
  <c r="J153" i="4"/>
  <c r="V153" i="4" s="1"/>
  <c r="G156" i="3" s="1"/>
  <c r="I153" i="4"/>
  <c r="U153" i="4" s="1"/>
  <c r="F156" i="3" s="1"/>
  <c r="H153" i="4"/>
  <c r="T153" i="4" s="1"/>
  <c r="E156" i="3" s="1"/>
  <c r="M152" i="4"/>
  <c r="L152" i="4"/>
  <c r="K152" i="4"/>
  <c r="W152" i="4" s="1"/>
  <c r="H186" i="3" s="1"/>
  <c r="J152" i="4"/>
  <c r="I152" i="4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I151" i="4"/>
  <c r="U151" i="4" s="1"/>
  <c r="F155" i="3" s="1"/>
  <c r="H151" i="4"/>
  <c r="M150" i="4"/>
  <c r="L150" i="4"/>
  <c r="X150" i="4" s="1"/>
  <c r="I154" i="3" s="1"/>
  <c r="K150" i="4"/>
  <c r="W150" i="4" s="1"/>
  <c r="H154" i="3" s="1"/>
  <c r="J150" i="4"/>
  <c r="V150" i="4" s="1"/>
  <c r="G154" i="3" s="1"/>
  <c r="I150" i="4"/>
  <c r="H150" i="4"/>
  <c r="T150" i="4" s="1"/>
  <c r="M149" i="4"/>
  <c r="Y149" i="4" s="1"/>
  <c r="J153" i="3" s="1"/>
  <c r="L149" i="4"/>
  <c r="X149" i="4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L148" i="4"/>
  <c r="X148" i="4" s="1"/>
  <c r="I185" i="3" s="1"/>
  <c r="K148" i="4"/>
  <c r="W148" i="4" s="1"/>
  <c r="H185" i="3" s="1"/>
  <c r="J148" i="4"/>
  <c r="V148" i="4" s="1"/>
  <c r="G185" i="3" s="1"/>
  <c r="I148" i="4"/>
  <c r="H148" i="4"/>
  <c r="T148" i="4" s="1"/>
  <c r="E185" i="3" s="1"/>
  <c r="M147" i="4"/>
  <c r="Y147" i="4" s="1"/>
  <c r="J152" i="3" s="1"/>
  <c r="L147" i="4"/>
  <c r="X147" i="4" s="1"/>
  <c r="I152" i="3" s="1"/>
  <c r="K147" i="4"/>
  <c r="J147" i="4"/>
  <c r="V147" i="4" s="1"/>
  <c r="G152" i="3" s="1"/>
  <c r="I147" i="4"/>
  <c r="U147" i="4" s="1"/>
  <c r="H147" i="4"/>
  <c r="T147" i="4" s="1"/>
  <c r="E152" i="3" s="1"/>
  <c r="M146" i="4"/>
  <c r="L146" i="4"/>
  <c r="X146" i="4" s="1"/>
  <c r="I151" i="3" s="1"/>
  <c r="K146" i="4"/>
  <c r="W146" i="4" s="1"/>
  <c r="H151" i="3" s="1"/>
  <c r="J146" i="4"/>
  <c r="V146" i="4" s="1"/>
  <c r="G151" i="3" s="1"/>
  <c r="I146" i="4"/>
  <c r="H146" i="4"/>
  <c r="T146" i="4" s="1"/>
  <c r="E151" i="3" s="1"/>
  <c r="M145" i="4"/>
  <c r="Y145" i="4" s="1"/>
  <c r="J150" i="3" s="1"/>
  <c r="L145" i="4"/>
  <c r="X145" i="4" s="1"/>
  <c r="I150" i="3" s="1"/>
  <c r="K145" i="4"/>
  <c r="J145" i="4"/>
  <c r="V145" i="4" s="1"/>
  <c r="G150" i="3" s="1"/>
  <c r="I145" i="4"/>
  <c r="U145" i="4" s="1"/>
  <c r="F150" i="3" s="1"/>
  <c r="H145" i="4"/>
  <c r="M144" i="4"/>
  <c r="L144" i="4"/>
  <c r="X144" i="4" s="1"/>
  <c r="I149" i="3" s="1"/>
  <c r="K144" i="4"/>
  <c r="J144" i="4"/>
  <c r="V144" i="4" s="1"/>
  <c r="I144" i="4"/>
  <c r="H144" i="4"/>
  <c r="T144" i="4" s="1"/>
  <c r="E149" i="3" s="1"/>
  <c r="M143" i="4"/>
  <c r="Y143" i="4" s="1"/>
  <c r="J148" i="3" s="1"/>
  <c r="L143" i="4"/>
  <c r="X143" i="4" s="1"/>
  <c r="K143" i="4"/>
  <c r="J143" i="4"/>
  <c r="V143" i="4" s="1"/>
  <c r="G148" i="3" s="1"/>
  <c r="I143" i="4"/>
  <c r="U143" i="4" s="1"/>
  <c r="F148" i="3" s="1"/>
  <c r="H143" i="4"/>
  <c r="T143" i="4" s="1"/>
  <c r="E148" i="3" s="1"/>
  <c r="M142" i="4"/>
  <c r="L142" i="4"/>
  <c r="X142" i="4" s="1"/>
  <c r="I184" i="3" s="1"/>
  <c r="K142" i="4"/>
  <c r="W142" i="4" s="1"/>
  <c r="H184" i="3" s="1"/>
  <c r="J142" i="4"/>
  <c r="V142" i="4" s="1"/>
  <c r="G184" i="3" s="1"/>
  <c r="I142" i="4"/>
  <c r="H142" i="4"/>
  <c r="T142" i="4" s="1"/>
  <c r="E184" i="3" s="1"/>
  <c r="M141" i="4"/>
  <c r="Y141" i="4" s="1"/>
  <c r="J147" i="3" s="1"/>
  <c r="L141" i="4"/>
  <c r="X141" i="4" s="1"/>
  <c r="K141" i="4"/>
  <c r="J141" i="4"/>
  <c r="V141" i="4" s="1"/>
  <c r="G147" i="3" s="1"/>
  <c r="I141" i="4"/>
  <c r="U141" i="4" s="1"/>
  <c r="F147" i="3" s="1"/>
  <c r="H141" i="4"/>
  <c r="T141" i="4" s="1"/>
  <c r="E147" i="3" s="1"/>
  <c r="M140" i="4"/>
  <c r="L140" i="4"/>
  <c r="X140" i="4" s="1"/>
  <c r="I183" i="3" s="1"/>
  <c r="K140" i="4"/>
  <c r="W140" i="4" s="1"/>
  <c r="H183" i="3" s="1"/>
  <c r="J140" i="4"/>
  <c r="V140" i="4" s="1"/>
  <c r="G183" i="3" s="1"/>
  <c r="I140" i="4"/>
  <c r="H140" i="4"/>
  <c r="T140" i="4" s="1"/>
  <c r="E183" i="3" s="1"/>
  <c r="M139" i="4"/>
  <c r="Y139" i="4" s="1"/>
  <c r="J146" i="3" s="1"/>
  <c r="L139" i="4"/>
  <c r="X139" i="4" s="1"/>
  <c r="I146" i="3" s="1"/>
  <c r="K139" i="4"/>
  <c r="J139" i="4"/>
  <c r="V139" i="4" s="1"/>
  <c r="G146" i="3" s="1"/>
  <c r="I139" i="4"/>
  <c r="H139" i="4"/>
  <c r="T139" i="4" s="1"/>
  <c r="E146" i="3" s="1"/>
  <c r="M138" i="4"/>
  <c r="L138" i="4"/>
  <c r="X138" i="4" s="1"/>
  <c r="K138" i="4"/>
  <c r="W138" i="4" s="1"/>
  <c r="H145" i="3" s="1"/>
  <c r="J138" i="4"/>
  <c r="I138" i="4"/>
  <c r="H138" i="4"/>
  <c r="T138" i="4" s="1"/>
  <c r="E145" i="3" s="1"/>
  <c r="M137" i="4"/>
  <c r="Y137" i="4" s="1"/>
  <c r="J182" i="3" s="1"/>
  <c r="L137" i="4"/>
  <c r="X137" i="4" s="1"/>
  <c r="I182" i="3" s="1"/>
  <c r="K137" i="4"/>
  <c r="J137" i="4"/>
  <c r="V137" i="4" s="1"/>
  <c r="G182" i="3" s="1"/>
  <c r="I137" i="4"/>
  <c r="U137" i="4" s="1"/>
  <c r="F182" i="3" s="1"/>
  <c r="H137" i="4"/>
  <c r="T137" i="4" s="1"/>
  <c r="E182" i="3" s="1"/>
  <c r="M136" i="4"/>
  <c r="L136" i="4"/>
  <c r="X136" i="4" s="1"/>
  <c r="I144" i="3" s="1"/>
  <c r="K136" i="4"/>
  <c r="J136" i="4"/>
  <c r="V136" i="4" s="1"/>
  <c r="I136" i="4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J133" i="4"/>
  <c r="V133" i="4" s="1"/>
  <c r="G142" i="3" s="1"/>
  <c r="I133" i="4"/>
  <c r="U133" i="4" s="1"/>
  <c r="F142" i="3" s="1"/>
  <c r="H133" i="4"/>
  <c r="T133" i="4" s="1"/>
  <c r="E142" i="3" s="1"/>
  <c r="M132" i="4"/>
  <c r="L132" i="4"/>
  <c r="X132" i="4" s="1"/>
  <c r="I192" i="3" s="1"/>
  <c r="K132" i="4"/>
  <c r="W132" i="4" s="1"/>
  <c r="H192" i="3" s="1"/>
  <c r="J132" i="4"/>
  <c r="V132" i="4" s="1"/>
  <c r="G192" i="3" s="1"/>
  <c r="I132" i="4"/>
  <c r="H132" i="4"/>
  <c r="T132" i="4" s="1"/>
  <c r="E192" i="3" s="1"/>
  <c r="M131" i="4"/>
  <c r="Y131" i="4" s="1"/>
  <c r="J141" i="3" s="1"/>
  <c r="L131" i="4"/>
  <c r="X131" i="4" s="1"/>
  <c r="I141" i="3" s="1"/>
  <c r="K131" i="4"/>
  <c r="J131" i="4"/>
  <c r="V131" i="4" s="1"/>
  <c r="G141" i="3" s="1"/>
  <c r="I131" i="4"/>
  <c r="U131" i="4" s="1"/>
  <c r="F141" i="3" s="1"/>
  <c r="H131" i="4"/>
  <c r="T131" i="4" s="1"/>
  <c r="E141" i="3" s="1"/>
  <c r="M130" i="4"/>
  <c r="L130" i="4"/>
  <c r="X130" i="4" s="1"/>
  <c r="I140" i="3" s="1"/>
  <c r="K130" i="4"/>
  <c r="W130" i="4" s="1"/>
  <c r="H140" i="3" s="1"/>
  <c r="J130" i="4"/>
  <c r="V130" i="4" s="1"/>
  <c r="G140" i="3" s="1"/>
  <c r="I130" i="4"/>
  <c r="H130" i="4"/>
  <c r="T130" i="4" s="1"/>
  <c r="E140" i="3" s="1"/>
  <c r="M129" i="4"/>
  <c r="Y129" i="4" s="1"/>
  <c r="J139" i="3" s="1"/>
  <c r="L129" i="4"/>
  <c r="K129" i="4"/>
  <c r="J129" i="4"/>
  <c r="V129" i="4" s="1"/>
  <c r="G139" i="3" s="1"/>
  <c r="I129" i="4"/>
  <c r="U129" i="4" s="1"/>
  <c r="F139" i="3" s="1"/>
  <c r="H129" i="4"/>
  <c r="T129" i="4" s="1"/>
  <c r="E139" i="3" s="1"/>
  <c r="M128" i="4"/>
  <c r="L128" i="4"/>
  <c r="X128" i="4" s="1"/>
  <c r="I138" i="3" s="1"/>
  <c r="K128" i="4"/>
  <c r="W128" i="4" s="1"/>
  <c r="H138" i="3" s="1"/>
  <c r="J128" i="4"/>
  <c r="I128" i="4"/>
  <c r="H128" i="4"/>
  <c r="T128" i="4" s="1"/>
  <c r="E138" i="3" s="1"/>
  <c r="M127" i="4"/>
  <c r="Y127" i="4" s="1"/>
  <c r="J114" i="3" s="1"/>
  <c r="L127" i="4"/>
  <c r="X127" i="4" s="1"/>
  <c r="I114" i="3" s="1"/>
  <c r="K127" i="4"/>
  <c r="J127" i="4"/>
  <c r="V127" i="4" s="1"/>
  <c r="G114" i="3" s="1"/>
  <c r="I127" i="4"/>
  <c r="U127" i="4" s="1"/>
  <c r="F114" i="3" s="1"/>
  <c r="H127" i="4"/>
  <c r="T127" i="4" s="1"/>
  <c r="E114" i="3" s="1"/>
  <c r="M126" i="4"/>
  <c r="L126" i="4"/>
  <c r="X126" i="4" s="1"/>
  <c r="I113" i="3" s="1"/>
  <c r="K126" i="4"/>
  <c r="W126" i="4" s="1"/>
  <c r="H113" i="3" s="1"/>
  <c r="J126" i="4"/>
  <c r="I126" i="4"/>
  <c r="H126" i="4"/>
  <c r="T126" i="4" s="1"/>
  <c r="E113" i="3" s="1"/>
  <c r="M125" i="4"/>
  <c r="Y125" i="4" s="1"/>
  <c r="J112" i="3" s="1"/>
  <c r="L125" i="4"/>
  <c r="X125" i="4" s="1"/>
  <c r="I112" i="3" s="1"/>
  <c r="K125" i="4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I124" i="4"/>
  <c r="H124" i="4"/>
  <c r="M123" i="4"/>
  <c r="Y123" i="4" s="1"/>
  <c r="J111" i="3" s="1"/>
  <c r="L123" i="4"/>
  <c r="X123" i="4" s="1"/>
  <c r="I111" i="3" s="1"/>
  <c r="K123" i="4"/>
  <c r="J123" i="4"/>
  <c r="I123" i="4"/>
  <c r="U123" i="4" s="1"/>
  <c r="F111" i="3" s="1"/>
  <c r="H123" i="4"/>
  <c r="T123" i="4" s="1"/>
  <c r="E111" i="3" s="1"/>
  <c r="M122" i="4"/>
  <c r="L122" i="4"/>
  <c r="X122" i="4" s="1"/>
  <c r="I110" i="3" s="1"/>
  <c r="K122" i="4"/>
  <c r="W122" i="4" s="1"/>
  <c r="H110" i="3" s="1"/>
  <c r="J122" i="4"/>
  <c r="I122" i="4"/>
  <c r="H122" i="4"/>
  <c r="T122" i="4" s="1"/>
  <c r="E110" i="3" s="1"/>
  <c r="M121" i="4"/>
  <c r="Y121" i="4" s="1"/>
  <c r="J109" i="3" s="1"/>
  <c r="L121" i="4"/>
  <c r="K121" i="4"/>
  <c r="J121" i="4"/>
  <c r="V121" i="4" s="1"/>
  <c r="G109" i="3" s="1"/>
  <c r="I121" i="4"/>
  <c r="U121" i="4" s="1"/>
  <c r="F109" i="3" s="1"/>
  <c r="H121" i="4"/>
  <c r="T121" i="4" s="1"/>
  <c r="E109" i="3" s="1"/>
  <c r="M120" i="4"/>
  <c r="L120" i="4"/>
  <c r="X120" i="4" s="1"/>
  <c r="I137" i="3" s="1"/>
  <c r="K120" i="4"/>
  <c r="W120" i="4" s="1"/>
  <c r="H137" i="3" s="1"/>
  <c r="J120" i="4"/>
  <c r="V120" i="4" s="1"/>
  <c r="G137" i="3" s="1"/>
  <c r="I120" i="4"/>
  <c r="H120" i="4"/>
  <c r="T120" i="4" s="1"/>
  <c r="E137" i="3" s="1"/>
  <c r="M119" i="4"/>
  <c r="Y119" i="4" s="1"/>
  <c r="J108" i="3" s="1"/>
  <c r="L119" i="4"/>
  <c r="X119" i="4" s="1"/>
  <c r="I108" i="3" s="1"/>
  <c r="K119" i="4"/>
  <c r="J119" i="4"/>
  <c r="V119" i="4" s="1"/>
  <c r="G108" i="3" s="1"/>
  <c r="I119" i="4"/>
  <c r="U119" i="4" s="1"/>
  <c r="F108" i="3" s="1"/>
  <c r="H119" i="4"/>
  <c r="T119" i="4" s="1"/>
  <c r="E108" i="3" s="1"/>
  <c r="M118" i="4"/>
  <c r="L118" i="4"/>
  <c r="X118" i="4" s="1"/>
  <c r="I129" i="3" s="1"/>
  <c r="K118" i="4"/>
  <c r="W118" i="4" s="1"/>
  <c r="H129" i="3" s="1"/>
  <c r="J118" i="4"/>
  <c r="V118" i="4" s="1"/>
  <c r="G129" i="3" s="1"/>
  <c r="I118" i="4"/>
  <c r="H118" i="4"/>
  <c r="T118" i="4" s="1"/>
  <c r="M117" i="4"/>
  <c r="Y117" i="4" s="1"/>
  <c r="J107" i="3" s="1"/>
  <c r="L117" i="4"/>
  <c r="K117" i="4"/>
  <c r="J117" i="4"/>
  <c r="V117" i="4" s="1"/>
  <c r="G107" i="3" s="1"/>
  <c r="I117" i="4"/>
  <c r="U117" i="4" s="1"/>
  <c r="F107" i="3" s="1"/>
  <c r="H117" i="4"/>
  <c r="T117" i="4" s="1"/>
  <c r="E107" i="3" s="1"/>
  <c r="M116" i="4"/>
  <c r="L116" i="4"/>
  <c r="X116" i="4" s="1"/>
  <c r="I106" i="3" s="1"/>
  <c r="K116" i="4"/>
  <c r="W116" i="4" s="1"/>
  <c r="H106" i="3" s="1"/>
  <c r="J116" i="4"/>
  <c r="V116" i="4" s="1"/>
  <c r="I116" i="4"/>
  <c r="H116" i="4"/>
  <c r="T116" i="4" s="1"/>
  <c r="E106" i="3" s="1"/>
  <c r="M115" i="4"/>
  <c r="Y115" i="4" s="1"/>
  <c r="J105" i="3" s="1"/>
  <c r="L115" i="4"/>
  <c r="X115" i="4" s="1"/>
  <c r="I105" i="3" s="1"/>
  <c r="K115" i="4"/>
  <c r="J115" i="4"/>
  <c r="V115" i="4" s="1"/>
  <c r="G105" i="3" s="1"/>
  <c r="I115" i="4"/>
  <c r="U115" i="4" s="1"/>
  <c r="F105" i="3" s="1"/>
  <c r="H115" i="4"/>
  <c r="T115" i="4" s="1"/>
  <c r="E105" i="3" s="1"/>
  <c r="M114" i="4"/>
  <c r="L114" i="4"/>
  <c r="X114" i="4" s="1"/>
  <c r="I128" i="3" s="1"/>
  <c r="K114" i="4"/>
  <c r="W114" i="4" s="1"/>
  <c r="H128" i="3" s="1"/>
  <c r="J114" i="4"/>
  <c r="V114" i="4" s="1"/>
  <c r="I114" i="4"/>
  <c r="H114" i="4"/>
  <c r="T114" i="4" s="1"/>
  <c r="E128" i="3" s="1"/>
  <c r="M113" i="4"/>
  <c r="Y113" i="4" s="1"/>
  <c r="J104" i="3" s="1"/>
  <c r="L113" i="4"/>
  <c r="K113" i="4"/>
  <c r="J113" i="4"/>
  <c r="V113" i="4" s="1"/>
  <c r="G104" i="3" s="1"/>
  <c r="I113" i="4"/>
  <c r="U113" i="4" s="1"/>
  <c r="F104" i="3" s="1"/>
  <c r="H113" i="4"/>
  <c r="T113" i="4" s="1"/>
  <c r="E104" i="3" s="1"/>
  <c r="M112" i="4"/>
  <c r="L112" i="4"/>
  <c r="X112" i="4" s="1"/>
  <c r="I103" i="3" s="1"/>
  <c r="K112" i="4"/>
  <c r="W112" i="4" s="1"/>
  <c r="H103" i="3" s="1"/>
  <c r="J112" i="4"/>
  <c r="I112" i="4"/>
  <c r="H112" i="4"/>
  <c r="T112" i="4" s="1"/>
  <c r="E103" i="3" s="1"/>
  <c r="M111" i="4"/>
  <c r="Y111" i="4" s="1"/>
  <c r="J102" i="3" s="1"/>
  <c r="L111" i="4"/>
  <c r="X111" i="4" s="1"/>
  <c r="I102" i="3" s="1"/>
  <c r="K111" i="4"/>
  <c r="J111" i="4"/>
  <c r="V111" i="4" s="1"/>
  <c r="G102" i="3" s="1"/>
  <c r="I111" i="4"/>
  <c r="U111" i="4" s="1"/>
  <c r="F102" i="3" s="1"/>
  <c r="H111" i="4"/>
  <c r="M110" i="4"/>
  <c r="L110" i="4"/>
  <c r="X110" i="4" s="1"/>
  <c r="I127" i="3" s="1"/>
  <c r="K110" i="4"/>
  <c r="W110" i="4" s="1"/>
  <c r="H127" i="3" s="1"/>
  <c r="J110" i="4"/>
  <c r="V110" i="4" s="1"/>
  <c r="G127" i="3" s="1"/>
  <c r="I110" i="4"/>
  <c r="H110" i="4"/>
  <c r="T110" i="4" s="1"/>
  <c r="E127" i="3" s="1"/>
  <c r="M109" i="4"/>
  <c r="Y109" i="4" s="1"/>
  <c r="J101" i="3" s="1"/>
  <c r="L109" i="4"/>
  <c r="X109" i="4" s="1"/>
  <c r="I101" i="3" s="1"/>
  <c r="K109" i="4"/>
  <c r="J109" i="4"/>
  <c r="V109" i="4" s="1"/>
  <c r="G101" i="3" s="1"/>
  <c r="I109" i="4"/>
  <c r="U109" i="4" s="1"/>
  <c r="F101" i="3" s="1"/>
  <c r="H109" i="4"/>
  <c r="T109" i="4" s="1"/>
  <c r="E101" i="3" s="1"/>
  <c r="M108" i="4"/>
  <c r="L108" i="4"/>
  <c r="X108" i="4" s="1"/>
  <c r="I136" i="3" s="1"/>
  <c r="K108" i="4"/>
  <c r="W108" i="4" s="1"/>
  <c r="H136" i="3" s="1"/>
  <c r="J108" i="4"/>
  <c r="I108" i="4"/>
  <c r="H108" i="4"/>
  <c r="T108" i="4" s="1"/>
  <c r="E136" i="3" s="1"/>
  <c r="M107" i="4"/>
  <c r="Y107" i="4" s="1"/>
  <c r="J100" i="3" s="1"/>
  <c r="L107" i="4"/>
  <c r="X107" i="4" s="1"/>
  <c r="I100" i="3" s="1"/>
  <c r="K107" i="4"/>
  <c r="J107" i="4"/>
  <c r="V107" i="4" s="1"/>
  <c r="G100" i="3" s="1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W106" i="4" s="1"/>
  <c r="H99" i="3" s="1"/>
  <c r="J106" i="4"/>
  <c r="I106" i="4"/>
  <c r="H106" i="4"/>
  <c r="T106" i="4" s="1"/>
  <c r="E99" i="3" s="1"/>
  <c r="M105" i="4"/>
  <c r="Y105" i="4" s="1"/>
  <c r="J98" i="3" s="1"/>
  <c r="L105" i="4"/>
  <c r="K105" i="4"/>
  <c r="J105" i="4"/>
  <c r="V105" i="4" s="1"/>
  <c r="G98" i="3" s="1"/>
  <c r="I105" i="4"/>
  <c r="U105" i="4" s="1"/>
  <c r="F98" i="3" s="1"/>
  <c r="H105" i="4"/>
  <c r="T105" i="4" s="1"/>
  <c r="E98" i="3" s="1"/>
  <c r="M104" i="4"/>
  <c r="L104" i="4"/>
  <c r="X104" i="4" s="1"/>
  <c r="I126" i="3" s="1"/>
  <c r="K104" i="4"/>
  <c r="W104" i="4" s="1"/>
  <c r="H126" i="3" s="1"/>
  <c r="J104" i="4"/>
  <c r="I104" i="4"/>
  <c r="H104" i="4"/>
  <c r="T104" i="4" s="1"/>
  <c r="E126" i="3" s="1"/>
  <c r="M103" i="4"/>
  <c r="Y103" i="4" s="1"/>
  <c r="J97" i="3" s="1"/>
  <c r="L103" i="4"/>
  <c r="X103" i="4" s="1"/>
  <c r="I97" i="3" s="1"/>
  <c r="K103" i="4"/>
  <c r="J103" i="4"/>
  <c r="V103" i="4" s="1"/>
  <c r="G97" i="3" s="1"/>
  <c r="I103" i="4"/>
  <c r="U103" i="4" s="1"/>
  <c r="F97" i="3" s="1"/>
  <c r="H103" i="4"/>
  <c r="T103" i="4" s="1"/>
  <c r="E97" i="3" s="1"/>
  <c r="M102" i="4"/>
  <c r="L102" i="4"/>
  <c r="X102" i="4" s="1"/>
  <c r="I96" i="3" s="1"/>
  <c r="K102" i="4"/>
  <c r="W102" i="4" s="1"/>
  <c r="H96" i="3" s="1"/>
  <c r="J102" i="4"/>
  <c r="V102" i="4" s="1"/>
  <c r="G96" i="3" s="1"/>
  <c r="I102" i="4"/>
  <c r="H102" i="4"/>
  <c r="T102" i="4" s="1"/>
  <c r="E96" i="3" s="1"/>
  <c r="M101" i="4"/>
  <c r="Y101" i="4" s="1"/>
  <c r="J95" i="3" s="1"/>
  <c r="L101" i="4"/>
  <c r="K101" i="4"/>
  <c r="J101" i="4"/>
  <c r="V101" i="4" s="1"/>
  <c r="G95" i="3" s="1"/>
  <c r="I101" i="4"/>
  <c r="U101" i="4" s="1"/>
  <c r="F95" i="3" s="1"/>
  <c r="H101" i="4"/>
  <c r="T101" i="4" s="1"/>
  <c r="E95" i="3" s="1"/>
  <c r="M100" i="4"/>
  <c r="L100" i="4"/>
  <c r="X100" i="4" s="1"/>
  <c r="I135" i="3" s="1"/>
  <c r="K100" i="4"/>
  <c r="W100" i="4" s="1"/>
  <c r="H135" i="3" s="1"/>
  <c r="J100" i="4"/>
  <c r="I100" i="4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M98" i="4"/>
  <c r="L98" i="4"/>
  <c r="X98" i="4" s="1"/>
  <c r="I134" i="3" s="1"/>
  <c r="K98" i="4"/>
  <c r="W98" i="4" s="1"/>
  <c r="H134" i="3" s="1"/>
  <c r="J98" i="4"/>
  <c r="V98" i="4" s="1"/>
  <c r="G134" i="3" s="1"/>
  <c r="I98" i="4"/>
  <c r="H98" i="4"/>
  <c r="T98" i="4" s="1"/>
  <c r="E134" i="3" s="1"/>
  <c r="M97" i="4"/>
  <c r="Y97" i="4" s="1"/>
  <c r="J125" i="3" s="1"/>
  <c r="L97" i="4"/>
  <c r="K97" i="4"/>
  <c r="J97" i="4"/>
  <c r="V97" i="4" s="1"/>
  <c r="G125" i="3" s="1"/>
  <c r="I97" i="4"/>
  <c r="U97" i="4" s="1"/>
  <c r="F125" i="3" s="1"/>
  <c r="H97" i="4"/>
  <c r="T97" i="4" s="1"/>
  <c r="E125" i="3" s="1"/>
  <c r="M96" i="4"/>
  <c r="L96" i="4"/>
  <c r="X96" i="4" s="1"/>
  <c r="I93" i="3" s="1"/>
  <c r="K96" i="4"/>
  <c r="W96" i="4" s="1"/>
  <c r="H93" i="3" s="1"/>
  <c r="J96" i="4"/>
  <c r="I96" i="4"/>
  <c r="H96" i="4"/>
  <c r="T96" i="4" s="1"/>
  <c r="E93" i="3" s="1"/>
  <c r="M95" i="4"/>
  <c r="Y95" i="4" s="1"/>
  <c r="J124" i="3" s="1"/>
  <c r="L95" i="4"/>
  <c r="X95" i="4" s="1"/>
  <c r="I124" i="3" s="1"/>
  <c r="K95" i="4"/>
  <c r="J95" i="4"/>
  <c r="V95" i="4" s="1"/>
  <c r="G124" i="3" s="1"/>
  <c r="I95" i="4"/>
  <c r="U95" i="4" s="1"/>
  <c r="F124" i="3" s="1"/>
  <c r="H95" i="4"/>
  <c r="M94" i="4"/>
  <c r="L94" i="4"/>
  <c r="X94" i="4" s="1"/>
  <c r="I92" i="3" s="1"/>
  <c r="K94" i="4"/>
  <c r="W94" i="4" s="1"/>
  <c r="H92" i="3" s="1"/>
  <c r="J94" i="4"/>
  <c r="V94" i="4" s="1"/>
  <c r="G92" i="3" s="1"/>
  <c r="I94" i="4"/>
  <c r="H94" i="4"/>
  <c r="T94" i="4" s="1"/>
  <c r="E92" i="3" s="1"/>
  <c r="M93" i="4"/>
  <c r="Y93" i="4" s="1"/>
  <c r="J91" i="3" s="1"/>
  <c r="L93" i="4"/>
  <c r="X93" i="4" s="1"/>
  <c r="I91" i="3" s="1"/>
  <c r="K93" i="4"/>
  <c r="J93" i="4"/>
  <c r="V93" i="4" s="1"/>
  <c r="G91" i="3" s="1"/>
  <c r="I93" i="4"/>
  <c r="U93" i="4" s="1"/>
  <c r="F91" i="3" s="1"/>
  <c r="H93" i="4"/>
  <c r="T93" i="4" s="1"/>
  <c r="E91" i="3" s="1"/>
  <c r="M92" i="4"/>
  <c r="L92" i="4"/>
  <c r="K92" i="4"/>
  <c r="W92" i="4" s="1"/>
  <c r="H90" i="3" s="1"/>
  <c r="J92" i="4"/>
  <c r="I92" i="4"/>
  <c r="H92" i="4"/>
  <c r="T92" i="4" s="1"/>
  <c r="M91" i="4"/>
  <c r="Y91" i="4" s="1"/>
  <c r="J89" i="3" s="1"/>
  <c r="L91" i="4"/>
  <c r="X91" i="4" s="1"/>
  <c r="I89" i="3" s="1"/>
  <c r="K91" i="4"/>
  <c r="J91" i="4"/>
  <c r="V91" i="4" s="1"/>
  <c r="G89" i="3" s="1"/>
  <c r="I91" i="4"/>
  <c r="U91" i="4" s="1"/>
  <c r="F89" i="3" s="1"/>
  <c r="H91" i="4"/>
  <c r="T91" i="4" s="1"/>
  <c r="M90" i="4"/>
  <c r="L90" i="4"/>
  <c r="X90" i="4" s="1"/>
  <c r="I88" i="3" s="1"/>
  <c r="K90" i="4"/>
  <c r="W90" i="4" s="1"/>
  <c r="H88" i="3" s="1"/>
  <c r="J90" i="4"/>
  <c r="V90" i="4" s="1"/>
  <c r="G88" i="3" s="1"/>
  <c r="I90" i="4"/>
  <c r="H90" i="4"/>
  <c r="T90" i="4" s="1"/>
  <c r="E88" i="3" s="1"/>
  <c r="M89" i="4"/>
  <c r="Y89" i="4" s="1"/>
  <c r="J87" i="3" s="1"/>
  <c r="L89" i="4"/>
  <c r="K89" i="4"/>
  <c r="J89" i="4"/>
  <c r="V89" i="4" s="1"/>
  <c r="G87" i="3" s="1"/>
  <c r="I89" i="4"/>
  <c r="U89" i="4" s="1"/>
  <c r="F87" i="3" s="1"/>
  <c r="H89" i="4"/>
  <c r="T89" i="4" s="1"/>
  <c r="E87" i="3" s="1"/>
  <c r="M88" i="4"/>
  <c r="L88" i="4"/>
  <c r="X88" i="4" s="1"/>
  <c r="I86" i="3" s="1"/>
  <c r="K88" i="4"/>
  <c r="W88" i="4" s="1"/>
  <c r="H86" i="3" s="1"/>
  <c r="J88" i="4"/>
  <c r="I88" i="4"/>
  <c r="H88" i="4"/>
  <c r="T88" i="4" s="1"/>
  <c r="E86" i="3" s="1"/>
  <c r="M87" i="4"/>
  <c r="Y87" i="4" s="1"/>
  <c r="J85" i="3" s="1"/>
  <c r="L87" i="4"/>
  <c r="X87" i="4" s="1"/>
  <c r="I85" i="3" s="1"/>
  <c r="K87" i="4"/>
  <c r="J87" i="4"/>
  <c r="V87" i="4" s="1"/>
  <c r="G85" i="3" s="1"/>
  <c r="I87" i="4"/>
  <c r="U87" i="4" s="1"/>
  <c r="F85" i="3" s="1"/>
  <c r="H87" i="4"/>
  <c r="T87" i="4" s="1"/>
  <c r="E85" i="3" s="1"/>
  <c r="M86" i="4"/>
  <c r="L86" i="4"/>
  <c r="X86" i="4" s="1"/>
  <c r="I84" i="3" s="1"/>
  <c r="K86" i="4"/>
  <c r="W86" i="4" s="1"/>
  <c r="H84" i="3" s="1"/>
  <c r="J86" i="4"/>
  <c r="I86" i="4"/>
  <c r="H86" i="4"/>
  <c r="T86" i="4" s="1"/>
  <c r="M85" i="4"/>
  <c r="Y85" i="4" s="1"/>
  <c r="J83" i="3" s="1"/>
  <c r="L85" i="4"/>
  <c r="X85" i="4" s="1"/>
  <c r="K85" i="4"/>
  <c r="J85" i="4"/>
  <c r="V85" i="4" s="1"/>
  <c r="G83" i="3" s="1"/>
  <c r="I85" i="4"/>
  <c r="U85" i="4" s="1"/>
  <c r="F83" i="3" s="1"/>
  <c r="H85" i="4"/>
  <c r="M84" i="4"/>
  <c r="L84" i="4"/>
  <c r="X84" i="4" s="1"/>
  <c r="I82" i="3" s="1"/>
  <c r="K84" i="4"/>
  <c r="W84" i="4" s="1"/>
  <c r="H82" i="3" s="1"/>
  <c r="J84" i="4"/>
  <c r="V84" i="4" s="1"/>
  <c r="I84" i="4"/>
  <c r="H84" i="4"/>
  <c r="T84" i="4" s="1"/>
  <c r="E82" i="3" s="1"/>
  <c r="M83" i="4"/>
  <c r="Y83" i="4" s="1"/>
  <c r="J81" i="3" s="1"/>
  <c r="L83" i="4"/>
  <c r="X83" i="4" s="1"/>
  <c r="I81" i="3" s="1"/>
  <c r="K83" i="4"/>
  <c r="J83" i="4"/>
  <c r="V83" i="4" s="1"/>
  <c r="G81" i="3" s="1"/>
  <c r="I83" i="4"/>
  <c r="U83" i="4" s="1"/>
  <c r="F81" i="3" s="1"/>
  <c r="H83" i="4"/>
  <c r="T83" i="4" s="1"/>
  <c r="E81" i="3" s="1"/>
  <c r="M82" i="4"/>
  <c r="L82" i="4"/>
  <c r="X82" i="4" s="1"/>
  <c r="I80" i="3" s="1"/>
  <c r="K82" i="4"/>
  <c r="W82" i="4" s="1"/>
  <c r="H80" i="3" s="1"/>
  <c r="J82" i="4"/>
  <c r="V82" i="4" s="1"/>
  <c r="G80" i="3" s="1"/>
  <c r="I82" i="4"/>
  <c r="H82" i="4"/>
  <c r="T82" i="4" s="1"/>
  <c r="E80" i="3" s="1"/>
  <c r="M81" i="4"/>
  <c r="Y81" i="4" s="1"/>
  <c r="J123" i="3" s="1"/>
  <c r="L81" i="4"/>
  <c r="K81" i="4"/>
  <c r="J81" i="4"/>
  <c r="V81" i="4" s="1"/>
  <c r="G123" i="3" s="1"/>
  <c r="I81" i="4"/>
  <c r="U81" i="4" s="1"/>
  <c r="F123" i="3" s="1"/>
  <c r="H81" i="4"/>
  <c r="T81" i="4" s="1"/>
  <c r="M80" i="4"/>
  <c r="L80" i="4"/>
  <c r="X80" i="4" s="1"/>
  <c r="I122" i="3" s="1"/>
  <c r="K80" i="4"/>
  <c r="W80" i="4" s="1"/>
  <c r="H122" i="3" s="1"/>
  <c r="J80" i="4"/>
  <c r="V80" i="4" s="1"/>
  <c r="G122" i="3" s="1"/>
  <c r="I80" i="4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M78" i="4"/>
  <c r="L78" i="4"/>
  <c r="X78" i="4" s="1"/>
  <c r="I121" i="3" s="1"/>
  <c r="K78" i="4"/>
  <c r="W78" i="4" s="1"/>
  <c r="H121" i="3" s="1"/>
  <c r="J78" i="4"/>
  <c r="V78" i="4" s="1"/>
  <c r="G121" i="3" s="1"/>
  <c r="I78" i="4"/>
  <c r="H78" i="4"/>
  <c r="T78" i="4" s="1"/>
  <c r="E121" i="3" s="1"/>
  <c r="M77" i="4"/>
  <c r="Y77" i="4" s="1"/>
  <c r="J133" i="3" s="1"/>
  <c r="L77" i="4"/>
  <c r="K77" i="4"/>
  <c r="J77" i="4"/>
  <c r="V77" i="4" s="1"/>
  <c r="G133" i="3" s="1"/>
  <c r="I77" i="4"/>
  <c r="U77" i="4" s="1"/>
  <c r="F133" i="3" s="1"/>
  <c r="H77" i="4"/>
  <c r="M76" i="4"/>
  <c r="L76" i="4"/>
  <c r="X76" i="4" s="1"/>
  <c r="I78" i="3" s="1"/>
  <c r="K76" i="4"/>
  <c r="W76" i="4" s="1"/>
  <c r="H78" i="3" s="1"/>
  <c r="J76" i="4"/>
  <c r="V76" i="4" s="1"/>
  <c r="G78" i="3" s="1"/>
  <c r="I76" i="4"/>
  <c r="H76" i="4"/>
  <c r="T76" i="4" s="1"/>
  <c r="E78" i="3" s="1"/>
  <c r="M75" i="4"/>
  <c r="Y75" i="4" s="1"/>
  <c r="J120" i="3" s="1"/>
  <c r="L75" i="4"/>
  <c r="X75" i="4" s="1"/>
  <c r="I120" i="3" s="1"/>
  <c r="K75" i="4"/>
  <c r="J75" i="4"/>
  <c r="V75" i="4" s="1"/>
  <c r="G120" i="3" s="1"/>
  <c r="I75" i="4"/>
  <c r="U75" i="4" s="1"/>
  <c r="F120" i="3" s="1"/>
  <c r="H75" i="4"/>
  <c r="T75" i="4" s="1"/>
  <c r="E120" i="3" s="1"/>
  <c r="M74" i="4"/>
  <c r="L74" i="4"/>
  <c r="X74" i="4" s="1"/>
  <c r="I77" i="3" s="1"/>
  <c r="K74" i="4"/>
  <c r="W74" i="4" s="1"/>
  <c r="H77" i="3" s="1"/>
  <c r="J74" i="4"/>
  <c r="V74" i="4" s="1"/>
  <c r="G77" i="3" s="1"/>
  <c r="I74" i="4"/>
  <c r="H74" i="4"/>
  <c r="T74" i="4" s="1"/>
  <c r="E77" i="3" s="1"/>
  <c r="M73" i="4"/>
  <c r="Y73" i="4" s="1"/>
  <c r="J76" i="3" s="1"/>
  <c r="L73" i="4"/>
  <c r="X73" i="4" s="1"/>
  <c r="K73" i="4"/>
  <c r="J73" i="4"/>
  <c r="V73" i="4" s="1"/>
  <c r="G76" i="3" s="1"/>
  <c r="I73" i="4"/>
  <c r="U73" i="4" s="1"/>
  <c r="F76" i="3" s="1"/>
  <c r="H73" i="4"/>
  <c r="T73" i="4" s="1"/>
  <c r="E76" i="3" s="1"/>
  <c r="M72" i="4"/>
  <c r="L72" i="4"/>
  <c r="X72" i="4" s="1"/>
  <c r="I75" i="3" s="1"/>
  <c r="K72" i="4"/>
  <c r="W72" i="4" s="1"/>
  <c r="H75" i="3" s="1"/>
  <c r="J72" i="4"/>
  <c r="V72" i="4" s="1"/>
  <c r="G75" i="3" s="1"/>
  <c r="I72" i="4"/>
  <c r="H72" i="4"/>
  <c r="T72" i="4" s="1"/>
  <c r="E75" i="3" s="1"/>
  <c r="M71" i="4"/>
  <c r="Y71" i="4" s="1"/>
  <c r="J74" i="3" s="1"/>
  <c r="L71" i="4"/>
  <c r="X71" i="4" s="1"/>
  <c r="I74" i="3" s="1"/>
  <c r="K71" i="4"/>
  <c r="J71" i="4"/>
  <c r="V71" i="4" s="1"/>
  <c r="G74" i="3" s="1"/>
  <c r="I71" i="4"/>
  <c r="U71" i="4" s="1"/>
  <c r="F74" i="3" s="1"/>
  <c r="H71" i="4"/>
  <c r="T71" i="4" s="1"/>
  <c r="E74" i="3" s="1"/>
  <c r="M70" i="4"/>
  <c r="L70" i="4"/>
  <c r="X70" i="4" s="1"/>
  <c r="I119" i="3" s="1"/>
  <c r="K70" i="4"/>
  <c r="W70" i="4" s="1"/>
  <c r="H119" i="3" s="1"/>
  <c r="J70" i="4"/>
  <c r="V70" i="4" s="1"/>
  <c r="G119" i="3" s="1"/>
  <c r="I70" i="4"/>
  <c r="H70" i="4"/>
  <c r="T70" i="4" s="1"/>
  <c r="E119" i="3" s="1"/>
  <c r="M69" i="4"/>
  <c r="Y69" i="4" s="1"/>
  <c r="J73" i="3" s="1"/>
  <c r="L69" i="4"/>
  <c r="X69" i="4" s="1"/>
  <c r="I73" i="3" s="1"/>
  <c r="K69" i="4"/>
  <c r="J69" i="4"/>
  <c r="V69" i="4" s="1"/>
  <c r="G73" i="3" s="1"/>
  <c r="I69" i="4"/>
  <c r="U69" i="4" s="1"/>
  <c r="F73" i="3" s="1"/>
  <c r="H69" i="4"/>
  <c r="T69" i="4" s="1"/>
  <c r="E73" i="3" s="1"/>
  <c r="M68" i="4"/>
  <c r="L68" i="4"/>
  <c r="K68" i="4"/>
  <c r="W68" i="4" s="1"/>
  <c r="H72" i="3" s="1"/>
  <c r="J68" i="4"/>
  <c r="V68" i="4" s="1"/>
  <c r="G72" i="3" s="1"/>
  <c r="I68" i="4"/>
  <c r="H68" i="4"/>
  <c r="T68" i="4" s="1"/>
  <c r="E72" i="3" s="1"/>
  <c r="M67" i="4"/>
  <c r="Y67" i="4" s="1"/>
  <c r="J71" i="3" s="1"/>
  <c r="L67" i="4"/>
  <c r="X67" i="4" s="1"/>
  <c r="I71" i="3" s="1"/>
  <c r="K67" i="4"/>
  <c r="J67" i="4"/>
  <c r="V67" i="4" s="1"/>
  <c r="G71" i="3" s="1"/>
  <c r="I67" i="4"/>
  <c r="U67" i="4" s="1"/>
  <c r="F71" i="3" s="1"/>
  <c r="H67" i="4"/>
  <c r="M66" i="4"/>
  <c r="L66" i="4"/>
  <c r="X66" i="4" s="1"/>
  <c r="I70" i="3" s="1"/>
  <c r="K66" i="4"/>
  <c r="W66" i="4" s="1"/>
  <c r="H70" i="3" s="1"/>
  <c r="J66" i="4"/>
  <c r="V66" i="4" s="1"/>
  <c r="I66" i="4"/>
  <c r="H66" i="4"/>
  <c r="T66" i="4" s="1"/>
  <c r="E70" i="3" s="1"/>
  <c r="M65" i="4"/>
  <c r="Y65" i="4" s="1"/>
  <c r="J69" i="3" s="1"/>
  <c r="L65" i="4"/>
  <c r="X65" i="4" s="1"/>
  <c r="I69" i="3" s="1"/>
  <c r="K65" i="4"/>
  <c r="J65" i="4"/>
  <c r="V65" i="4" s="1"/>
  <c r="G69" i="3" s="1"/>
  <c r="I65" i="4"/>
  <c r="U65" i="4" s="1"/>
  <c r="F69" i="3" s="1"/>
  <c r="H65" i="4"/>
  <c r="M64" i="4"/>
  <c r="L64" i="4"/>
  <c r="X64" i="4" s="1"/>
  <c r="I68" i="3" s="1"/>
  <c r="K64" i="4"/>
  <c r="W64" i="4" s="1"/>
  <c r="H68" i="3" s="1"/>
  <c r="J64" i="4"/>
  <c r="V64" i="4" s="1"/>
  <c r="G68" i="3" s="1"/>
  <c r="I64" i="4"/>
  <c r="H64" i="4"/>
  <c r="T64" i="4" s="1"/>
  <c r="E68" i="3" s="1"/>
  <c r="M63" i="4"/>
  <c r="Y63" i="4" s="1"/>
  <c r="J67" i="3" s="1"/>
  <c r="L63" i="4"/>
  <c r="X63" i="4" s="1"/>
  <c r="I67" i="3" s="1"/>
  <c r="K63" i="4"/>
  <c r="J63" i="4"/>
  <c r="V63" i="4" s="1"/>
  <c r="G67" i="3" s="1"/>
  <c r="I63" i="4"/>
  <c r="U63" i="4" s="1"/>
  <c r="F67" i="3" s="1"/>
  <c r="H63" i="4"/>
  <c r="T63" i="4" s="1"/>
  <c r="E67" i="3" s="1"/>
  <c r="M62" i="4"/>
  <c r="L62" i="4"/>
  <c r="X62" i="4" s="1"/>
  <c r="I66" i="3" s="1"/>
  <c r="K62" i="4"/>
  <c r="W62" i="4" s="1"/>
  <c r="H66" i="3" s="1"/>
  <c r="J62" i="4"/>
  <c r="V62" i="4" s="1"/>
  <c r="I62" i="4"/>
  <c r="H62" i="4"/>
  <c r="T62" i="4" s="1"/>
  <c r="E66" i="3" s="1"/>
  <c r="M61" i="4"/>
  <c r="Y61" i="4" s="1"/>
  <c r="J65" i="3" s="1"/>
  <c r="L61" i="4"/>
  <c r="K61" i="4"/>
  <c r="J61" i="4"/>
  <c r="V61" i="4" s="1"/>
  <c r="I61" i="4"/>
  <c r="U61" i="4" s="1"/>
  <c r="F65" i="3" s="1"/>
  <c r="H61" i="4"/>
  <c r="T61" i="4" s="1"/>
  <c r="E65" i="3" s="1"/>
  <c r="M60" i="4"/>
  <c r="L60" i="4"/>
  <c r="X60" i="4" s="1"/>
  <c r="I64" i="3" s="1"/>
  <c r="K60" i="4"/>
  <c r="W60" i="4" s="1"/>
  <c r="H64" i="3" s="1"/>
  <c r="J60" i="4"/>
  <c r="V60" i="4" s="1"/>
  <c r="G64" i="3" s="1"/>
  <c r="I60" i="4"/>
  <c r="H60" i="4"/>
  <c r="T60" i="4" s="1"/>
  <c r="E64" i="3" s="1"/>
  <c r="M59" i="4"/>
  <c r="Y59" i="4" s="1"/>
  <c r="J63" i="3" s="1"/>
  <c r="L59" i="4"/>
  <c r="X59" i="4" s="1"/>
  <c r="I63" i="3" s="1"/>
  <c r="K59" i="4"/>
  <c r="J59" i="4"/>
  <c r="V59" i="4" s="1"/>
  <c r="I59" i="4"/>
  <c r="U59" i="4" s="1"/>
  <c r="F63" i="3" s="1"/>
  <c r="H59" i="4"/>
  <c r="M58" i="4"/>
  <c r="L58" i="4"/>
  <c r="X58" i="4" s="1"/>
  <c r="I62" i="3" s="1"/>
  <c r="K58" i="4"/>
  <c r="W58" i="4" s="1"/>
  <c r="H62" i="3" s="1"/>
  <c r="J58" i="4"/>
  <c r="V58" i="4" s="1"/>
  <c r="G62" i="3" s="1"/>
  <c r="I58" i="4"/>
  <c r="H58" i="4"/>
  <c r="T58" i="4" s="1"/>
  <c r="E62" i="3" s="1"/>
  <c r="M57" i="4"/>
  <c r="Y57" i="4" s="1"/>
  <c r="J61" i="3" s="1"/>
  <c r="L57" i="4"/>
  <c r="K57" i="4"/>
  <c r="J57" i="4"/>
  <c r="V57" i="4" s="1"/>
  <c r="G61" i="3" s="1"/>
  <c r="I57" i="4"/>
  <c r="U57" i="4" s="1"/>
  <c r="F61" i="3" s="1"/>
  <c r="H57" i="4"/>
  <c r="T57" i="4" s="1"/>
  <c r="E61" i="3" s="1"/>
  <c r="M56" i="4"/>
  <c r="L56" i="4"/>
  <c r="K56" i="4"/>
  <c r="W56" i="4" s="1"/>
  <c r="H60" i="3" s="1"/>
  <c r="J56" i="4"/>
  <c r="V56" i="4" s="1"/>
  <c r="G60" i="3" s="1"/>
  <c r="I56" i="4"/>
  <c r="H56" i="4"/>
  <c r="T56" i="4" s="1"/>
  <c r="M55" i="4"/>
  <c r="Y55" i="4" s="1"/>
  <c r="J59" i="3" s="1"/>
  <c r="L55" i="4"/>
  <c r="X55" i="4" s="1"/>
  <c r="I59" i="3" s="1"/>
  <c r="K55" i="4"/>
  <c r="J55" i="4"/>
  <c r="V55" i="4" s="1"/>
  <c r="G59" i="3" s="1"/>
  <c r="I55" i="4"/>
  <c r="U55" i="4" s="1"/>
  <c r="F59" i="3" s="1"/>
  <c r="H55" i="4"/>
  <c r="T55" i="4" s="1"/>
  <c r="E59" i="3" s="1"/>
  <c r="M54" i="4"/>
  <c r="L54" i="4"/>
  <c r="X54" i="4" s="1"/>
  <c r="I58" i="3" s="1"/>
  <c r="K54" i="4"/>
  <c r="W54" i="4" s="1"/>
  <c r="H58" i="3" s="1"/>
  <c r="J54" i="4"/>
  <c r="V54" i="4" s="1"/>
  <c r="G58" i="3" s="1"/>
  <c r="I54" i="4"/>
  <c r="H54" i="4"/>
  <c r="T54" i="4" s="1"/>
  <c r="E58" i="3" s="1"/>
  <c r="M53" i="4"/>
  <c r="Y53" i="4" s="1"/>
  <c r="J57" i="3" s="1"/>
  <c r="L53" i="4"/>
  <c r="X53" i="4" s="1"/>
  <c r="I57" i="3" s="1"/>
  <c r="K53" i="4"/>
  <c r="J53" i="4"/>
  <c r="V53" i="4" s="1"/>
  <c r="G57" i="3" s="1"/>
  <c r="I53" i="4"/>
  <c r="U53" i="4" s="1"/>
  <c r="F57" i="3" s="1"/>
  <c r="H53" i="4"/>
  <c r="T53" i="4" s="1"/>
  <c r="E57" i="3" s="1"/>
  <c r="M52" i="4"/>
  <c r="L52" i="4"/>
  <c r="X52" i="4" s="1"/>
  <c r="I56" i="3" s="1"/>
  <c r="K52" i="4"/>
  <c r="W52" i="4" s="1"/>
  <c r="H56" i="3" s="1"/>
  <c r="J52" i="4"/>
  <c r="V52" i="4" s="1"/>
  <c r="G56" i="3" s="1"/>
  <c r="I52" i="4"/>
  <c r="H52" i="4"/>
  <c r="T52" i="4" s="1"/>
  <c r="M51" i="4"/>
  <c r="Y51" i="4" s="1"/>
  <c r="J55" i="3" s="1"/>
  <c r="L51" i="4"/>
  <c r="K51" i="4"/>
  <c r="J51" i="4"/>
  <c r="V51" i="4" s="1"/>
  <c r="G55" i="3" s="1"/>
  <c r="I51" i="4"/>
  <c r="U51" i="4" s="1"/>
  <c r="F55" i="3" s="1"/>
  <c r="H51" i="4"/>
  <c r="T51" i="4" s="1"/>
  <c r="E55" i="3" s="1"/>
  <c r="M50" i="4"/>
  <c r="L50" i="4"/>
  <c r="X50" i="4" s="1"/>
  <c r="I132" i="3" s="1"/>
  <c r="K50" i="4"/>
  <c r="W50" i="4" s="1"/>
  <c r="H132" i="3" s="1"/>
  <c r="J50" i="4"/>
  <c r="V50" i="4" s="1"/>
  <c r="G132" i="3" s="1"/>
  <c r="I50" i="4"/>
  <c r="H50" i="4"/>
  <c r="T50" i="4" s="1"/>
  <c r="E132" i="3" s="1"/>
  <c r="M49" i="4"/>
  <c r="Y49" i="4" s="1"/>
  <c r="J118" i="3" s="1"/>
  <c r="L49" i="4"/>
  <c r="X49" i="4" s="1"/>
  <c r="I118" i="3" s="1"/>
  <c r="K49" i="4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H48" i="4"/>
  <c r="M47" i="4"/>
  <c r="Y47" i="4" s="1"/>
  <c r="J53" i="3" s="1"/>
  <c r="L47" i="4"/>
  <c r="X47" i="4" s="1"/>
  <c r="I53" i="3" s="1"/>
  <c r="K47" i="4"/>
  <c r="J47" i="4"/>
  <c r="V47" i="4" s="1"/>
  <c r="G53" i="3" s="1"/>
  <c r="I47" i="4"/>
  <c r="U47" i="4" s="1"/>
  <c r="F53" i="3" s="1"/>
  <c r="H47" i="4"/>
  <c r="T47" i="4" s="1"/>
  <c r="E53" i="3" s="1"/>
  <c r="M46" i="4"/>
  <c r="L46" i="4"/>
  <c r="X46" i="4" s="1"/>
  <c r="I52" i="3" s="1"/>
  <c r="K46" i="4"/>
  <c r="W46" i="4" s="1"/>
  <c r="H52" i="3" s="1"/>
  <c r="J46" i="4"/>
  <c r="V46" i="4" s="1"/>
  <c r="G52" i="3" s="1"/>
  <c r="I46" i="4"/>
  <c r="H46" i="4"/>
  <c r="M45" i="4"/>
  <c r="Y45" i="4" s="1"/>
  <c r="J51" i="3" s="1"/>
  <c r="L45" i="4"/>
  <c r="X45" i="4" s="1"/>
  <c r="I51" i="3" s="1"/>
  <c r="K45" i="4"/>
  <c r="J45" i="4"/>
  <c r="V45" i="4" s="1"/>
  <c r="G51" i="3" s="1"/>
  <c r="I45" i="4"/>
  <c r="U45" i="4" s="1"/>
  <c r="F51" i="3" s="1"/>
  <c r="H45" i="4"/>
  <c r="T45" i="4" s="1"/>
  <c r="E51" i="3" s="1"/>
  <c r="M44" i="4"/>
  <c r="L44" i="4"/>
  <c r="X44" i="4" s="1"/>
  <c r="I117" i="3" s="1"/>
  <c r="K44" i="4"/>
  <c r="W44" i="4" s="1"/>
  <c r="H117" i="3" s="1"/>
  <c r="J44" i="4"/>
  <c r="V44" i="4" s="1"/>
  <c r="G117" i="3" s="1"/>
  <c r="I44" i="4"/>
  <c r="H44" i="4"/>
  <c r="T44" i="4" s="1"/>
  <c r="E117" i="3" s="1"/>
  <c r="M43" i="4"/>
  <c r="Y43" i="4" s="1"/>
  <c r="J50" i="3" s="1"/>
  <c r="L43" i="4"/>
  <c r="X43" i="4" s="1"/>
  <c r="I50" i="3" s="1"/>
  <c r="K43" i="4"/>
  <c r="J43" i="4"/>
  <c r="V43" i="4" s="1"/>
  <c r="G50" i="3" s="1"/>
  <c r="I43" i="4"/>
  <c r="U43" i="4" s="1"/>
  <c r="F50" i="3" s="1"/>
  <c r="H43" i="4"/>
  <c r="T43" i="4" s="1"/>
  <c r="E50" i="3" s="1"/>
  <c r="M42" i="4"/>
  <c r="L42" i="4"/>
  <c r="X42" i="4" s="1"/>
  <c r="I49" i="3" s="1"/>
  <c r="K42" i="4"/>
  <c r="W42" i="4" s="1"/>
  <c r="H49" i="3" s="1"/>
  <c r="J42" i="4"/>
  <c r="V42" i="4" s="1"/>
  <c r="G49" i="3" s="1"/>
  <c r="I42" i="4"/>
  <c r="H42" i="4"/>
  <c r="T42" i="4" s="1"/>
  <c r="E49" i="3" s="1"/>
  <c r="M41" i="4"/>
  <c r="Y41" i="4" s="1"/>
  <c r="J48" i="3" s="1"/>
  <c r="L41" i="4"/>
  <c r="X41" i="4" s="1"/>
  <c r="I48" i="3" s="1"/>
  <c r="K41" i="4"/>
  <c r="J41" i="4"/>
  <c r="V41" i="4" s="1"/>
  <c r="G48" i="3" s="1"/>
  <c r="I41" i="4"/>
  <c r="U41" i="4" s="1"/>
  <c r="F48" i="3" s="1"/>
  <c r="H41" i="4"/>
  <c r="T41" i="4" s="1"/>
  <c r="M40" i="4"/>
  <c r="L40" i="4"/>
  <c r="X40" i="4" s="1"/>
  <c r="I47" i="3" s="1"/>
  <c r="K40" i="4"/>
  <c r="W40" i="4" s="1"/>
  <c r="H47" i="3" s="1"/>
  <c r="J40" i="4"/>
  <c r="V40" i="4" s="1"/>
  <c r="G47" i="3" s="1"/>
  <c r="I40" i="4"/>
  <c r="H40" i="4"/>
  <c r="T40" i="4" s="1"/>
  <c r="E47" i="3" s="1"/>
  <c r="M39" i="4"/>
  <c r="Y39" i="4" s="1"/>
  <c r="J46" i="3" s="1"/>
  <c r="L39" i="4"/>
  <c r="X39" i="4" s="1"/>
  <c r="I46" i="3" s="1"/>
  <c r="K39" i="4"/>
  <c r="J39" i="4"/>
  <c r="V39" i="4" s="1"/>
  <c r="G46" i="3" s="1"/>
  <c r="I39" i="4"/>
  <c r="U39" i="4" s="1"/>
  <c r="F46" i="3" s="1"/>
  <c r="H39" i="4"/>
  <c r="T39" i="4" s="1"/>
  <c r="E46" i="3" s="1"/>
  <c r="M38" i="4"/>
  <c r="L38" i="4"/>
  <c r="X38" i="4" s="1"/>
  <c r="I45" i="3" s="1"/>
  <c r="K38" i="4"/>
  <c r="W38" i="4" s="1"/>
  <c r="H45" i="3" s="1"/>
  <c r="J38" i="4"/>
  <c r="V38" i="4" s="1"/>
  <c r="G45" i="3" s="1"/>
  <c r="I38" i="4"/>
  <c r="H38" i="4"/>
  <c r="T38" i="4" s="1"/>
  <c r="E45" i="3" s="1"/>
  <c r="M37" i="4"/>
  <c r="Y37" i="4" s="1"/>
  <c r="J44" i="3" s="1"/>
  <c r="L37" i="4"/>
  <c r="X37" i="4" s="1"/>
  <c r="I44" i="3" s="1"/>
  <c r="K37" i="4"/>
  <c r="J37" i="4"/>
  <c r="V37" i="4" s="1"/>
  <c r="G44" i="3" s="1"/>
  <c r="I37" i="4"/>
  <c r="U37" i="4" s="1"/>
  <c r="F44" i="3" s="1"/>
  <c r="H37" i="4"/>
  <c r="T37" i="4" s="1"/>
  <c r="E44" i="3" s="1"/>
  <c r="M36" i="4"/>
  <c r="L36" i="4"/>
  <c r="X36" i="4" s="1"/>
  <c r="I131" i="3" s="1"/>
  <c r="K36" i="4"/>
  <c r="W36" i="4" s="1"/>
  <c r="H131" i="3" s="1"/>
  <c r="J36" i="4"/>
  <c r="V36" i="4" s="1"/>
  <c r="G131" i="3" s="1"/>
  <c r="I36" i="4"/>
  <c r="H36" i="4"/>
  <c r="T36" i="4" s="1"/>
  <c r="E131" i="3" s="1"/>
  <c r="M35" i="4"/>
  <c r="Y35" i="4" s="1"/>
  <c r="J43" i="3" s="1"/>
  <c r="L35" i="4"/>
  <c r="X35" i="4" s="1"/>
  <c r="I43" i="3" s="1"/>
  <c r="K35" i="4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L32" i="4"/>
  <c r="X32" i="4" s="1"/>
  <c r="I115" i="3" s="1"/>
  <c r="K32" i="4"/>
  <c r="W32" i="4" s="1"/>
  <c r="H115" i="3" s="1"/>
  <c r="J32" i="4"/>
  <c r="V32" i="4" s="1"/>
  <c r="G115" i="3" s="1"/>
  <c r="I32" i="4"/>
  <c r="H32" i="4"/>
  <c r="T32" i="4" s="1"/>
  <c r="E115" i="3" s="1"/>
  <c r="M31" i="4"/>
  <c r="Y31" i="4" s="1"/>
  <c r="J41" i="3" s="1"/>
  <c r="L31" i="4"/>
  <c r="X31" i="4" s="1"/>
  <c r="I41" i="3" s="1"/>
  <c r="K31" i="4"/>
  <c r="J31" i="4"/>
  <c r="V31" i="4" s="1"/>
  <c r="G41" i="3" s="1"/>
  <c r="I31" i="4"/>
  <c r="U31" i="4" s="1"/>
  <c r="F41" i="3" s="1"/>
  <c r="H31" i="4"/>
  <c r="T31" i="4" s="1"/>
  <c r="E41" i="3" s="1"/>
  <c r="M30" i="4"/>
  <c r="L30" i="4"/>
  <c r="X30" i="4" s="1"/>
  <c r="I40" i="3" s="1"/>
  <c r="K30" i="4"/>
  <c r="W30" i="4" s="1"/>
  <c r="H40" i="3" s="1"/>
  <c r="J30" i="4"/>
  <c r="V30" i="4" s="1"/>
  <c r="G40" i="3" s="1"/>
  <c r="I30" i="4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J29" i="4"/>
  <c r="V29" i="4" s="1"/>
  <c r="G39" i="3" s="1"/>
  <c r="I29" i="4"/>
  <c r="U29" i="4" s="1"/>
  <c r="F39" i="3" s="1"/>
  <c r="H29" i="4"/>
  <c r="T29" i="4" s="1"/>
  <c r="E39" i="3" s="1"/>
  <c r="M28" i="4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H28" i="4"/>
  <c r="T28" i="4" s="1"/>
  <c r="E38" i="3" s="1"/>
  <c r="M27" i="4"/>
  <c r="Y27" i="4" s="1"/>
  <c r="J37" i="3" s="1"/>
  <c r="L27" i="4"/>
  <c r="X27" i="4" s="1"/>
  <c r="I37" i="3" s="1"/>
  <c r="K27" i="4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J23" i="4"/>
  <c r="V23" i="4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H22" i="4"/>
  <c r="T22" i="4" s="1"/>
  <c r="E30" i="3" s="1"/>
  <c r="M21" i="4"/>
  <c r="Y21" i="4" s="1"/>
  <c r="J29" i="3" s="1"/>
  <c r="L21" i="4"/>
  <c r="X21" i="4" s="1"/>
  <c r="I29" i="3" s="1"/>
  <c r="K21" i="4"/>
  <c r="J21" i="4"/>
  <c r="V21" i="4" s="1"/>
  <c r="G29" i="3" s="1"/>
  <c r="I21" i="4"/>
  <c r="U21" i="4" s="1"/>
  <c r="F29" i="3" s="1"/>
  <c r="H21" i="4"/>
  <c r="T21" i="4" s="1"/>
  <c r="E29" i="3" s="1"/>
  <c r="M20" i="4"/>
  <c r="L20" i="4"/>
  <c r="X20" i="4" s="1"/>
  <c r="I28" i="3" s="1"/>
  <c r="K20" i="4"/>
  <c r="W20" i="4" s="1"/>
  <c r="H28" i="3" s="1"/>
  <c r="J20" i="4"/>
  <c r="I20" i="4"/>
  <c r="H20" i="4"/>
  <c r="T20" i="4" s="1"/>
  <c r="E28" i="3" s="1"/>
  <c r="M19" i="4"/>
  <c r="Y19" i="4" s="1"/>
  <c r="J27" i="3" s="1"/>
  <c r="L19" i="4"/>
  <c r="X19" i="4" s="1"/>
  <c r="I27" i="3" s="1"/>
  <c r="K19" i="4"/>
  <c r="J19" i="4"/>
  <c r="V19" i="4" s="1"/>
  <c r="G27" i="3" s="1"/>
  <c r="I19" i="4"/>
  <c r="U19" i="4" s="1"/>
  <c r="F27" i="3" s="1"/>
  <c r="H19" i="4"/>
  <c r="T19" i="4" s="1"/>
  <c r="E27" i="3" s="1"/>
  <c r="M18" i="4"/>
  <c r="L18" i="4"/>
  <c r="X18" i="4" s="1"/>
  <c r="I26" i="3" s="1"/>
  <c r="K18" i="4"/>
  <c r="W18" i="4" s="1"/>
  <c r="H26" i="3" s="1"/>
  <c r="J18" i="4"/>
  <c r="I18" i="4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L14" i="4"/>
  <c r="X14" i="4" s="1"/>
  <c r="I22" i="3" s="1"/>
  <c r="K14" i="4"/>
  <c r="W14" i="4" s="1"/>
  <c r="H22" i="3" s="1"/>
  <c r="J14" i="4"/>
  <c r="V14" i="4" s="1"/>
  <c r="G22" i="3" s="1"/>
  <c r="I14" i="4"/>
  <c r="H14" i="4"/>
  <c r="T14" i="4" s="1"/>
  <c r="E22" i="3" s="1"/>
  <c r="M13" i="4"/>
  <c r="Y13" i="4" s="1"/>
  <c r="J21" i="3" s="1"/>
  <c r="L13" i="4"/>
  <c r="X13" i="4" s="1"/>
  <c r="I21" i="3" s="1"/>
  <c r="K13" i="4"/>
  <c r="J13" i="4"/>
  <c r="V13" i="4" s="1"/>
  <c r="G21" i="3" s="1"/>
  <c r="I13" i="4"/>
  <c r="U13" i="4" s="1"/>
  <c r="F21" i="3" s="1"/>
  <c r="H13" i="4"/>
  <c r="T13" i="4" s="1"/>
  <c r="E21" i="3" s="1"/>
  <c r="M12" i="4"/>
  <c r="L12" i="4"/>
  <c r="X12" i="4" s="1"/>
  <c r="I20" i="3" s="1"/>
  <c r="K12" i="4"/>
  <c r="W12" i="4" s="1"/>
  <c r="H20" i="3" s="1"/>
  <c r="J12" i="4"/>
  <c r="V12" i="4" s="1"/>
  <c r="G20" i="3" s="1"/>
  <c r="I12" i="4"/>
  <c r="H12" i="4"/>
  <c r="T12" i="4" s="1"/>
  <c r="E20" i="3" s="1"/>
  <c r="M11" i="4"/>
  <c r="Y11" i="4" s="1"/>
  <c r="J19" i="3" s="1"/>
  <c r="L11" i="4"/>
  <c r="X11" i="4" s="1"/>
  <c r="I19" i="3" s="1"/>
  <c r="K11" i="4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J7" i="4"/>
  <c r="V7" i="4" s="1"/>
  <c r="G17" i="3" s="1"/>
  <c r="I7" i="4"/>
  <c r="U7" i="4" s="1"/>
  <c r="F17" i="3" s="1"/>
  <c r="H7" i="4"/>
  <c r="T7" i="4" s="1"/>
  <c r="E17" i="3" s="1"/>
  <c r="M6" i="4"/>
  <c r="Y6" i="4" s="1"/>
  <c r="L6" i="4"/>
  <c r="X6" i="4" s="1"/>
  <c r="I16" i="3" s="1"/>
  <c r="K6" i="4"/>
  <c r="W6" i="4" s="1"/>
  <c r="H16" i="3" s="1"/>
  <c r="J6" i="4"/>
  <c r="V6" i="4" s="1"/>
  <c r="G16" i="3" s="1"/>
  <c r="I6" i="4"/>
  <c r="H6" i="4"/>
  <c r="T6" i="4" s="1"/>
  <c r="E16" i="3" s="1"/>
  <c r="M5" i="4"/>
  <c r="Y5" i="4" s="1"/>
  <c r="J15" i="3" s="1"/>
  <c r="L5" i="4"/>
  <c r="X5" i="4" s="1"/>
  <c r="I15" i="3" s="1"/>
  <c r="K5" i="4"/>
  <c r="J5" i="4"/>
  <c r="V5" i="4" s="1"/>
  <c r="G15" i="3" s="1"/>
  <c r="I5" i="4"/>
  <c r="U5" i="4" s="1"/>
  <c r="F15" i="3" s="1"/>
  <c r="H5" i="4"/>
  <c r="T5" i="4" s="1"/>
  <c r="E15" i="3" s="1"/>
  <c r="U3511" i="4"/>
  <c r="F3582" i="3"/>
  <c r="X3510" i="4"/>
  <c r="I3581" i="3" s="1"/>
  <c r="T3509" i="4"/>
  <c r="E3580" i="3" s="1"/>
  <c r="T3511" i="4"/>
  <c r="E3582" i="3" s="1"/>
  <c r="X3182" i="4"/>
  <c r="I3247" i="3"/>
  <c r="X3186" i="4"/>
  <c r="I3251" i="3" s="1"/>
  <c r="X3190" i="4"/>
  <c r="I3255" i="3"/>
  <c r="X3194" i="4"/>
  <c r="I3259" i="3" s="1"/>
  <c r="X3198" i="4"/>
  <c r="I3263" i="3" s="1"/>
  <c r="X3202" i="4"/>
  <c r="I3267" i="3"/>
  <c r="T3206" i="4"/>
  <c r="E3271" i="3" s="1"/>
  <c r="V3206" i="4"/>
  <c r="G3271" i="3" s="1"/>
  <c r="X3206" i="4"/>
  <c r="I3271" i="3" s="1"/>
  <c r="X3210" i="4"/>
  <c r="I3275" i="3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/>
  <c r="V3182" i="4"/>
  <c r="G3247" i="3" s="1"/>
  <c r="T3186" i="4"/>
  <c r="E3251" i="3" s="1"/>
  <c r="V3186" i="4"/>
  <c r="G3251" i="3"/>
  <c r="T3190" i="4"/>
  <c r="E3255" i="3" s="1"/>
  <c r="V3190" i="4"/>
  <c r="G3255" i="3" s="1"/>
  <c r="T3194" i="4"/>
  <c r="E3259" i="3" s="1"/>
  <c r="V3194" i="4"/>
  <c r="G3259" i="3" s="1"/>
  <c r="T3198" i="4"/>
  <c r="E3263" i="3"/>
  <c r="V3198" i="4"/>
  <c r="G3263" i="3" s="1"/>
  <c r="T3202" i="4"/>
  <c r="E3267" i="3" s="1"/>
  <c r="V3202" i="4"/>
  <c r="G3267" i="3"/>
  <c r="T3210" i="4"/>
  <c r="E3275" i="3" s="1"/>
  <c r="V3210" i="4"/>
  <c r="G3275" i="3" s="1"/>
  <c r="T3214" i="4"/>
  <c r="E3279" i="3"/>
  <c r="V3214" i="4"/>
  <c r="G3279" i="3" s="1"/>
  <c r="T3218" i="4"/>
  <c r="E3281" i="3"/>
  <c r="V3218" i="4"/>
  <c r="G3281" i="3" s="1"/>
  <c r="T3222" i="4"/>
  <c r="E3295" i="3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/>
  <c r="X3454" i="4"/>
  <c r="I3528" i="3" s="1"/>
  <c r="T3458" i="4"/>
  <c r="E3532" i="3" s="1"/>
  <c r="X3458" i="4"/>
  <c r="I3532" i="3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/>
  <c r="T3486" i="4"/>
  <c r="E3558" i="3" s="1"/>
  <c r="X3434" i="4"/>
  <c r="I3638" i="3" s="1"/>
  <c r="X3438" i="4"/>
  <c r="I3512" i="3"/>
  <c r="X3442" i="4"/>
  <c r="I3516" i="3" s="1"/>
  <c r="X3446" i="4"/>
  <c r="I3520" i="3" s="1"/>
  <c r="X3462" i="4"/>
  <c r="I3641" i="3" s="1"/>
  <c r="U3474" i="4"/>
  <c r="F3547" i="3" s="1"/>
  <c r="U3482" i="4"/>
  <c r="F3554" i="3" s="1"/>
  <c r="W330" i="4"/>
  <c r="H321" i="3" s="1"/>
  <c r="H339" i="3"/>
  <c r="Y497" i="4"/>
  <c r="J45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/>
  <c r="Y813" i="4"/>
  <c r="J823" i="3" s="1"/>
  <c r="U815" i="4"/>
  <c r="F825" i="3" s="1"/>
  <c r="Y817" i="4"/>
  <c r="J827" i="3"/>
  <c r="U819" i="4"/>
  <c r="F829" i="3"/>
  <c r="U827" i="4"/>
  <c r="F836" i="3" s="1"/>
  <c r="W1362" i="4"/>
  <c r="H1711" i="3"/>
  <c r="U1415" i="4"/>
  <c r="F1372" i="3" s="1"/>
  <c r="Y1489" i="4"/>
  <c r="J1422" i="3"/>
  <c r="Y1545" i="4"/>
  <c r="J1468" i="3" s="1"/>
  <c r="U1707" i="4"/>
  <c r="F1595" i="3"/>
  <c r="U1711" i="4"/>
  <c r="F1599" i="3"/>
  <c r="U3478" i="4"/>
  <c r="F3551" i="3"/>
  <c r="W304" i="4"/>
  <c r="H588" i="3" s="1"/>
  <c r="H304" i="3"/>
  <c r="W340" i="4"/>
  <c r="H330" i="3" s="1"/>
  <c r="J423" i="3"/>
  <c r="Y775" i="4"/>
  <c r="J772" i="3" s="1"/>
  <c r="Y779" i="4"/>
  <c r="J776" i="3" s="1"/>
  <c r="W780" i="4"/>
  <c r="H777" i="3"/>
  <c r="W788" i="4"/>
  <c r="H785" i="3"/>
  <c r="Y806" i="4"/>
  <c r="J817" i="3" s="1"/>
  <c r="W807" i="4"/>
  <c r="H818" i="3"/>
  <c r="Y807" i="4"/>
  <c r="J818" i="3" s="1"/>
  <c r="U809" i="4"/>
  <c r="F819" i="3" s="1"/>
  <c r="W811" i="4"/>
  <c r="H821" i="3" s="1"/>
  <c r="Y811" i="4"/>
  <c r="J821" i="3"/>
  <c r="U813" i="4"/>
  <c r="F823" i="3" s="1"/>
  <c r="W815" i="4"/>
  <c r="H825" i="3"/>
  <c r="Y815" i="4"/>
  <c r="J825" i="3" s="1"/>
  <c r="U817" i="4"/>
  <c r="F827" i="3"/>
  <c r="W819" i="4"/>
  <c r="H829" i="3" s="1"/>
  <c r="Y819" i="4"/>
  <c r="J829" i="3" s="1"/>
  <c r="U824" i="4"/>
  <c r="F834" i="3" s="1"/>
  <c r="Y827" i="4"/>
  <c r="J836" i="3" s="1"/>
  <c r="Y1315" i="4"/>
  <c r="J1779" i="3" s="1"/>
  <c r="W1348" i="4"/>
  <c r="H1330" i="3"/>
  <c r="W1352" i="4"/>
  <c r="H1332" i="3" s="1"/>
  <c r="W1356" i="4"/>
  <c r="H1336" i="3"/>
  <c r="U1360" i="4"/>
  <c r="F1790" i="3" s="1"/>
  <c r="W1395" i="4"/>
  <c r="H1359" i="3" s="1"/>
  <c r="U1396" i="4"/>
  <c r="F1801" i="3" s="1"/>
  <c r="Y1396" i="4"/>
  <c r="J1801" i="3"/>
  <c r="Y1398" i="4"/>
  <c r="J1361" i="3"/>
  <c r="W1399" i="4"/>
  <c r="H1362" i="3" s="1"/>
  <c r="Y1399" i="4"/>
  <c r="J1362" i="3" s="1"/>
  <c r="Y1406" i="4"/>
  <c r="J1368" i="3" s="1"/>
  <c r="U1414" i="4"/>
  <c r="F1805" i="3"/>
  <c r="Y1431" i="4"/>
  <c r="J1384" i="3"/>
  <c r="Y1435" i="4"/>
  <c r="J1387" i="3" s="1"/>
  <c r="Y1439" i="4"/>
  <c r="J1391" i="3" s="1"/>
  <c r="Y1542" i="4"/>
  <c r="J1466" i="3"/>
  <c r="W1543" i="4"/>
  <c r="H1726" i="3" s="1"/>
  <c r="Y1543" i="4"/>
  <c r="J1726" i="3" s="1"/>
  <c r="U1544" i="4"/>
  <c r="F1467" i="3"/>
  <c r="Y1547" i="4"/>
  <c r="J1470" i="3" s="1"/>
  <c r="Y1707" i="4"/>
  <c r="J1595" i="3"/>
  <c r="U1708" i="4"/>
  <c r="F1596" i="3" s="1"/>
  <c r="Y1711" i="4"/>
  <c r="J1599" i="3"/>
  <c r="U1712" i="4"/>
  <c r="F1600" i="3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/>
  <c r="Y2561" i="4"/>
  <c r="J2618" i="3" s="1"/>
  <c r="Y2565" i="4"/>
  <c r="J2622" i="3"/>
  <c r="Y2569" i="4"/>
  <c r="J2822" i="3" s="1"/>
  <c r="Y2573" i="4"/>
  <c r="J2627" i="3"/>
  <c r="Y2577" i="4"/>
  <c r="J2823" i="3"/>
  <c r="Y2633" i="4"/>
  <c r="J2826" i="3"/>
  <c r="Y2637" i="4"/>
  <c r="J2828" i="3" s="1"/>
  <c r="Y2641" i="4"/>
  <c r="J2672" i="3" s="1"/>
  <c r="Y2645" i="4"/>
  <c r="J2783" i="3" s="1"/>
  <c r="Y2649" i="4"/>
  <c r="J2677" i="3"/>
  <c r="Y2653" i="4"/>
  <c r="J2679" i="3" s="1"/>
  <c r="U2655" i="4"/>
  <c r="F2788" i="3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/>
  <c r="W2858" i="4"/>
  <c r="H2925" i="3" s="1"/>
  <c r="W2862" i="4"/>
  <c r="H2929" i="3" s="1"/>
  <c r="W2874" i="4"/>
  <c r="H2941" i="3" s="1"/>
  <c r="W2878" i="4"/>
  <c r="H2944" i="3" s="1"/>
  <c r="U2934" i="4"/>
  <c r="F2999" i="3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/>
  <c r="U3094" i="4"/>
  <c r="F3170" i="3"/>
  <c r="Y3097" i="4"/>
  <c r="J3298" i="3" s="1"/>
  <c r="W3101" i="4"/>
  <c r="H3175" i="3" s="1"/>
  <c r="Y3101" i="4"/>
  <c r="J3175" i="3" s="1"/>
  <c r="U3102" i="4"/>
  <c r="F3289" i="3" s="1"/>
  <c r="W3105" i="4"/>
  <c r="H3300" i="3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/>
  <c r="Y2575" i="4"/>
  <c r="J2629" i="3" s="1"/>
  <c r="Y2579" i="4"/>
  <c r="J2631" i="3" s="1"/>
  <c r="W2584" i="4"/>
  <c r="H2635" i="3" s="1"/>
  <c r="W2588" i="4"/>
  <c r="H2637" i="3" s="1"/>
  <c r="W2592" i="4"/>
  <c r="H2641" i="3"/>
  <c r="W2596" i="4"/>
  <c r="H2642" i="3"/>
  <c r="W2600" i="4"/>
  <c r="H2645" i="3" s="1"/>
  <c r="W2604" i="4"/>
  <c r="H2648" i="3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/>
  <c r="W1302" i="4"/>
  <c r="H1776" i="3"/>
  <c r="W1306" i="4"/>
  <c r="H1303" i="3" s="1"/>
  <c r="W1310" i="4"/>
  <c r="H1306" i="3" s="1"/>
  <c r="W1314" i="4"/>
  <c r="H1309" i="3" s="1"/>
  <c r="T3503" i="4"/>
  <c r="E3574" i="3"/>
  <c r="T3507" i="4"/>
  <c r="E3578" i="3"/>
  <c r="X3507" i="4"/>
  <c r="I3578" i="3" s="1"/>
  <c r="W1300" i="4"/>
  <c r="H1298" i="3"/>
  <c r="Y1307" i="4"/>
  <c r="J1777" i="3" s="1"/>
  <c r="Y1311" i="4"/>
  <c r="J1307" i="3"/>
  <c r="U2744" i="4"/>
  <c r="F2737" i="3" s="1"/>
  <c r="Y2744" i="4"/>
  <c r="J2737" i="3" s="1"/>
  <c r="Y2748" i="4"/>
  <c r="J2740" i="3"/>
  <c r="Y2752" i="4"/>
  <c r="J2835" i="3" s="1"/>
  <c r="Y2760" i="4"/>
  <c r="J2748" i="3" s="1"/>
  <c r="Y2770" i="4"/>
  <c r="J2839" i="3"/>
  <c r="W2811" i="4"/>
  <c r="H2878" i="3"/>
  <c r="U2812" i="4"/>
  <c r="F2879" i="3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/>
  <c r="U3093" i="4"/>
  <c r="F3169" i="3" s="1"/>
  <c r="U3121" i="4"/>
  <c r="F3191" i="3" s="1"/>
  <c r="W3468" i="4"/>
  <c r="H3541" i="3" s="1"/>
  <c r="I283" i="3"/>
  <c r="X348" i="4"/>
  <c r="I337" i="3" s="1"/>
  <c r="T349" i="4"/>
  <c r="E338" i="3" s="1"/>
  <c r="V356" i="4"/>
  <c r="G344" i="3" s="1"/>
  <c r="X356" i="4"/>
  <c r="I344" i="3" s="1"/>
  <c r="X376" i="4"/>
  <c r="I360" i="3" s="1"/>
  <c r="T381" i="4"/>
  <c r="E364" i="3" s="1"/>
  <c r="V449" i="4"/>
  <c r="G419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/>
  <c r="V820" i="4"/>
  <c r="G830" i="3" s="1"/>
  <c r="V824" i="4"/>
  <c r="G834" i="3" s="1"/>
  <c r="T826" i="4"/>
  <c r="E851" i="3" s="1"/>
  <c r="X1275" i="4"/>
  <c r="I1769" i="3" s="1"/>
  <c r="V1276" i="4"/>
  <c r="G1282" i="3"/>
  <c r="V1280" i="4"/>
  <c r="G1704" i="3" s="1"/>
  <c r="X1280" i="4"/>
  <c r="I1704" i="3"/>
  <c r="T1281" i="4"/>
  <c r="E1770" i="3" s="1"/>
  <c r="X1299" i="4"/>
  <c r="I1705" i="3" s="1"/>
  <c r="V1301" i="4"/>
  <c r="G1299" i="3" s="1"/>
  <c r="V1305" i="4"/>
  <c r="G1302" i="3"/>
  <c r="V1309" i="4"/>
  <c r="G1305" i="3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/>
  <c r="V1345" i="4"/>
  <c r="G1327" i="3"/>
  <c r="V1376" i="4"/>
  <c r="G1346" i="3" s="1"/>
  <c r="X1379" i="4"/>
  <c r="I1796" i="3" s="1"/>
  <c r="V1389" i="4"/>
  <c r="G1356" i="3" s="1"/>
  <c r="X1397" i="4"/>
  <c r="I1360" i="3"/>
  <c r="V1413" i="4"/>
  <c r="G1804" i="3" s="1"/>
  <c r="X2068" i="4"/>
  <c r="I2184" i="3" s="1"/>
  <c r="X2148" i="4"/>
  <c r="I2215" i="3"/>
  <c r="T2158" i="4"/>
  <c r="E2223" i="3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/>
  <c r="V2577" i="4"/>
  <c r="G2823" i="3"/>
  <c r="X2632" i="4"/>
  <c r="I2668" i="3" s="1"/>
  <c r="X2636" i="4"/>
  <c r="I2670" i="3" s="1"/>
  <c r="X2640" i="4"/>
  <c r="I2781" i="3" s="1"/>
  <c r="X2644" i="4"/>
  <c r="I2674" i="3" s="1"/>
  <c r="X2648" i="4"/>
  <c r="I2784" i="3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/>
  <c r="Y780" i="4"/>
  <c r="J777" i="3" s="1"/>
  <c r="U782" i="4"/>
  <c r="F779" i="3" s="1"/>
  <c r="Y788" i="4"/>
  <c r="J785" i="3" s="1"/>
  <c r="Y792" i="4"/>
  <c r="J805" i="3" s="1"/>
  <c r="W133" i="4"/>
  <c r="H142" i="3" s="1"/>
  <c r="Y136" i="4"/>
  <c r="J144" i="3" s="1"/>
  <c r="U138" i="4"/>
  <c r="F145" i="3" s="1"/>
  <c r="W269" i="4"/>
  <c r="H269" i="3" s="1"/>
  <c r="X350" i="4"/>
  <c r="I339" i="3" s="1"/>
  <c r="V455" i="4"/>
  <c r="G423" i="3" s="1"/>
  <c r="X1270" i="4"/>
  <c r="I1278" i="3" s="1"/>
  <c r="T1276" i="4"/>
  <c r="E1282" i="3" s="1"/>
  <c r="X1278" i="4"/>
  <c r="I1284" i="3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/>
  <c r="V1339" i="4"/>
  <c r="G1785" i="3" s="1"/>
  <c r="V1343" i="4"/>
  <c r="G1787" i="3" s="1"/>
  <c r="V1391" i="4"/>
  <c r="G1799" i="3"/>
  <c r="V1403" i="4"/>
  <c r="G1365" i="3" s="1"/>
  <c r="T2060" i="4"/>
  <c r="E2114" i="3" s="1"/>
  <c r="X2062" i="4"/>
  <c r="I2116" i="3" s="1"/>
  <c r="X2294" i="4"/>
  <c r="I2331" i="3"/>
  <c r="X2298" i="4"/>
  <c r="I2334" i="3" s="1"/>
  <c r="V2511" i="4"/>
  <c r="G2543" i="3"/>
  <c r="V2515" i="4"/>
  <c r="G2547" i="3" s="1"/>
  <c r="V2527" i="4"/>
  <c r="G2558" i="3" s="1"/>
  <c r="T2532" i="4"/>
  <c r="E2563" i="3"/>
  <c r="X2534" i="4"/>
  <c r="I2564" i="3" s="1"/>
  <c r="T2540" i="4"/>
  <c r="E2568" i="3" s="1"/>
  <c r="X2542" i="4"/>
  <c r="I2569" i="3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/>
  <c r="X2653" i="4"/>
  <c r="I2679" i="3" s="1"/>
  <c r="X2657" i="4"/>
  <c r="I2681" i="3" s="1"/>
  <c r="W137" i="4"/>
  <c r="H182" i="3" s="1"/>
  <c r="Y797" i="4"/>
  <c r="J852" i="3" s="1"/>
  <c r="Y798" i="4"/>
  <c r="J809" i="3" s="1"/>
  <c r="W3502" i="4"/>
  <c r="H3573" i="3" s="1"/>
  <c r="U3503" i="4"/>
  <c r="F3574" i="3"/>
  <c r="W3506" i="4"/>
  <c r="H3577" i="3" s="1"/>
  <c r="U3507" i="4"/>
  <c r="F3578" i="3" s="1"/>
  <c r="W3510" i="4"/>
  <c r="H3581" i="3"/>
  <c r="U3464" i="4"/>
  <c r="F3537" i="3"/>
  <c r="U3468" i="4"/>
  <c r="F3541" i="3" s="1"/>
  <c r="U3472" i="4"/>
  <c r="F3545" i="3" s="1"/>
  <c r="Y258" i="4"/>
  <c r="J580" i="3" s="1"/>
  <c r="U260" i="4"/>
  <c r="F263" i="3" s="1"/>
  <c r="W263" i="4"/>
  <c r="H265" i="3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/>
  <c r="U810" i="4"/>
  <c r="F820" i="3" s="1"/>
  <c r="Y812" i="4"/>
  <c r="J822" i="3"/>
  <c r="U814" i="4"/>
  <c r="F824" i="3" s="1"/>
  <c r="Y816" i="4"/>
  <c r="J826" i="3"/>
  <c r="U818" i="4"/>
  <c r="F828" i="3" s="1"/>
  <c r="Y820" i="4"/>
  <c r="J830" i="3" s="1"/>
  <c r="Y831" i="4"/>
  <c r="J840" i="3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J500" i="3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/>
  <c r="X833" i="4"/>
  <c r="I854" i="3"/>
  <c r="X837" i="4"/>
  <c r="I845" i="3" s="1"/>
  <c r="X841" i="4"/>
  <c r="I849" i="3" s="1"/>
  <c r="X845" i="4"/>
  <c r="I863" i="3" s="1"/>
  <c r="X1553" i="4"/>
  <c r="I1831" i="3" s="1"/>
  <c r="T1555" i="4"/>
  <c r="E1832" i="3"/>
  <c r="X1557" i="4"/>
  <c r="I1477" i="3" s="1"/>
  <c r="T1559" i="4"/>
  <c r="E1479" i="3" s="1"/>
  <c r="X1585" i="4"/>
  <c r="I1729" i="3" s="1"/>
  <c r="X1589" i="4"/>
  <c r="I1506" i="3"/>
  <c r="X1593" i="4"/>
  <c r="I1508" i="3" s="1"/>
  <c r="Y206" i="4"/>
  <c r="J216" i="3" s="1"/>
  <c r="Y254" i="4"/>
  <c r="J258" i="3" s="1"/>
  <c r="Y346" i="4"/>
  <c r="J336" i="3" s="1"/>
  <c r="Y350" i="4"/>
  <c r="J339" i="3" s="1"/>
  <c r="W459" i="4"/>
  <c r="H427" i="3" s="1"/>
  <c r="U460" i="4"/>
  <c r="F603" i="3"/>
  <c r="V527" i="4"/>
  <c r="G482" i="3" s="1"/>
  <c r="X534" i="4"/>
  <c r="I613" i="3" s="1"/>
  <c r="T540" i="4"/>
  <c r="E492" i="3" s="1"/>
  <c r="T544" i="4"/>
  <c r="E565" i="3" s="1"/>
  <c r="X550" i="4"/>
  <c r="I614" i="3"/>
  <c r="V551" i="4"/>
  <c r="G499" i="3" s="1"/>
  <c r="V567" i="4"/>
  <c r="G510" i="3" s="1"/>
  <c r="X570" i="4"/>
  <c r="I513" i="3"/>
  <c r="T604" i="4"/>
  <c r="E620" i="3" s="1"/>
  <c r="V723" i="4"/>
  <c r="G727" i="3" s="1"/>
  <c r="X734" i="4"/>
  <c r="I738" i="3"/>
  <c r="X742" i="4"/>
  <c r="I743" i="3" s="1"/>
  <c r="X750" i="4"/>
  <c r="I749" i="3" s="1"/>
  <c r="X758" i="4"/>
  <c r="I756" i="3" s="1"/>
  <c r="X760" i="4"/>
  <c r="I758" i="3" s="1"/>
  <c r="X762" i="4"/>
  <c r="I760" i="3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/>
  <c r="X825" i="4"/>
  <c r="I835" i="3" s="1"/>
  <c r="T827" i="4"/>
  <c r="E836" i="3"/>
  <c r="Y260" i="4"/>
  <c r="J263" i="3" s="1"/>
  <c r="X768" i="4"/>
  <c r="I766" i="3" s="1"/>
  <c r="X772" i="4"/>
  <c r="I769" i="3" s="1"/>
  <c r="X776" i="4"/>
  <c r="I773" i="3"/>
  <c r="X780" i="4"/>
  <c r="I777" i="3" s="1"/>
  <c r="X784" i="4"/>
  <c r="I781" i="3"/>
  <c r="X792" i="4"/>
  <c r="I805" i="3" s="1"/>
  <c r="Y795" i="4"/>
  <c r="J807" i="3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/>
  <c r="Y1242" i="4"/>
  <c r="J1760" i="3" s="1"/>
  <c r="Y1246" i="4"/>
  <c r="J1762" i="3" s="1"/>
  <c r="Y1250" i="4"/>
  <c r="J1263" i="3" s="1"/>
  <c r="Y1265" i="4"/>
  <c r="J1766" i="3" s="1"/>
  <c r="E84" i="3"/>
  <c r="T174" i="4"/>
  <c r="E195" i="3" s="1"/>
  <c r="G179" i="3"/>
  <c r="T202" i="4"/>
  <c r="E212" i="3" s="1"/>
  <c r="Y540" i="4"/>
  <c r="J492" i="3" s="1"/>
  <c r="W545" i="4"/>
  <c r="H495" i="3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/>
  <c r="T820" i="4"/>
  <c r="E830" i="3" s="1"/>
  <c r="V823" i="4"/>
  <c r="G833" i="3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/>
  <c r="T1552" i="4"/>
  <c r="E1474" i="3"/>
  <c r="T1553" i="4"/>
  <c r="E1831" i="3" s="1"/>
  <c r="V1555" i="4"/>
  <c r="G1832" i="3"/>
  <c r="X1555" i="4"/>
  <c r="I1832" i="3" s="1"/>
  <c r="T1556" i="4"/>
  <c r="E1476" i="3" s="1"/>
  <c r="T1557" i="4"/>
  <c r="E1477" i="3" s="1"/>
  <c r="V1559" i="4"/>
  <c r="G1479" i="3"/>
  <c r="X1559" i="4"/>
  <c r="I1479" i="3" s="1"/>
  <c r="T1588" i="4"/>
  <c r="E1505" i="3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/>
  <c r="U1774" i="4"/>
  <c r="F1866" i="3"/>
  <c r="Y1776" i="4"/>
  <c r="J1647" i="3" s="1"/>
  <c r="W1777" i="4"/>
  <c r="H1741" i="3" s="1"/>
  <c r="W1781" i="4"/>
  <c r="H1651" i="3"/>
  <c r="Y2477" i="4"/>
  <c r="J2607" i="3"/>
  <c r="Y2479" i="4"/>
  <c r="J2518" i="3"/>
  <c r="Y2507" i="4"/>
  <c r="J2539" i="3" s="1"/>
  <c r="Y2511" i="4"/>
  <c r="J2543" i="3" s="1"/>
  <c r="U2513" i="4"/>
  <c r="F2545" i="3" s="1"/>
  <c r="Y2513" i="4"/>
  <c r="J2545" i="3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/>
  <c r="V1770" i="4"/>
  <c r="G1643" i="3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/>
  <c r="Y1853" i="4"/>
  <c r="J1909" i="3" s="1"/>
  <c r="W1922" i="4"/>
  <c r="H1981" i="3" s="1"/>
  <c r="Y1925" i="4"/>
  <c r="J1984" i="3"/>
  <c r="W1926" i="4"/>
  <c r="H1985" i="3" s="1"/>
  <c r="Y1929" i="4"/>
  <c r="J1988" i="3"/>
  <c r="W1930" i="4"/>
  <c r="H1989" i="3" s="1"/>
  <c r="U2035" i="4"/>
  <c r="F2097" i="3" s="1"/>
  <c r="Y2213" i="4"/>
  <c r="J2263" i="3"/>
  <c r="Y2510" i="4"/>
  <c r="J2542" i="3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/>
  <c r="V3506" i="4"/>
  <c r="G3577" i="3"/>
  <c r="V3510" i="4"/>
  <c r="G3581" i="3" s="1"/>
  <c r="X1610" i="4"/>
  <c r="I1522" i="3" s="1"/>
  <c r="V1636" i="4"/>
  <c r="G1837" i="3" s="1"/>
  <c r="T1709" i="4"/>
  <c r="E1597" i="3" s="1"/>
  <c r="T1717" i="4"/>
  <c r="E1602" i="3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/>
  <c r="V1799" i="4"/>
  <c r="G1872" i="3" s="1"/>
  <c r="X1802" i="4"/>
  <c r="I1874" i="3" s="1"/>
  <c r="V1803" i="4"/>
  <c r="G1664" i="3"/>
  <c r="X1806" i="4"/>
  <c r="I1667" i="3"/>
  <c r="V1807" i="4"/>
  <c r="G1668" i="3" s="1"/>
  <c r="X1810" i="4"/>
  <c r="I1671" i="3" s="1"/>
  <c r="V1811" i="4"/>
  <c r="G1672" i="3" s="1"/>
  <c r="X1814" i="4"/>
  <c r="I1674" i="3" s="1"/>
  <c r="V1815" i="4"/>
  <c r="G1675" i="3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/>
  <c r="X1839" i="4"/>
  <c r="I1691" i="3"/>
  <c r="T1840" i="4"/>
  <c r="E1692" i="3" s="1"/>
  <c r="X1842" i="4"/>
  <c r="I1694" i="3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/>
  <c r="V2384" i="4"/>
  <c r="G2449" i="3" s="1"/>
  <c r="V2388" i="4"/>
  <c r="G2452" i="3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/>
  <c r="U3495" i="4"/>
  <c r="F3566" i="3" s="1"/>
  <c r="W3498" i="4"/>
  <c r="H3569" i="3" s="1"/>
  <c r="U3499" i="4"/>
  <c r="F3570" i="3" s="1"/>
  <c r="U2880" i="4"/>
  <c r="F2946" i="3" s="1"/>
  <c r="Y2882" i="4"/>
  <c r="J2948" i="3"/>
  <c r="Y2894" i="4"/>
  <c r="J2959" i="3" s="1"/>
  <c r="W2895" i="4"/>
  <c r="H2960" i="3" s="1"/>
  <c r="Y2898" i="4"/>
  <c r="J2963" i="3" s="1"/>
  <c r="U2900" i="4"/>
  <c r="F2965" i="3"/>
  <c r="Y2902" i="4"/>
  <c r="J2967" i="3" s="1"/>
  <c r="U12" i="4"/>
  <c r="F20" i="3"/>
  <c r="W19" i="4"/>
  <c r="H27" i="3" s="1"/>
  <c r="U112" i="4"/>
  <c r="F103" i="3" s="1"/>
  <c r="U120" i="4"/>
  <c r="F137" i="3" s="1"/>
  <c r="Y208" i="4"/>
  <c r="J218" i="3" s="1"/>
  <c r="J576" i="3"/>
  <c r="Y216" i="4"/>
  <c r="J224" i="3"/>
  <c r="Y220" i="4"/>
  <c r="J228" i="3" s="1"/>
  <c r="Y224" i="4"/>
  <c r="J232" i="3" s="1"/>
  <c r="Y228" i="4"/>
  <c r="J544" i="3" s="1"/>
  <c r="Y232" i="4"/>
  <c r="J239" i="3" s="1"/>
  <c r="Y236" i="4"/>
  <c r="J243" i="3" s="1"/>
  <c r="Y240" i="4"/>
  <c r="J246" i="3" s="1"/>
  <c r="Y244" i="4"/>
  <c r="J248" i="3" s="1"/>
  <c r="T348" i="4"/>
  <c r="E337" i="3"/>
  <c r="V351" i="4"/>
  <c r="G340" i="3" s="1"/>
  <c r="T360" i="4"/>
  <c r="E347" i="3"/>
  <c r="X362" i="4"/>
  <c r="I349" i="3" s="1"/>
  <c r="T364" i="4"/>
  <c r="E350" i="3"/>
  <c r="X366" i="4"/>
  <c r="I594" i="3" s="1"/>
  <c r="T368" i="4"/>
  <c r="E353" i="3" s="1"/>
  <c r="X370" i="4"/>
  <c r="I355" i="3"/>
  <c r="V375" i="4"/>
  <c r="G359" i="3" s="1"/>
  <c r="X423" i="4"/>
  <c r="I398" i="3" s="1"/>
  <c r="V427" i="4"/>
  <c r="G401" i="3"/>
  <c r="V428" i="4"/>
  <c r="G402" i="3" s="1"/>
  <c r="T436" i="4"/>
  <c r="E409" i="3" s="1"/>
  <c r="X436" i="4"/>
  <c r="I409" i="3" s="1"/>
  <c r="V440" i="4"/>
  <c r="G413" i="3" s="1"/>
  <c r="T444" i="4"/>
  <c r="E557" i="3" s="1"/>
  <c r="V444" i="4"/>
  <c r="G557" i="3"/>
  <c r="T448" i="4"/>
  <c r="E600" i="3" s="1"/>
  <c r="V448" i="4"/>
  <c r="G600" i="3" s="1"/>
  <c r="X254" i="4"/>
  <c r="I258" i="3" s="1"/>
  <c r="Y256" i="4"/>
  <c r="J260" i="3"/>
  <c r="I266" i="3"/>
  <c r="W353" i="4"/>
  <c r="H342" i="3"/>
  <c r="Y367" i="4"/>
  <c r="J352" i="3" s="1"/>
  <c r="Y368" i="4"/>
  <c r="J353" i="3" s="1"/>
  <c r="Y218" i="4"/>
  <c r="J226" i="3" s="1"/>
  <c r="Y222" i="4"/>
  <c r="J230" i="3"/>
  <c r="Y226" i="4"/>
  <c r="J234" i="3" s="1"/>
  <c r="Y230" i="4"/>
  <c r="J237" i="3" s="1"/>
  <c r="Y234" i="4"/>
  <c r="J241" i="3" s="1"/>
  <c r="Y238" i="4"/>
  <c r="J245" i="3" s="1"/>
  <c r="Y242" i="4"/>
  <c r="J579" i="3"/>
  <c r="Y246" i="4"/>
  <c r="J250" i="3" s="1"/>
  <c r="Y250" i="4"/>
  <c r="J254" i="3" s="1"/>
  <c r="X344" i="4"/>
  <c r="I334" i="3"/>
  <c r="T344" i="4"/>
  <c r="E334" i="3"/>
  <c r="T346" i="4"/>
  <c r="E336" i="3" s="1"/>
  <c r="X346" i="4"/>
  <c r="I336" i="3" s="1"/>
  <c r="X352" i="4"/>
  <c r="I341" i="3" s="1"/>
  <c r="T358" i="4"/>
  <c r="E592" i="3"/>
  <c r="T359" i="4"/>
  <c r="E346" i="3"/>
  <c r="V458" i="4"/>
  <c r="G426" i="3" s="1"/>
  <c r="E221" i="3"/>
  <c r="G238" i="3"/>
  <c r="I241" i="3"/>
  <c r="X238" i="4"/>
  <c r="I245" i="3" s="1"/>
  <c r="G545" i="3"/>
  <c r="X242" i="4"/>
  <c r="I579" i="3" s="1"/>
  <c r="X246" i="4"/>
  <c r="I250" i="3" s="1"/>
  <c r="T248" i="4"/>
  <c r="E252" i="3"/>
  <c r="T252" i="4"/>
  <c r="E256" i="3" s="1"/>
  <c r="T263" i="4"/>
  <c r="E265" i="3" s="1"/>
  <c r="Y272" i="4"/>
  <c r="J271" i="3" s="1"/>
  <c r="Y274" i="4"/>
  <c r="J273" i="3" s="1"/>
  <c r="Y282" i="4"/>
  <c r="J280" i="3" s="1"/>
  <c r="U290" i="4"/>
  <c r="F288" i="3" s="1"/>
  <c r="Y290" i="4"/>
  <c r="J288" i="3"/>
  <c r="U298" i="4"/>
  <c r="F295" i="3" s="1"/>
  <c r="Y298" i="4"/>
  <c r="J295" i="3"/>
  <c r="U354" i="4"/>
  <c r="F549" i="3" s="1"/>
  <c r="Y356" i="4"/>
  <c r="J344" i="3" s="1"/>
  <c r="U358" i="4"/>
  <c r="F592" i="3"/>
  <c r="T466" i="4"/>
  <c r="E431" i="3" s="1"/>
  <c r="T506" i="4"/>
  <c r="E465" i="3" s="1"/>
  <c r="X506" i="4"/>
  <c r="I465" i="3" s="1"/>
  <c r="F471" i="3"/>
  <c r="F610" i="3"/>
  <c r="Y527" i="4"/>
  <c r="J482" i="3" s="1"/>
  <c r="J491" i="3"/>
  <c r="Y563" i="4"/>
  <c r="J506" i="3"/>
  <c r="J22" i="3"/>
  <c r="Y46" i="4"/>
  <c r="J52" i="3"/>
  <c r="U52" i="4"/>
  <c r="F56" i="3" s="1"/>
  <c r="Y68" i="4"/>
  <c r="J72" i="3" s="1"/>
  <c r="W103" i="4"/>
  <c r="H97" i="3" s="1"/>
  <c r="U104" i="4"/>
  <c r="F126" i="3" s="1"/>
  <c r="W107" i="4"/>
  <c r="H100" i="3" s="1"/>
  <c r="W111" i="4"/>
  <c r="H102" i="3" s="1"/>
  <c r="W119" i="4"/>
  <c r="H108" i="3" s="1"/>
  <c r="W123" i="4"/>
  <c r="H111" i="3" s="1"/>
  <c r="U128" i="4"/>
  <c r="F138" i="3"/>
  <c r="U132" i="4"/>
  <c r="F192" i="3" s="1"/>
  <c r="Y146" i="4"/>
  <c r="J151" i="3"/>
  <c r="Y198" i="4"/>
  <c r="J207" i="3" s="1"/>
  <c r="T343" i="4"/>
  <c r="E333" i="3" s="1"/>
  <c r="X349" i="4"/>
  <c r="I338" i="3" s="1"/>
  <c r="X353" i="4"/>
  <c r="I342" i="3"/>
  <c r="G381" i="3"/>
  <c r="T407" i="4"/>
  <c r="E382" i="3" s="1"/>
  <c r="V410" i="4"/>
  <c r="G385" i="3" s="1"/>
  <c r="T411" i="4"/>
  <c r="E386" i="3" s="1"/>
  <c r="V414" i="4"/>
  <c r="G389" i="3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57" i="4"/>
  <c r="G616" i="3" s="1"/>
  <c r="V561" i="4"/>
  <c r="G569" i="3"/>
  <c r="W71" i="4"/>
  <c r="H74" i="3"/>
  <c r="U100" i="4"/>
  <c r="F135" i="3" s="1"/>
  <c r="U108" i="4"/>
  <c r="F136" i="3" s="1"/>
  <c r="U116" i="4"/>
  <c r="F106" i="3" s="1"/>
  <c r="U124" i="4"/>
  <c r="F130" i="3" s="1"/>
  <c r="Y130" i="4"/>
  <c r="J140" i="3"/>
  <c r="U140" i="4"/>
  <c r="F183" i="3"/>
  <c r="Y142" i="4"/>
  <c r="J184" i="3" s="1"/>
  <c r="U144" i="4"/>
  <c r="F149" i="3" s="1"/>
  <c r="U148" i="4"/>
  <c r="F185" i="3" s="1"/>
  <c r="Y150" i="4"/>
  <c r="J154" i="3" s="1"/>
  <c r="U152" i="4"/>
  <c r="F186" i="3" s="1"/>
  <c r="Y154" i="4"/>
  <c r="J157" i="3" s="1"/>
  <c r="U156" i="4"/>
  <c r="F194" i="3" s="1"/>
  <c r="X209" i="4"/>
  <c r="I576" i="3" s="1"/>
  <c r="X220" i="4"/>
  <c r="I228" i="3" s="1"/>
  <c r="X243" i="4"/>
  <c r="I247" i="3"/>
  <c r="X252" i="4"/>
  <c r="I256" i="3" s="1"/>
  <c r="U360" i="4"/>
  <c r="F347" i="3" s="1"/>
  <c r="Y428" i="4"/>
  <c r="J402" i="3" s="1"/>
  <c r="Y433" i="4"/>
  <c r="J406" i="3" s="1"/>
  <c r="V469" i="4"/>
  <c r="G433" i="3" s="1"/>
  <c r="T497" i="4"/>
  <c r="E457" i="3" s="1"/>
  <c r="W519" i="4"/>
  <c r="H611" i="3" s="1"/>
  <c r="U520" i="4"/>
  <c r="F476" i="3" s="1"/>
  <c r="Y526" i="4"/>
  <c r="J481" i="3" s="1"/>
  <c r="U532" i="4"/>
  <c r="F486" i="3"/>
  <c r="Y550" i="4"/>
  <c r="J614" i="3"/>
  <c r="Y562" i="4"/>
  <c r="J505" i="3"/>
  <c r="Y570" i="4"/>
  <c r="J513" i="3" s="1"/>
  <c r="W571" i="4"/>
  <c r="H514" i="3" s="1"/>
  <c r="Y575" i="4"/>
  <c r="J518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/>
  <c r="U596" i="4"/>
  <c r="F618" i="3" s="1"/>
  <c r="W596" i="4"/>
  <c r="H618" i="3" s="1"/>
  <c r="U616" i="4"/>
  <c r="F627" i="3"/>
  <c r="Y679" i="4"/>
  <c r="J688" i="3" s="1"/>
  <c r="Y711" i="4"/>
  <c r="J796" i="3" s="1"/>
  <c r="U717" i="4"/>
  <c r="F722" i="3" s="1"/>
  <c r="W719" i="4"/>
  <c r="H723" i="3" s="1"/>
  <c r="W720" i="4"/>
  <c r="H724" i="3"/>
  <c r="Y722" i="4"/>
  <c r="J726" i="3"/>
  <c r="Y724" i="4"/>
  <c r="J728" i="3" s="1"/>
  <c r="Y726" i="4"/>
  <c r="J730" i="3" s="1"/>
  <c r="Y762" i="4"/>
  <c r="J760" i="3" s="1"/>
  <c r="X766" i="4"/>
  <c r="I764" i="3" s="1"/>
  <c r="Y769" i="4"/>
  <c r="J802" i="3" s="1"/>
  <c r="Y770" i="4"/>
  <c r="J767" i="3" s="1"/>
  <c r="Y773" i="4"/>
  <c r="J770" i="3"/>
  <c r="Y774" i="4"/>
  <c r="J771" i="3" s="1"/>
  <c r="Y778" i="4"/>
  <c r="J775" i="3" s="1"/>
  <c r="Y781" i="4"/>
  <c r="J778" i="3"/>
  <c r="X786" i="4"/>
  <c r="I783" i="3" s="1"/>
  <c r="X796" i="4"/>
  <c r="I808" i="3" s="1"/>
  <c r="Y799" i="4"/>
  <c r="J810" i="3" s="1"/>
  <c r="U806" i="4"/>
  <c r="F817" i="3" s="1"/>
  <c r="X807" i="4"/>
  <c r="I818" i="3"/>
  <c r="T808" i="4"/>
  <c r="E853" i="3"/>
  <c r="X809" i="4"/>
  <c r="I819" i="3" s="1"/>
  <c r="T810" i="4"/>
  <c r="E820" i="3" s="1"/>
  <c r="X811" i="4"/>
  <c r="I821" i="3" s="1"/>
  <c r="T812" i="4"/>
  <c r="E822" i="3"/>
  <c r="X813" i="4"/>
  <c r="I823" i="3" s="1"/>
  <c r="T814" i="4"/>
  <c r="E824" i="3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Y822" i="4"/>
  <c r="J832" i="3" s="1"/>
  <c r="W824" i="4"/>
  <c r="H834" i="3" s="1"/>
  <c r="Y824" i="4"/>
  <c r="J834" i="3"/>
  <c r="U830" i="4"/>
  <c r="F839" i="3" s="1"/>
  <c r="Y832" i="4"/>
  <c r="J841" i="3" s="1"/>
  <c r="U834" i="4"/>
  <c r="F842" i="3" s="1"/>
  <c r="Y836" i="4"/>
  <c r="J844" i="3" s="1"/>
  <c r="Y840" i="4"/>
  <c r="J848" i="3"/>
  <c r="Y844" i="4"/>
  <c r="J862" i="3" s="1"/>
  <c r="U854" i="4"/>
  <c r="F872" i="3"/>
  <c r="Y468" i="4"/>
  <c r="J432" i="3" s="1"/>
  <c r="J459" i="3"/>
  <c r="X513" i="4"/>
  <c r="I471" i="3" s="1"/>
  <c r="T517" i="4"/>
  <c r="E610" i="3"/>
  <c r="X519" i="4"/>
  <c r="I611" i="3"/>
  <c r="V541" i="4"/>
  <c r="G493" i="3" s="1"/>
  <c r="X551" i="4"/>
  <c r="I499" i="3" s="1"/>
  <c r="T554" i="4"/>
  <c r="E501" i="3"/>
  <c r="X555" i="4"/>
  <c r="I502" i="3" s="1"/>
  <c r="X559" i="4"/>
  <c r="I568" i="3" s="1"/>
  <c r="T562" i="4"/>
  <c r="E505" i="3" s="1"/>
  <c r="X563" i="4"/>
  <c r="I506" i="3"/>
  <c r="X564" i="4"/>
  <c r="I507" i="3" s="1"/>
  <c r="V653" i="4"/>
  <c r="G664" i="3"/>
  <c r="V657" i="4"/>
  <c r="G668" i="3" s="1"/>
  <c r="V661" i="4"/>
  <c r="G672" i="3"/>
  <c r="V665" i="4"/>
  <c r="G676" i="3" s="1"/>
  <c r="V669" i="4"/>
  <c r="G679" i="3" s="1"/>
  <c r="V673" i="4"/>
  <c r="G683" i="3" s="1"/>
  <c r="V677" i="4"/>
  <c r="G687" i="3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/>
  <c r="V806" i="4"/>
  <c r="G817" i="3" s="1"/>
  <c r="U821" i="4"/>
  <c r="F831" i="3" s="1"/>
  <c r="X822" i="4"/>
  <c r="I832" i="3" s="1"/>
  <c r="T823" i="4"/>
  <c r="E833" i="3"/>
  <c r="X824" i="4"/>
  <c r="I834" i="3"/>
  <c r="T825" i="4"/>
  <c r="E835" i="3" s="1"/>
  <c r="X826" i="4"/>
  <c r="I851" i="3" s="1"/>
  <c r="V830" i="4"/>
  <c r="G839" i="3" s="1"/>
  <c r="X830" i="4"/>
  <c r="I839" i="3"/>
  <c r="V834" i="4"/>
  <c r="G842" i="3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/>
  <c r="X846" i="4"/>
  <c r="I864" i="3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/>
  <c r="X886" i="4"/>
  <c r="I903" i="3" s="1"/>
  <c r="V887" i="4"/>
  <c r="G904" i="3"/>
  <c r="X890" i="4"/>
  <c r="I907" i="3" s="1"/>
  <c r="V891" i="4"/>
  <c r="G996" i="3" s="1"/>
  <c r="V895" i="4"/>
  <c r="G910" i="3" s="1"/>
  <c r="X898" i="4"/>
  <c r="I912" i="3"/>
  <c r="V899" i="4"/>
  <c r="G913" i="3" s="1"/>
  <c r="V903" i="4"/>
  <c r="G998" i="3" s="1"/>
  <c r="X906" i="4"/>
  <c r="I919" i="3" s="1"/>
  <c r="V907" i="4"/>
  <c r="G920" i="3"/>
  <c r="V911" i="4"/>
  <c r="G924" i="3" s="1"/>
  <c r="U780" i="4"/>
  <c r="F777" i="3" s="1"/>
  <c r="Y782" i="4"/>
  <c r="J779" i="3"/>
  <c r="X805" i="4"/>
  <c r="I816" i="3" s="1"/>
  <c r="W820" i="4"/>
  <c r="H830" i="3" s="1"/>
  <c r="T821" i="4"/>
  <c r="E831" i="3" s="1"/>
  <c r="U825" i="4"/>
  <c r="F835" i="3" s="1"/>
  <c r="Y826" i="4"/>
  <c r="J851" i="3"/>
  <c r="Y829" i="4"/>
  <c r="J838" i="3" s="1"/>
  <c r="Y833" i="4"/>
  <c r="J854" i="3"/>
  <c r="Y837" i="4"/>
  <c r="J845" i="3" s="1"/>
  <c r="Y841" i="4"/>
  <c r="J849" i="3" s="1"/>
  <c r="Y845" i="4"/>
  <c r="J863" i="3" s="1"/>
  <c r="U851" i="4"/>
  <c r="F869" i="3"/>
  <c r="U788" i="4"/>
  <c r="F785" i="3" s="1"/>
  <c r="T804" i="4"/>
  <c r="E815" i="3" s="1"/>
  <c r="W808" i="4"/>
  <c r="H853" i="3" s="1"/>
  <c r="W810" i="4"/>
  <c r="H820" i="3" s="1"/>
  <c r="W812" i="4"/>
  <c r="H822" i="3"/>
  <c r="W814" i="4"/>
  <c r="H824" i="3" s="1"/>
  <c r="W816" i="4"/>
  <c r="H826" i="3" s="1"/>
  <c r="W818" i="4"/>
  <c r="H828" i="3" s="1"/>
  <c r="X820" i="4"/>
  <c r="I830" i="3" s="1"/>
  <c r="X827" i="4"/>
  <c r="I836" i="3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J421" i="3"/>
  <c r="H429" i="3"/>
  <c r="Y462" i="4"/>
  <c r="J429" i="3" s="1"/>
  <c r="X470" i="4"/>
  <c r="I434" i="3" s="1"/>
  <c r="T475" i="4"/>
  <c r="E439" i="3" s="1"/>
  <c r="X477" i="4"/>
  <c r="I560" i="3" s="1"/>
  <c r="X481" i="4"/>
  <c r="I607" i="3" s="1"/>
  <c r="T495" i="4"/>
  <c r="E455" i="3" s="1"/>
  <c r="Y556" i="4"/>
  <c r="J567" i="3"/>
  <c r="J508" i="3"/>
  <c r="Y573" i="4"/>
  <c r="J516" i="3" s="1"/>
  <c r="J570" i="3"/>
  <c r="Y585" i="4"/>
  <c r="J574" i="3"/>
  <c r="J527" i="3"/>
  <c r="Y593" i="4"/>
  <c r="J530" i="3"/>
  <c r="Y709" i="4"/>
  <c r="J715" i="3"/>
  <c r="Y713" i="4"/>
  <c r="J718" i="3" s="1"/>
  <c r="U715" i="4"/>
  <c r="F720" i="3"/>
  <c r="Y764" i="4"/>
  <c r="J762" i="3"/>
  <c r="Y768" i="4"/>
  <c r="J766" i="3"/>
  <c r="Y771" i="4"/>
  <c r="J768" i="3" s="1"/>
  <c r="Y772" i="4"/>
  <c r="J769" i="3" s="1"/>
  <c r="Y776" i="4"/>
  <c r="J773" i="3"/>
  <c r="W781" i="4"/>
  <c r="H778" i="3"/>
  <c r="Y783" i="4"/>
  <c r="J780" i="3" s="1"/>
  <c r="Y784" i="4"/>
  <c r="J781" i="3" s="1"/>
  <c r="X788" i="4"/>
  <c r="I785" i="3"/>
  <c r="X791" i="4"/>
  <c r="I804" i="3"/>
  <c r="X794" i="4"/>
  <c r="I806" i="3" s="1"/>
  <c r="X801" i="4"/>
  <c r="I812" i="3" s="1"/>
  <c r="W806" i="4"/>
  <c r="H817" i="3"/>
  <c r="T807" i="4"/>
  <c r="E818" i="3"/>
  <c r="X808" i="4"/>
  <c r="I853" i="3" s="1"/>
  <c r="T809" i="4"/>
  <c r="E819" i="3"/>
  <c r="X810" i="4"/>
  <c r="I820" i="3"/>
  <c r="T811" i="4"/>
  <c r="E821" i="3"/>
  <c r="X812" i="4"/>
  <c r="I822" i="3" s="1"/>
  <c r="T813" i="4"/>
  <c r="E823" i="3" s="1"/>
  <c r="X814" i="4"/>
  <c r="I824" i="3"/>
  <c r="T815" i="4"/>
  <c r="E825" i="3"/>
  <c r="X816" i="4"/>
  <c r="I826" i="3" s="1"/>
  <c r="T817" i="4"/>
  <c r="E827" i="3"/>
  <c r="X818" i="4"/>
  <c r="I828" i="3"/>
  <c r="T819" i="4"/>
  <c r="E829" i="3"/>
  <c r="W823" i="4"/>
  <c r="H833" i="3" s="1"/>
  <c r="Y823" i="4"/>
  <c r="J833" i="3" s="1"/>
  <c r="V828" i="4"/>
  <c r="G837" i="3"/>
  <c r="Y830" i="4"/>
  <c r="J839" i="3"/>
  <c r="U832" i="4"/>
  <c r="F841" i="3" s="1"/>
  <c r="Y834" i="4"/>
  <c r="J842" i="3" s="1"/>
  <c r="U836" i="4"/>
  <c r="F844" i="3"/>
  <c r="Y838" i="4"/>
  <c r="J846" i="3"/>
  <c r="Y842" i="4"/>
  <c r="J860" i="3" s="1"/>
  <c r="Y846" i="4"/>
  <c r="J864" i="3"/>
  <c r="Y850" i="4"/>
  <c r="J868" i="3"/>
  <c r="T452" i="4"/>
  <c r="E602" i="3"/>
  <c r="T460" i="4"/>
  <c r="E603" i="3" s="1"/>
  <c r="F559" i="3"/>
  <c r="Y470" i="4"/>
  <c r="J434" i="3" s="1"/>
  <c r="X518" i="4"/>
  <c r="I475" i="3" s="1"/>
  <c r="V522" i="4"/>
  <c r="G478" i="3" s="1"/>
  <c r="X522" i="4"/>
  <c r="I478" i="3"/>
  <c r="T523" i="4"/>
  <c r="E479" i="3" s="1"/>
  <c r="V550" i="4"/>
  <c r="G614" i="3" s="1"/>
  <c r="X553" i="4"/>
  <c r="I500" i="3" s="1"/>
  <c r="X554" i="4"/>
  <c r="I501" i="3"/>
  <c r="T556" i="4"/>
  <c r="E567" i="3" s="1"/>
  <c r="X557" i="4"/>
  <c r="I616" i="3" s="1"/>
  <c r="X562" i="4"/>
  <c r="I505" i="3" s="1"/>
  <c r="V655" i="4"/>
  <c r="G666" i="3"/>
  <c r="V659" i="4"/>
  <c r="G670" i="3"/>
  <c r="V663" i="4"/>
  <c r="G674" i="3" s="1"/>
  <c r="V667" i="4"/>
  <c r="G793" i="3" s="1"/>
  <c r="V671" i="4"/>
  <c r="G681" i="3" s="1"/>
  <c r="X710" i="4"/>
  <c r="I716" i="3"/>
  <c r="X714" i="4"/>
  <c r="I719" i="3"/>
  <c r="X769" i="4"/>
  <c r="I802" i="3" s="1"/>
  <c r="X773" i="4"/>
  <c r="I770" i="3" s="1"/>
  <c r="X777" i="4"/>
  <c r="I774" i="3" s="1"/>
  <c r="X781" i="4"/>
  <c r="I778" i="3"/>
  <c r="X785" i="4"/>
  <c r="I782" i="3" s="1"/>
  <c r="Y787" i="4"/>
  <c r="J784" i="3"/>
  <c r="Y791" i="4"/>
  <c r="J804" i="3" s="1"/>
  <c r="Y794" i="4"/>
  <c r="J806" i="3"/>
  <c r="X798" i="4"/>
  <c r="I809" i="3" s="1"/>
  <c r="U805" i="4"/>
  <c r="F816" i="3" s="1"/>
  <c r="X806" i="4"/>
  <c r="I817" i="3"/>
  <c r="W821" i="4"/>
  <c r="H831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/>
  <c r="X832" i="4"/>
  <c r="I841" i="3"/>
  <c r="V836" i="4"/>
  <c r="G844" i="3" s="1"/>
  <c r="X836" i="4"/>
  <c r="I844" i="3" s="1"/>
  <c r="V840" i="4"/>
  <c r="G848" i="3" s="1"/>
  <c r="X840" i="4"/>
  <c r="I848" i="3"/>
  <c r="V844" i="4"/>
  <c r="G862" i="3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/>
  <c r="V881" i="4"/>
  <c r="G898" i="3" s="1"/>
  <c r="T1710" i="4"/>
  <c r="E1598" i="3" s="1"/>
  <c r="X1852" i="4"/>
  <c r="I1748" i="3" s="1"/>
  <c r="T1870" i="4"/>
  <c r="E1922" i="3"/>
  <c r="V1871" i="4"/>
  <c r="G1960" i="3"/>
  <c r="V1877" i="4"/>
  <c r="G1928" i="3" s="1"/>
  <c r="T1878" i="4"/>
  <c r="E1954" i="3" s="1"/>
  <c r="T1882" i="4"/>
  <c r="E1932" i="3"/>
  <c r="V1885" i="4"/>
  <c r="G1935" i="3"/>
  <c r="Y1891" i="4"/>
  <c r="J1962" i="3" s="1"/>
  <c r="W1892" i="4"/>
  <c r="H1940" i="3"/>
  <c r="W1896" i="4"/>
  <c r="H1944" i="3"/>
  <c r="W1900" i="4"/>
  <c r="H1963" i="3" s="1"/>
  <c r="W903" i="4"/>
  <c r="H998" i="3" s="1"/>
  <c r="U904" i="4"/>
  <c r="F917" i="3" s="1"/>
  <c r="Y904" i="4"/>
  <c r="J917" i="3"/>
  <c r="W911" i="4"/>
  <c r="H924" i="3"/>
  <c r="U912" i="4"/>
  <c r="F925" i="3" s="1"/>
  <c r="Y912" i="4"/>
  <c r="J925" i="3" s="1"/>
  <c r="W919" i="4"/>
  <c r="H930" i="3"/>
  <c r="U920" i="4"/>
  <c r="F1006" i="3"/>
  <c r="Y920" i="4"/>
  <c r="J1006" i="3" s="1"/>
  <c r="W927" i="4"/>
  <c r="H937" i="3" s="1"/>
  <c r="Y927" i="4"/>
  <c r="J937" i="3" s="1"/>
  <c r="W935" i="4"/>
  <c r="H944" i="3" s="1"/>
  <c r="Y935" i="4"/>
  <c r="J944" i="3" s="1"/>
  <c r="W939" i="4"/>
  <c r="H947" i="3" s="1"/>
  <c r="Y939" i="4"/>
  <c r="J947" i="3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/>
  <c r="W1000" i="4"/>
  <c r="H1029" i="3" s="1"/>
  <c r="W1004" i="4"/>
  <c r="H1033" i="3" s="1"/>
  <c r="W1008" i="4"/>
  <c r="H1035" i="3" s="1"/>
  <c r="W1012" i="4"/>
  <c r="H1038" i="3" s="1"/>
  <c r="W1016" i="4"/>
  <c r="H1153" i="3"/>
  <c r="W1020" i="4"/>
  <c r="H1155" i="3" s="1"/>
  <c r="W1024" i="4"/>
  <c r="H1043" i="3"/>
  <c r="W1028" i="4"/>
  <c r="H1044" i="3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/>
  <c r="W1184" i="4"/>
  <c r="H1140" i="3"/>
  <c r="W1188" i="4"/>
  <c r="H1227" i="3"/>
  <c r="W1192" i="4"/>
  <c r="H1229" i="3" s="1"/>
  <c r="Y1195" i="4"/>
  <c r="J1197" i="3" s="1"/>
  <c r="Y1199" i="4"/>
  <c r="J1199" i="3"/>
  <c r="Y1203" i="4"/>
  <c r="J1231" i="3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/>
  <c r="X940" i="4"/>
  <c r="I948" i="3" s="1"/>
  <c r="X972" i="4"/>
  <c r="I976" i="3" s="1"/>
  <c r="V981" i="4"/>
  <c r="G983" i="3" s="1"/>
  <c r="V989" i="4"/>
  <c r="G990" i="3"/>
  <c r="W1236" i="4"/>
  <c r="H1254" i="3"/>
  <c r="Y1239" i="4"/>
  <c r="J1759" i="3" s="1"/>
  <c r="W1240" i="4"/>
  <c r="H1257" i="3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/>
  <c r="Y1571" i="4"/>
  <c r="J1491" i="3" s="1"/>
  <c r="U1575" i="4"/>
  <c r="F1494" i="3" s="1"/>
  <c r="W1575" i="4"/>
  <c r="H1494" i="3" s="1"/>
  <c r="Y1575" i="4"/>
  <c r="J1494" i="3"/>
  <c r="U1579" i="4"/>
  <c r="F1498" i="3" s="1"/>
  <c r="W1579" i="4"/>
  <c r="H1498" i="3"/>
  <c r="Y1579" i="4"/>
  <c r="J1498" i="3" s="1"/>
  <c r="W1610" i="4"/>
  <c r="H1522" i="3" s="1"/>
  <c r="U1611" i="4"/>
  <c r="F1523" i="3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/>
  <c r="Y880" i="4"/>
  <c r="J897" i="3"/>
  <c r="Y937" i="4"/>
  <c r="J1008" i="3" s="1"/>
  <c r="Y941" i="4"/>
  <c r="J949" i="3"/>
  <c r="Y981" i="4"/>
  <c r="J983" i="3" s="1"/>
  <c r="W982" i="4"/>
  <c r="H984" i="3" s="1"/>
  <c r="W990" i="4"/>
  <c r="H991" i="3" s="1"/>
  <c r="Y997" i="4"/>
  <c r="J1015" i="3" s="1"/>
  <c r="W1002" i="4"/>
  <c r="H1031" i="3"/>
  <c r="W1006" i="4"/>
  <c r="H1149" i="3"/>
  <c r="W1010" i="4"/>
  <c r="H1150" i="3" s="1"/>
  <c r="W1014" i="4"/>
  <c r="H1151" i="3"/>
  <c r="W1018" i="4"/>
  <c r="H1040" i="3" s="1"/>
  <c r="W1022" i="4"/>
  <c r="H1156" i="3"/>
  <c r="W1026" i="4"/>
  <c r="H1202" i="3" s="1"/>
  <c r="W1030" i="4"/>
  <c r="H1046" i="3" s="1"/>
  <c r="W1034" i="4"/>
  <c r="H1050" i="3"/>
  <c r="W1038" i="4"/>
  <c r="H1053" i="3" s="1"/>
  <c r="W1042" i="4"/>
  <c r="H1056" i="3" s="1"/>
  <c r="W1046" i="4"/>
  <c r="H1059" i="3"/>
  <c r="W1050" i="4"/>
  <c r="H1062" i="3" s="1"/>
  <c r="U1054" i="4"/>
  <c r="F1065" i="3" s="1"/>
  <c r="U1059" i="4"/>
  <c r="F1207" i="3" s="1"/>
  <c r="Y1090" i="4"/>
  <c r="J1086" i="3" s="1"/>
  <c r="U1098" i="4"/>
  <c r="F1171" i="3"/>
  <c r="U1102" i="4"/>
  <c r="F1094" i="3" s="1"/>
  <c r="Y1102" i="4"/>
  <c r="J1094" i="3" s="1"/>
  <c r="U1114" i="4"/>
  <c r="F1102" i="3" s="1"/>
  <c r="W1121" i="4"/>
  <c r="H1107" i="3"/>
  <c r="U1122" i="4"/>
  <c r="F1108" i="3"/>
  <c r="W1129" i="4"/>
  <c r="H1113" i="3" s="1"/>
  <c r="U1130" i="4"/>
  <c r="F1216" i="3" s="1"/>
  <c r="W1137" i="4"/>
  <c r="H1219" i="3"/>
  <c r="U1138" i="4"/>
  <c r="F1178" i="3"/>
  <c r="W1141" i="4"/>
  <c r="H1221" i="3" s="1"/>
  <c r="U1142" i="4"/>
  <c r="F1180" i="3"/>
  <c r="W1145" i="4"/>
  <c r="H1119" i="3"/>
  <c r="U1150" i="4"/>
  <c r="F1183" i="3" s="1"/>
  <c r="W1153" i="4"/>
  <c r="H1184" i="3" s="1"/>
  <c r="U1154" i="4"/>
  <c r="F1123" i="3" s="1"/>
  <c r="Y1154" i="4"/>
  <c r="J1123" i="3"/>
  <c r="U1158" i="4"/>
  <c r="F1186" i="3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/>
  <c r="W1178" i="4"/>
  <c r="H1136" i="3" s="1"/>
  <c r="Y1180" i="4"/>
  <c r="J1194" i="3"/>
  <c r="U1182" i="4"/>
  <c r="F1138" i="3" s="1"/>
  <c r="W1182" i="4"/>
  <c r="H1138" i="3"/>
  <c r="Y1184" i="4"/>
  <c r="J1140" i="3"/>
  <c r="U1186" i="4"/>
  <c r="F1141" i="3" s="1"/>
  <c r="W1186" i="4"/>
  <c r="H1141" i="3" s="1"/>
  <c r="Y1188" i="4"/>
  <c r="J1227" i="3" s="1"/>
  <c r="U1190" i="4"/>
  <c r="F1143" i="3"/>
  <c r="W1190" i="4"/>
  <c r="H1143" i="3"/>
  <c r="Y1192" i="4"/>
  <c r="J1229" i="3" s="1"/>
  <c r="U1194" i="4"/>
  <c r="F1145" i="3"/>
  <c r="W1194" i="4"/>
  <c r="H1145" i="3" s="1"/>
  <c r="Y1194" i="4"/>
  <c r="J1145" i="3"/>
  <c r="Y1197" i="4"/>
  <c r="J1198" i="3" s="1"/>
  <c r="Y1201" i="4"/>
  <c r="J1148" i="3"/>
  <c r="Y1205" i="4"/>
  <c r="J1233" i="3"/>
  <c r="Y1209" i="4"/>
  <c r="J1236" i="3"/>
  <c r="Y1213" i="4"/>
  <c r="J1702" i="3" s="1"/>
  <c r="Y1217" i="4"/>
  <c r="J1241" i="3"/>
  <c r="Y1221" i="4"/>
  <c r="J1243" i="3" s="1"/>
  <c r="Y1224" i="4"/>
  <c r="J1246" i="3" s="1"/>
  <c r="V1229" i="4"/>
  <c r="G1250" i="3" s="1"/>
  <c r="V1265" i="4"/>
  <c r="G1766" i="3" s="1"/>
  <c r="Y1267" i="4"/>
  <c r="J1767" i="3"/>
  <c r="W1270" i="4"/>
  <c r="H1278" i="3"/>
  <c r="U1273" i="4"/>
  <c r="F1281" i="3" s="1"/>
  <c r="U1274" i="4"/>
  <c r="F1768" i="3"/>
  <c r="Y1275" i="4"/>
  <c r="J1769" i="3" s="1"/>
  <c r="W1276" i="4"/>
  <c r="H1282" i="3"/>
  <c r="Y1279" i="4"/>
  <c r="J1285" i="3" s="1"/>
  <c r="X914" i="4"/>
  <c r="I927" i="3" s="1"/>
  <c r="V915" i="4"/>
  <c r="G1004" i="3"/>
  <c r="V919" i="4"/>
  <c r="G930" i="3" s="1"/>
  <c r="X922" i="4"/>
  <c r="I932" i="3" s="1"/>
  <c r="X930" i="4"/>
  <c r="I939" i="3"/>
  <c r="X934" i="4"/>
  <c r="I943" i="3" s="1"/>
  <c r="X938" i="4"/>
  <c r="I946" i="3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/>
  <c r="X987" i="4"/>
  <c r="I1012" i="3"/>
  <c r="Y1241" i="4"/>
  <c r="J1258" i="3" s="1"/>
  <c r="W1557" i="4"/>
  <c r="H1477" i="3"/>
  <c r="W1561" i="4"/>
  <c r="H1481" i="3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/>
  <c r="W1597" i="4"/>
  <c r="H1512" i="3"/>
  <c r="W1601" i="4"/>
  <c r="H1514" i="3" s="1"/>
  <c r="W1605" i="4"/>
  <c r="H1518" i="3" s="1"/>
  <c r="W1609" i="4"/>
  <c r="H1834" i="3" s="1"/>
  <c r="W1641" i="4"/>
  <c r="H1547" i="3"/>
  <c r="W1645" i="4"/>
  <c r="H1551" i="3" s="1"/>
  <c r="W1649" i="4"/>
  <c r="H1553" i="3" s="1"/>
  <c r="W1653" i="4"/>
  <c r="H1842" i="3"/>
  <c r="W1657" i="4"/>
  <c r="H1559" i="3" s="1"/>
  <c r="W1661" i="4"/>
  <c r="H1563" i="3" s="1"/>
  <c r="Y1883" i="4"/>
  <c r="J1933" i="3" s="1"/>
  <c r="W1884" i="4"/>
  <c r="H1934" i="3"/>
  <c r="V1888" i="4"/>
  <c r="G1937" i="3"/>
  <c r="X1891" i="4"/>
  <c r="I1962" i="3" s="1"/>
  <c r="V1892" i="4"/>
  <c r="G1940" i="3" s="1"/>
  <c r="T1893" i="4"/>
  <c r="E1941" i="3" s="1"/>
  <c r="X1895" i="4"/>
  <c r="I1943" i="3"/>
  <c r="X1903" i="4"/>
  <c r="I1948" i="3" s="1"/>
  <c r="T1905" i="4"/>
  <c r="E1950" i="3" s="1"/>
  <c r="T1911" i="4"/>
  <c r="E1971" i="3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/>
  <c r="X1914" i="4"/>
  <c r="I1973" i="3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/>
  <c r="V2031" i="4"/>
  <c r="G2094" i="3" s="1"/>
  <c r="T2052" i="4"/>
  <c r="E2107" i="3" s="1"/>
  <c r="V2055" i="4"/>
  <c r="G2110" i="3" s="1"/>
  <c r="T2057" i="4"/>
  <c r="E2112" i="3"/>
  <c r="V2059" i="4"/>
  <c r="G2183" i="3" s="1"/>
  <c r="X2059" i="4"/>
  <c r="I2183" i="3" s="1"/>
  <c r="X2170" i="4"/>
  <c r="I2232" i="3"/>
  <c r="T2172" i="4"/>
  <c r="E2234" i="3" s="1"/>
  <c r="V2175" i="4"/>
  <c r="G2236" i="3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/>
  <c r="U2235" i="4"/>
  <c r="F2281" i="3" s="1"/>
  <c r="W2238" i="4"/>
  <c r="H2284" i="3" s="1"/>
  <c r="U2239" i="4"/>
  <c r="F2285" i="3"/>
  <c r="U2243" i="4"/>
  <c r="F2426" i="3" s="1"/>
  <c r="U2247" i="4"/>
  <c r="F2291" i="3" s="1"/>
  <c r="U2251" i="4"/>
  <c r="F2294" i="3" s="1"/>
  <c r="U2255" i="4"/>
  <c r="F2296" i="3" s="1"/>
  <c r="W2258" i="4"/>
  <c r="H2299" i="3"/>
  <c r="U2259" i="4"/>
  <c r="F2409" i="3" s="1"/>
  <c r="W2262" i="4"/>
  <c r="H2302" i="3" s="1"/>
  <c r="U2263" i="4"/>
  <c r="F2303" i="3" s="1"/>
  <c r="W2266" i="4"/>
  <c r="H2305" i="3" s="1"/>
  <c r="U2267" i="4"/>
  <c r="F2306" i="3"/>
  <c r="W2270" i="4"/>
  <c r="H2309" i="3" s="1"/>
  <c r="U2271" i="4"/>
  <c r="F2310" i="3" s="1"/>
  <c r="U2279" i="4"/>
  <c r="F2316" i="3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/>
  <c r="U2530" i="4"/>
  <c r="F2561" i="3" s="1"/>
  <c r="U2534" i="4"/>
  <c r="F2564" i="3"/>
  <c r="U2538" i="4"/>
  <c r="F2566" i="3" s="1"/>
  <c r="U2541" i="4"/>
  <c r="F2591" i="3" s="1"/>
  <c r="U2705" i="4"/>
  <c r="F2716" i="3"/>
  <c r="W2705" i="4"/>
  <c r="H2716" i="3" s="1"/>
  <c r="Y2705" i="4"/>
  <c r="J2716" i="3" s="1"/>
  <c r="W2709" i="4"/>
  <c r="H2719" i="3" s="1"/>
  <c r="U2717" i="4"/>
  <c r="F2725" i="3"/>
  <c r="U2721" i="4"/>
  <c r="F2804" i="3"/>
  <c r="U2725" i="4"/>
  <c r="F2807" i="3" s="1"/>
  <c r="U2726" i="4"/>
  <c r="F2808" i="3" s="1"/>
  <c r="U2729" i="4"/>
  <c r="F2833" i="3" s="1"/>
  <c r="W2729" i="4"/>
  <c r="H2833" i="3"/>
  <c r="Y2729" i="4"/>
  <c r="J2833" i="3" s="1"/>
  <c r="U2741" i="4"/>
  <c r="F2735" i="3"/>
  <c r="Y2743" i="4"/>
  <c r="J2736" i="3"/>
  <c r="Y2767" i="4"/>
  <c r="J2751" i="3" s="1"/>
  <c r="Y2780" i="4"/>
  <c r="J2849" i="3" s="1"/>
  <c r="Y2783" i="4"/>
  <c r="J2851" i="3"/>
  <c r="Y2920" i="4"/>
  <c r="J2985" i="3"/>
  <c r="T3497" i="4"/>
  <c r="E3568" i="3"/>
  <c r="T3501" i="4"/>
  <c r="E3572" i="3" s="1"/>
  <c r="T1682" i="4"/>
  <c r="E1577" i="3"/>
  <c r="T1690" i="4"/>
  <c r="E1847" i="3" s="1"/>
  <c r="T1706" i="4"/>
  <c r="E1594" i="3" s="1"/>
  <c r="U1710" i="4"/>
  <c r="F1598" i="3" s="1"/>
  <c r="T1853" i="4"/>
  <c r="E1909" i="3" s="1"/>
  <c r="T1865" i="4"/>
  <c r="E1917" i="3"/>
  <c r="W1907" i="4"/>
  <c r="H1951" i="3"/>
  <c r="U1908" i="4"/>
  <c r="F1952" i="3" s="1"/>
  <c r="W1911" i="4"/>
  <c r="H1971" i="3"/>
  <c r="U1912" i="4"/>
  <c r="F1972" i="3"/>
  <c r="U2028" i="4"/>
  <c r="F2177" i="3" s="1"/>
  <c r="Y2162" i="4"/>
  <c r="J2396" i="3" s="1"/>
  <c r="Y2166" i="4"/>
  <c r="J2397" i="3" s="1"/>
  <c r="U2168" i="4"/>
  <c r="F2230" i="3"/>
  <c r="W2171" i="4"/>
  <c r="H2233" i="3"/>
  <c r="U2176" i="4"/>
  <c r="F2237" i="3" s="1"/>
  <c r="U2180" i="4"/>
  <c r="F2400" i="3" s="1"/>
  <c r="U2188" i="4"/>
  <c r="F2245" i="3" s="1"/>
  <c r="W2188" i="4"/>
  <c r="H2245" i="3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/>
  <c r="U2209" i="4"/>
  <c r="F2422" i="3" s="1"/>
  <c r="Y2211" i="4"/>
  <c r="J2261" i="3" s="1"/>
  <c r="W2322" i="4"/>
  <c r="H2355" i="3"/>
  <c r="W2323" i="4"/>
  <c r="H2356" i="3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/>
  <c r="W2466" i="4"/>
  <c r="H2510" i="3"/>
  <c r="U2523" i="4"/>
  <c r="F2554" i="3" s="1"/>
  <c r="X2672" i="4"/>
  <c r="I2691" i="3" s="1"/>
  <c r="V2673" i="4"/>
  <c r="G2692" i="3" s="1"/>
  <c r="T2674" i="4"/>
  <c r="E2794" i="3" s="1"/>
  <c r="X2677" i="4"/>
  <c r="I2694" i="3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/>
  <c r="X2700" i="4"/>
  <c r="I2711" i="3" s="1"/>
  <c r="V2701" i="4"/>
  <c r="G2712" i="3" s="1"/>
  <c r="T2702" i="4"/>
  <c r="E2713" i="3" s="1"/>
  <c r="T2703" i="4"/>
  <c r="E2714" i="3"/>
  <c r="X2704" i="4"/>
  <c r="I2715" i="3"/>
  <c r="X2708" i="4"/>
  <c r="I2718" i="3" s="1"/>
  <c r="X2712" i="4"/>
  <c r="I2800" i="3"/>
  <c r="V2713" i="4"/>
  <c r="G2722" i="3" s="1"/>
  <c r="T2714" i="4"/>
  <c r="E2723" i="3"/>
  <c r="T2715" i="4"/>
  <c r="E2724" i="3" s="1"/>
  <c r="V2725" i="4"/>
  <c r="G2807" i="3" s="1"/>
  <c r="V2726" i="4"/>
  <c r="G2808" i="3"/>
  <c r="V2741" i="4"/>
  <c r="G2735" i="3" s="1"/>
  <c r="X2786" i="4"/>
  <c r="I2854" i="3" s="1"/>
  <c r="X2792" i="4"/>
  <c r="I2859" i="3"/>
  <c r="X2793" i="4"/>
  <c r="I2860" i="3"/>
  <c r="X2796" i="4"/>
  <c r="I2863" i="3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/>
  <c r="X2832" i="4"/>
  <c r="I2899" i="3" s="1"/>
  <c r="T2834" i="4"/>
  <c r="E2900" i="3" s="1"/>
  <c r="X2836" i="4"/>
  <c r="I2903" i="3" s="1"/>
  <c r="T2838" i="4"/>
  <c r="E2905" i="3" s="1"/>
  <c r="X2840" i="4"/>
  <c r="I2907" i="3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/>
  <c r="W3173" i="4"/>
  <c r="H3238" i="3" s="1"/>
  <c r="U3181" i="4"/>
  <c r="F3246" i="3" s="1"/>
  <c r="U3185" i="4"/>
  <c r="F3250" i="3"/>
  <c r="U3189" i="4"/>
  <c r="F3254" i="3" s="1"/>
  <c r="U3193" i="4"/>
  <c r="F3258" i="3" s="1"/>
  <c r="U3197" i="4"/>
  <c r="F3262" i="3" s="1"/>
  <c r="U3201" i="4"/>
  <c r="F3266" i="3"/>
  <c r="U3205" i="4"/>
  <c r="F3270" i="3" s="1"/>
  <c r="U3209" i="4"/>
  <c r="F3274" i="3" s="1"/>
  <c r="U3213" i="4"/>
  <c r="F3278" i="3"/>
  <c r="U3221" i="4"/>
  <c r="F3283" i="3" s="1"/>
  <c r="U3225" i="4"/>
  <c r="F3286" i="3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/>
  <c r="U3493" i="4"/>
  <c r="F3564" i="3" s="1"/>
  <c r="W3496" i="4"/>
  <c r="H3567" i="3" s="1"/>
  <c r="U3497" i="4"/>
  <c r="F3568" i="3" s="1"/>
  <c r="W3500" i="4"/>
  <c r="H3571" i="3" s="1"/>
  <c r="U3501" i="4"/>
  <c r="F3572" i="3"/>
  <c r="W3504" i="4"/>
  <c r="H3575" i="3" s="1"/>
  <c r="U3505" i="4"/>
  <c r="F3576" i="3" s="1"/>
  <c r="W3508" i="4"/>
  <c r="H3579" i="3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/>
  <c r="T2324" i="4"/>
  <c r="E2413" i="3"/>
  <c r="T2332" i="4"/>
  <c r="E2414" i="3" s="1"/>
  <c r="X2332" i="4"/>
  <c r="I2414" i="3" s="1"/>
  <c r="T2336" i="4"/>
  <c r="E2366" i="3" s="1"/>
  <c r="X2336" i="4"/>
  <c r="I2366" i="3"/>
  <c r="T2340" i="4"/>
  <c r="E2370" i="3" s="1"/>
  <c r="X2340" i="4"/>
  <c r="I2370" i="3" s="1"/>
  <c r="T2396" i="4"/>
  <c r="E2460" i="3"/>
  <c r="X2396" i="4"/>
  <c r="I2460" i="3" s="1"/>
  <c r="T2456" i="4"/>
  <c r="E2502" i="3" s="1"/>
  <c r="X2456" i="4"/>
  <c r="I2502" i="3" s="1"/>
  <c r="V2463" i="4"/>
  <c r="G2604" i="3" s="1"/>
  <c r="Y2584" i="4"/>
  <c r="J2635" i="3"/>
  <c r="W2637" i="4"/>
  <c r="H2828" i="3" s="1"/>
  <c r="U2638" i="4"/>
  <c r="F2671" i="3" s="1"/>
  <c r="W2645" i="4"/>
  <c r="H2783" i="3" s="1"/>
  <c r="U2646" i="4"/>
  <c r="F2675" i="3"/>
  <c r="W2653" i="4"/>
  <c r="H2679" i="3" s="1"/>
  <c r="W2657" i="4"/>
  <c r="H2681" i="3" s="1"/>
  <c r="U2658" i="4"/>
  <c r="F2682" i="3"/>
  <c r="U2670" i="4"/>
  <c r="F2793" i="3" s="1"/>
  <c r="U2682" i="4"/>
  <c r="F2699" i="3" s="1"/>
  <c r="U2686" i="4"/>
  <c r="F2701" i="3"/>
  <c r="U2690" i="4"/>
  <c r="F2796" i="3"/>
  <c r="Y2690" i="4"/>
  <c r="J2796" i="3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/>
  <c r="T3502" i="4"/>
  <c r="E3573" i="3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/>
  <c r="X2553" i="4"/>
  <c r="I2756" i="3" s="1"/>
  <c r="X2557" i="4"/>
  <c r="I2760" i="3" s="1"/>
  <c r="X2561" i="4"/>
  <c r="I2618" i="3" s="1"/>
  <c r="X2565" i="4"/>
  <c r="I2622" i="3" s="1"/>
  <c r="X2569" i="4"/>
  <c r="I2822" i="3"/>
  <c r="X2573" i="4"/>
  <c r="I2627" i="3" s="1"/>
  <c r="X2577" i="4"/>
  <c r="I2823" i="3" s="1"/>
  <c r="X2633" i="4"/>
  <c r="I2826" i="3" s="1"/>
  <c r="X2637" i="4"/>
  <c r="I2828" i="3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/>
  <c r="U1655" i="4"/>
  <c r="F1558" i="3"/>
  <c r="W1655" i="4"/>
  <c r="H1558" i="3" s="1"/>
  <c r="W1659" i="4"/>
  <c r="H1561" i="3" s="1"/>
  <c r="W1663" i="4"/>
  <c r="H1565" i="3"/>
  <c r="U1667" i="4"/>
  <c r="F1568" i="3" s="1"/>
  <c r="W1667" i="4"/>
  <c r="H1568" i="3" s="1"/>
  <c r="U1671" i="4"/>
  <c r="F1736" i="3" s="1"/>
  <c r="W1671" i="4"/>
  <c r="H1736" i="3" s="1"/>
  <c r="W1675" i="4"/>
  <c r="H1571" i="3"/>
  <c r="U1679" i="4"/>
  <c r="F1574" i="3" s="1"/>
  <c r="W1679" i="4"/>
  <c r="H1574" i="3" s="1"/>
  <c r="W1683" i="4"/>
  <c r="H1578" i="3" s="1"/>
  <c r="U1687" i="4"/>
  <c r="F1738" i="3"/>
  <c r="W1687" i="4"/>
  <c r="H1738" i="3" s="1"/>
  <c r="U1696" i="4"/>
  <c r="F1585" i="3" s="1"/>
  <c r="U1700" i="4"/>
  <c r="F1589" i="3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/>
  <c r="W1877" i="4"/>
  <c r="H1928" i="3"/>
  <c r="V1891" i="4"/>
  <c r="G1962" i="3" s="1"/>
  <c r="T1902" i="4"/>
  <c r="E1955" i="3"/>
  <c r="T2019" i="4"/>
  <c r="E2084" i="3"/>
  <c r="X2021" i="4"/>
  <c r="I2086" i="3" s="1"/>
  <c r="T2023" i="4"/>
  <c r="E2088" i="3" s="1"/>
  <c r="X2025" i="4"/>
  <c r="I2090" i="3"/>
  <c r="T2050" i="4"/>
  <c r="E2182" i="3" s="1"/>
  <c r="T2059" i="4"/>
  <c r="E2183" i="3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/>
  <c r="V2524" i="4"/>
  <c r="G2555" i="3" s="1"/>
  <c r="W2530" i="4"/>
  <c r="H2561" i="3" s="1"/>
  <c r="U2531" i="4"/>
  <c r="F2562" i="3" s="1"/>
  <c r="W2531" i="4"/>
  <c r="H2562" i="3"/>
  <c r="W2535" i="4"/>
  <c r="H2612" i="3" s="1"/>
  <c r="W2538" i="4"/>
  <c r="H2566" i="3" s="1"/>
  <c r="U2539" i="4"/>
  <c r="F2567" i="3" s="1"/>
  <c r="W2539" i="4"/>
  <c r="H2567" i="3"/>
  <c r="Y2581" i="4"/>
  <c r="J2633" i="3" s="1"/>
  <c r="U2704" i="4"/>
  <c r="F2715" i="3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/>
  <c r="Y2913" i="4"/>
  <c r="J2978" i="3" s="1"/>
  <c r="U2915" i="4"/>
  <c r="F2980" i="3" s="1"/>
  <c r="Y2915" i="4"/>
  <c r="J2980" i="3" s="1"/>
  <c r="U2916" i="4"/>
  <c r="F2981" i="3"/>
  <c r="U2917" i="4"/>
  <c r="F2982" i="3" s="1"/>
  <c r="U2928" i="4"/>
  <c r="F2993" i="3"/>
  <c r="T3079" i="4"/>
  <c r="E3156" i="3" s="1"/>
  <c r="V3083" i="4"/>
  <c r="G3160" i="3"/>
  <c r="T3087" i="4"/>
  <c r="E3163" i="3" s="1"/>
  <c r="V3087" i="4"/>
  <c r="G3163" i="3" s="1"/>
  <c r="V3091" i="4"/>
  <c r="G3167" i="3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/>
  <c r="V1675" i="4"/>
  <c r="G1571" i="3" s="1"/>
  <c r="X1678" i="4"/>
  <c r="I1846" i="3" s="1"/>
  <c r="V1679" i="4"/>
  <c r="G1574" i="3" s="1"/>
  <c r="V1683" i="4"/>
  <c r="G1578" i="3" s="1"/>
  <c r="X1686" i="4"/>
  <c r="I1581" i="3"/>
  <c r="V1687" i="4"/>
  <c r="G1738" i="3" s="1"/>
  <c r="Y1710" i="4"/>
  <c r="J1598" i="3"/>
  <c r="X1853" i="4"/>
  <c r="I1909" i="3" s="1"/>
  <c r="V1854" i="4"/>
  <c r="G1910" i="3"/>
  <c r="V1862" i="4"/>
  <c r="G1959" i="3" s="1"/>
  <c r="T1877" i="4"/>
  <c r="E1928" i="3" s="1"/>
  <c r="W1905" i="4"/>
  <c r="H1950" i="3"/>
  <c r="W1921" i="4"/>
  <c r="H1980" i="3" s="1"/>
  <c r="U2046" i="4"/>
  <c r="F2180" i="3" s="1"/>
  <c r="U2047" i="4"/>
  <c r="F2104" i="3"/>
  <c r="U2058" i="4"/>
  <c r="F2113" i="3" s="1"/>
  <c r="T2290" i="4"/>
  <c r="E2327" i="3" s="1"/>
  <c r="U2309" i="4"/>
  <c r="F2344" i="3" s="1"/>
  <c r="W2309" i="4"/>
  <c r="H2344" i="3"/>
  <c r="W2313" i="4"/>
  <c r="H2347" i="3"/>
  <c r="W2316" i="4"/>
  <c r="H2350" i="3"/>
  <c r="W2325" i="4"/>
  <c r="H2357" i="3" s="1"/>
  <c r="W2453" i="4"/>
  <c r="H2581" i="3" s="1"/>
  <c r="W2457" i="4"/>
  <c r="H2503" i="3"/>
  <c r="U2462" i="4"/>
  <c r="F2508" i="3"/>
  <c r="Y2518" i="4"/>
  <c r="J2549" i="3" s="1"/>
  <c r="U2520" i="4"/>
  <c r="F2551" i="3" s="1"/>
  <c r="W2523" i="4"/>
  <c r="H2554" i="3" s="1"/>
  <c r="V2680" i="4"/>
  <c r="G2697" i="3"/>
  <c r="V2708" i="4"/>
  <c r="G2718" i="3" s="1"/>
  <c r="X2719" i="4"/>
  <c r="I2802" i="3" s="1"/>
  <c r="V2720" i="4"/>
  <c r="G2803" i="3"/>
  <c r="X2795" i="4"/>
  <c r="I2862" i="3"/>
  <c r="T2805" i="4"/>
  <c r="E2872" i="3" s="1"/>
  <c r="V2812" i="4"/>
  <c r="G2879" i="3" s="1"/>
  <c r="V2815" i="4"/>
  <c r="G2882" i="3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/>
  <c r="T2904" i="4"/>
  <c r="E2969" i="3"/>
  <c r="T2912" i="4"/>
  <c r="E2977" i="3" s="1"/>
  <c r="X2914" i="4"/>
  <c r="I2979" i="3" s="1"/>
  <c r="Y3138" i="4"/>
  <c r="J3206" i="3" s="1"/>
  <c r="Y3142" i="4"/>
  <c r="J3210" i="3"/>
  <c r="Y3146" i="4"/>
  <c r="J3213" i="3"/>
  <c r="U3479" i="4"/>
  <c r="F3552" i="3" s="1"/>
  <c r="W3479" i="4"/>
  <c r="H3552" i="3" s="1"/>
  <c r="Y3479" i="4"/>
  <c r="J3552" i="3"/>
  <c r="U3483" i="4"/>
  <c r="F3555" i="3" s="1"/>
  <c r="Y3483" i="4"/>
  <c r="J3555" i="3" s="1"/>
  <c r="V3511" i="4"/>
  <c r="G3582" i="3" s="1"/>
  <c r="U2306" i="4"/>
  <c r="F2341" i="3"/>
  <c r="U3124" i="4"/>
  <c r="F3194" i="3"/>
  <c r="U3512" i="4"/>
  <c r="F3583" i="3" s="1"/>
  <c r="Y16" i="4"/>
  <c r="J24" i="3" s="1"/>
  <c r="Y20" i="4"/>
  <c r="J28" i="3" s="1"/>
  <c r="U26" i="4"/>
  <c r="F36" i="3" s="1"/>
  <c r="E79" i="3"/>
  <c r="V86" i="4"/>
  <c r="G84" i="3" s="1"/>
  <c r="T256" i="4"/>
  <c r="E260" i="3" s="1"/>
  <c r="Y268" i="4"/>
  <c r="J582" i="3" s="1"/>
  <c r="X276" i="4"/>
  <c r="I275" i="3" s="1"/>
  <c r="X280" i="4"/>
  <c r="I278" i="3" s="1"/>
  <c r="X284" i="4"/>
  <c r="I282" i="3" s="1"/>
  <c r="X288" i="4"/>
  <c r="I286" i="3" s="1"/>
  <c r="I290" i="3"/>
  <c r="I293" i="3"/>
  <c r="X300" i="4"/>
  <c r="I296" i="3" s="1"/>
  <c r="X301" i="4"/>
  <c r="I587" i="3" s="1"/>
  <c r="W345" i="4"/>
  <c r="H335" i="3" s="1"/>
  <c r="V348" i="4"/>
  <c r="G337" i="3" s="1"/>
  <c r="W351" i="4"/>
  <c r="H340" i="3"/>
  <c r="T354" i="4"/>
  <c r="E549" i="3" s="1"/>
  <c r="V357" i="4"/>
  <c r="G345" i="3" s="1"/>
  <c r="X357" i="4"/>
  <c r="I345" i="3" s="1"/>
  <c r="J346" i="3"/>
  <c r="I356" i="3"/>
  <c r="V372" i="4"/>
  <c r="G357" i="3" s="1"/>
  <c r="X372" i="4"/>
  <c r="I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/>
  <c r="X439" i="4"/>
  <c r="I412" i="3" s="1"/>
  <c r="X443" i="4"/>
  <c r="I416" i="3" s="1"/>
  <c r="V516" i="4"/>
  <c r="G474" i="3" s="1"/>
  <c r="X517" i="4"/>
  <c r="I610" i="3" s="1"/>
  <c r="X528" i="4"/>
  <c r="I483" i="3" s="1"/>
  <c r="X531" i="4"/>
  <c r="I485" i="3" s="1"/>
  <c r="V532" i="4"/>
  <c r="G486" i="3"/>
  <c r="X532" i="4"/>
  <c r="I486" i="3" s="1"/>
  <c r="X535" i="4"/>
  <c r="I487" i="3" s="1"/>
  <c r="X536" i="4"/>
  <c r="I488" i="3" s="1"/>
  <c r="X539" i="4"/>
  <c r="I491" i="3" s="1"/>
  <c r="X763" i="4"/>
  <c r="I761" i="3" s="1"/>
  <c r="V803" i="4"/>
  <c r="G814" i="3" s="1"/>
  <c r="X225" i="4"/>
  <c r="I233" i="3" s="1"/>
  <c r="X232" i="4"/>
  <c r="I239" i="3" s="1"/>
  <c r="V233" i="4"/>
  <c r="G240" i="3" s="1"/>
  <c r="V237" i="4"/>
  <c r="G244" i="3" s="1"/>
  <c r="X237" i="4"/>
  <c r="I244" i="3" s="1"/>
  <c r="X240" i="4"/>
  <c r="I246" i="3" s="1"/>
  <c r="V241" i="4"/>
  <c r="G578" i="3"/>
  <c r="X241" i="4"/>
  <c r="I578" i="3" s="1"/>
  <c r="V245" i="4"/>
  <c r="G249" i="3" s="1"/>
  <c r="X245" i="4"/>
  <c r="I249" i="3" s="1"/>
  <c r="Y248" i="4"/>
  <c r="J252" i="3" s="1"/>
  <c r="H256" i="3"/>
  <c r="Y252" i="4"/>
  <c r="J256" i="3" s="1"/>
  <c r="X256" i="4"/>
  <c r="I260" i="3"/>
  <c r="X262" i="4"/>
  <c r="I546" i="3" s="1"/>
  <c r="X270" i="4"/>
  <c r="I270" i="3"/>
  <c r="X274" i="4"/>
  <c r="I273" i="3" s="1"/>
  <c r="X282" i="4"/>
  <c r="I280" i="3" s="1"/>
  <c r="V290" i="4"/>
  <c r="G288" i="3" s="1"/>
  <c r="X290" i="4"/>
  <c r="I288" i="3"/>
  <c r="V298" i="4"/>
  <c r="G295" i="3" s="1"/>
  <c r="X298" i="4"/>
  <c r="I295" i="3" s="1"/>
  <c r="T307" i="4"/>
  <c r="E300" i="3"/>
  <c r="G548" i="3"/>
  <c r="E303" i="3"/>
  <c r="T315" i="4"/>
  <c r="E307" i="3"/>
  <c r="V318" i="4"/>
  <c r="G310" i="3" s="1"/>
  <c r="T319" i="4"/>
  <c r="E589" i="3" s="1"/>
  <c r="T323" i="4"/>
  <c r="E314" i="3" s="1"/>
  <c r="E318" i="3"/>
  <c r="T331" i="4"/>
  <c r="E322" i="3" s="1"/>
  <c r="G325" i="3"/>
  <c r="T335" i="4"/>
  <c r="E590" i="3" s="1"/>
  <c r="T339" i="4"/>
  <c r="E329" i="3" s="1"/>
  <c r="U346" i="4"/>
  <c r="F336" i="3"/>
  <c r="W346" i="4"/>
  <c r="H336" i="3" s="1"/>
  <c r="W349" i="4"/>
  <c r="H338" i="3" s="1"/>
  <c r="T352" i="4"/>
  <c r="E341" i="3" s="1"/>
  <c r="Y353" i="4"/>
  <c r="J342" i="3" s="1"/>
  <c r="X354" i="4"/>
  <c r="I549" i="3" s="1"/>
  <c r="T355" i="4"/>
  <c r="E343" i="3" s="1"/>
  <c r="X360" i="4"/>
  <c r="I347" i="3" s="1"/>
  <c r="T362" i="4"/>
  <c r="E349" i="3" s="1"/>
  <c r="X364" i="4"/>
  <c r="I350" i="3" s="1"/>
  <c r="T366" i="4"/>
  <c r="E594" i="3"/>
  <c r="X368" i="4"/>
  <c r="I353" i="3" s="1"/>
  <c r="T370" i="4"/>
  <c r="E355" i="3" s="1"/>
  <c r="X373" i="4"/>
  <c r="I595" i="3"/>
  <c r="X424" i="4"/>
  <c r="I556" i="3" s="1"/>
  <c r="V433" i="4"/>
  <c r="G406" i="3"/>
  <c r="X433" i="4"/>
  <c r="I406" i="3" s="1"/>
  <c r="X437" i="4"/>
  <c r="I410" i="3" s="1"/>
  <c r="X441" i="4"/>
  <c r="I414" i="3" s="1"/>
  <c r="V446" i="4"/>
  <c r="G417" i="3" s="1"/>
  <c r="T450" i="4"/>
  <c r="E601" i="3" s="1"/>
  <c r="V450" i="4"/>
  <c r="G601" i="3" s="1"/>
  <c r="V460" i="4"/>
  <c r="G603" i="3"/>
  <c r="T472" i="4"/>
  <c r="E436" i="3" s="1"/>
  <c r="V472" i="4"/>
  <c r="G436" i="3" s="1"/>
  <c r="X472" i="4"/>
  <c r="I436" i="3"/>
  <c r="T503" i="4"/>
  <c r="E463" i="3" s="1"/>
  <c r="X503" i="4"/>
  <c r="I463" i="3"/>
  <c r="X520" i="4"/>
  <c r="I476" i="3" s="1"/>
  <c r="X521" i="4"/>
  <c r="I477" i="3" s="1"/>
  <c r="X524" i="4"/>
  <c r="I480" i="3"/>
  <c r="V525" i="4"/>
  <c r="G562" i="3" s="1"/>
  <c r="X525" i="4"/>
  <c r="I562" i="3" s="1"/>
  <c r="V529" i="4"/>
  <c r="G484" i="3" s="1"/>
  <c r="X529" i="4"/>
  <c r="I484" i="3"/>
  <c r="T530" i="4"/>
  <c r="E612" i="3"/>
  <c r="X533" i="4"/>
  <c r="I563" i="3" s="1"/>
  <c r="X537" i="4"/>
  <c r="I489" i="3" s="1"/>
  <c r="T538" i="4"/>
  <c r="E490" i="3" s="1"/>
  <c r="V538" i="4"/>
  <c r="G490" i="3"/>
  <c r="X540" i="4"/>
  <c r="I492" i="3" s="1"/>
  <c r="T542" i="4"/>
  <c r="E494" i="3" s="1"/>
  <c r="V542" i="4"/>
  <c r="G494" i="3"/>
  <c r="X544" i="4"/>
  <c r="I565" i="3" s="1"/>
  <c r="X545" i="4"/>
  <c r="I495" i="3" s="1"/>
  <c r="X548" i="4"/>
  <c r="I566" i="3" s="1"/>
  <c r="V552" i="4"/>
  <c r="G615" i="3" s="1"/>
  <c r="V555" i="4"/>
  <c r="G502" i="3" s="1"/>
  <c r="X558" i="4"/>
  <c r="I503" i="3" s="1"/>
  <c r="Y560" i="4"/>
  <c r="J504" i="3"/>
  <c r="T563" i="4"/>
  <c r="E506" i="3" s="1"/>
  <c r="Y567" i="4"/>
  <c r="J510" i="3" s="1"/>
  <c r="H511" i="3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T718" i="4"/>
  <c r="E797" i="3" s="1"/>
  <c r="X719" i="4"/>
  <c r="I723" i="3" s="1"/>
  <c r="X723" i="4"/>
  <c r="I727" i="3"/>
  <c r="X728" i="4"/>
  <c r="I732" i="3" s="1"/>
  <c r="X732" i="4"/>
  <c r="I736" i="3"/>
  <c r="X733" i="4"/>
  <c r="I737" i="3" s="1"/>
  <c r="X736" i="4"/>
  <c r="I739" i="3" s="1"/>
  <c r="X740" i="4"/>
  <c r="I798" i="3" s="1"/>
  <c r="X741" i="4"/>
  <c r="I799" i="3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E89" i="3"/>
  <c r="V126" i="4"/>
  <c r="G113" i="3" s="1"/>
  <c r="X129" i="4"/>
  <c r="I139" i="3" s="1"/>
  <c r="V190" i="4"/>
  <c r="G200" i="3" s="1"/>
  <c r="E201" i="3"/>
  <c r="X198" i="4"/>
  <c r="I207" i="3" s="1"/>
  <c r="Y212" i="4"/>
  <c r="J221" i="3" s="1"/>
  <c r="W233" i="4"/>
  <c r="H240" i="3" s="1"/>
  <c r="W237" i="4"/>
  <c r="H244" i="3" s="1"/>
  <c r="W241" i="4"/>
  <c r="H578" i="3" s="1"/>
  <c r="W245" i="4"/>
  <c r="H249" i="3" s="1"/>
  <c r="T254" i="4"/>
  <c r="E258" i="3"/>
  <c r="W256" i="4"/>
  <c r="H260" i="3" s="1"/>
  <c r="J272" i="3"/>
  <c r="F285" i="3"/>
  <c r="J287" i="3"/>
  <c r="W343" i="4"/>
  <c r="H333" i="3"/>
  <c r="Y343" i="4"/>
  <c r="J333" i="3" s="1"/>
  <c r="T347" i="4"/>
  <c r="E591" i="3" s="1"/>
  <c r="Y348" i="4"/>
  <c r="J337" i="3" s="1"/>
  <c r="V349" i="4"/>
  <c r="G338" i="3" s="1"/>
  <c r="U352" i="4"/>
  <c r="F341" i="3" s="1"/>
  <c r="W355" i="4"/>
  <c r="H343" i="3" s="1"/>
  <c r="Y360" i="4"/>
  <c r="J347" i="3" s="1"/>
  <c r="U362" i="4"/>
  <c r="F349" i="3" s="1"/>
  <c r="Y364" i="4"/>
  <c r="J350" i="3" s="1"/>
  <c r="U366" i="4"/>
  <c r="F594" i="3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/>
  <c r="Y386" i="4"/>
  <c r="J366" i="3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/>
  <c r="U398" i="4"/>
  <c r="F373" i="3" s="1"/>
  <c r="Y398" i="4"/>
  <c r="J373" i="3" s="1"/>
  <c r="W401" i="4"/>
  <c r="H376" i="3" s="1"/>
  <c r="U402" i="4"/>
  <c r="F377" i="3" s="1"/>
  <c r="Y402" i="4"/>
  <c r="J377" i="3"/>
  <c r="W405" i="4"/>
  <c r="H380" i="3" s="1"/>
  <c r="U406" i="4"/>
  <c r="F381" i="3" s="1"/>
  <c r="Y406" i="4"/>
  <c r="J381" i="3"/>
  <c r="W409" i="4"/>
  <c r="H384" i="3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X479" i="4"/>
  <c r="I441" i="3" s="1"/>
  <c r="X483" i="4"/>
  <c r="I444" i="3" s="1"/>
  <c r="T488" i="4"/>
  <c r="E449" i="3"/>
  <c r="X488" i="4"/>
  <c r="I449" i="3" s="1"/>
  <c r="T496" i="4"/>
  <c r="E456" i="3"/>
  <c r="Y518" i="4"/>
  <c r="J475" i="3" s="1"/>
  <c r="W529" i="4"/>
  <c r="H484" i="3" s="1"/>
  <c r="U542" i="4"/>
  <c r="F494" i="3" s="1"/>
  <c r="W542" i="4"/>
  <c r="H494" i="3" s="1"/>
  <c r="U546" i="4"/>
  <c r="F496" i="3" s="1"/>
  <c r="Y554" i="4"/>
  <c r="J501" i="3" s="1"/>
  <c r="T557" i="4"/>
  <c r="E616" i="3"/>
  <c r="U559" i="4"/>
  <c r="F568" i="3" s="1"/>
  <c r="T560" i="4"/>
  <c r="E504" i="3" s="1"/>
  <c r="V565" i="4"/>
  <c r="G508" i="3" s="1"/>
  <c r="X565" i="4"/>
  <c r="I508" i="3" s="1"/>
  <c r="T566" i="4"/>
  <c r="E509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/>
  <c r="X682" i="4"/>
  <c r="I691" i="3"/>
  <c r="X689" i="4"/>
  <c r="I698" i="3" s="1"/>
  <c r="X693" i="4"/>
  <c r="I702" i="3" s="1"/>
  <c r="X701" i="4"/>
  <c r="I710" i="3" s="1"/>
  <c r="X705" i="4"/>
  <c r="I789" i="3" s="1"/>
  <c r="X709" i="4"/>
  <c r="I715" i="3"/>
  <c r="X713" i="4"/>
  <c r="I718" i="3" s="1"/>
  <c r="X716" i="4"/>
  <c r="I721" i="3" s="1"/>
  <c r="V717" i="4"/>
  <c r="G722" i="3"/>
  <c r="X717" i="4"/>
  <c r="I722" i="3" s="1"/>
  <c r="U729" i="4"/>
  <c r="F733" i="3" s="1"/>
  <c r="W729" i="4"/>
  <c r="H733" i="3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/>
  <c r="W745" i="4"/>
  <c r="H800" i="3" s="1"/>
  <c r="Y745" i="4"/>
  <c r="J800" i="3" s="1"/>
  <c r="Y748" i="4"/>
  <c r="J801" i="3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/>
  <c r="U777" i="4"/>
  <c r="F774" i="3" s="1"/>
  <c r="W777" i="4"/>
  <c r="H774" i="3"/>
  <c r="U779" i="4"/>
  <c r="F776" i="3" s="1"/>
  <c r="W779" i="4"/>
  <c r="H776" i="3"/>
  <c r="U786" i="4"/>
  <c r="F783" i="3" s="1"/>
  <c r="W786" i="4"/>
  <c r="H783" i="3" s="1"/>
  <c r="E220" i="3"/>
  <c r="X213" i="4"/>
  <c r="I577" i="3" s="1"/>
  <c r="I222" i="3"/>
  <c r="X218" i="4"/>
  <c r="I226" i="3" s="1"/>
  <c r="X222" i="4"/>
  <c r="I230" i="3" s="1"/>
  <c r="X226" i="4"/>
  <c r="I234" i="3" s="1"/>
  <c r="X230" i="4"/>
  <c r="I237" i="3" s="1"/>
  <c r="I240" i="3"/>
  <c r="W249" i="4"/>
  <c r="H253" i="3" s="1"/>
  <c r="X260" i="4"/>
  <c r="I263" i="3" s="1"/>
  <c r="T272" i="4"/>
  <c r="E271" i="3" s="1"/>
  <c r="X278" i="4"/>
  <c r="I277" i="3"/>
  <c r="T280" i="4"/>
  <c r="E278" i="3" s="1"/>
  <c r="X286" i="4"/>
  <c r="I284" i="3" s="1"/>
  <c r="T288" i="4"/>
  <c r="E286" i="3" s="1"/>
  <c r="X294" i="4"/>
  <c r="I291" i="3" s="1"/>
  <c r="T296" i="4"/>
  <c r="E293" i="3" s="1"/>
  <c r="X302" i="4"/>
  <c r="I547" i="3" s="1"/>
  <c r="X304" i="4"/>
  <c r="I588" i="3" s="1"/>
  <c r="V307" i="4"/>
  <c r="G300" i="3"/>
  <c r="T308" i="4"/>
  <c r="E301" i="3" s="1"/>
  <c r="X308" i="4"/>
  <c r="I301" i="3" s="1"/>
  <c r="V311" i="4"/>
  <c r="G303" i="3" s="1"/>
  <c r="T312" i="4"/>
  <c r="E304" i="3" s="1"/>
  <c r="X312" i="4"/>
  <c r="I304" i="3" s="1"/>
  <c r="V315" i="4"/>
  <c r="G307" i="3" s="1"/>
  <c r="T316" i="4"/>
  <c r="E308" i="3" s="1"/>
  <c r="X316" i="4"/>
  <c r="I308" i="3" s="1"/>
  <c r="V319" i="4"/>
  <c r="G589" i="3" s="1"/>
  <c r="T320" i="4"/>
  <c r="E311" i="3" s="1"/>
  <c r="X320" i="4"/>
  <c r="I311" i="3" s="1"/>
  <c r="V323" i="4"/>
  <c r="G314" i="3" s="1"/>
  <c r="T324" i="4"/>
  <c r="E315" i="3" s="1"/>
  <c r="X324" i="4"/>
  <c r="I315" i="3" s="1"/>
  <c r="V327" i="4"/>
  <c r="G318" i="3" s="1"/>
  <c r="T328" i="4"/>
  <c r="E319" i="3" s="1"/>
  <c r="X328" i="4"/>
  <c r="I319" i="3"/>
  <c r="V331" i="4"/>
  <c r="G322" i="3" s="1"/>
  <c r="T332" i="4"/>
  <c r="E323" i="3" s="1"/>
  <c r="X332" i="4"/>
  <c r="I323" i="3" s="1"/>
  <c r="T336" i="4"/>
  <c r="E326" i="3" s="1"/>
  <c r="V336" i="4"/>
  <c r="G326" i="3" s="1"/>
  <c r="X336" i="4"/>
  <c r="I326" i="3" s="1"/>
  <c r="T340" i="4"/>
  <c r="E330" i="3"/>
  <c r="V340" i="4"/>
  <c r="G330" i="3" s="1"/>
  <c r="X340" i="4"/>
  <c r="I330" i="3" s="1"/>
  <c r="X342" i="4"/>
  <c r="I332" i="3" s="1"/>
  <c r="V343" i="4"/>
  <c r="G333" i="3" s="1"/>
  <c r="U347" i="4"/>
  <c r="F591" i="3" s="1"/>
  <c r="W347" i="4"/>
  <c r="H591" i="3"/>
  <c r="T350" i="4"/>
  <c r="E339" i="3" s="1"/>
  <c r="Y351" i="4"/>
  <c r="J340" i="3" s="1"/>
  <c r="V352" i="4"/>
  <c r="G341" i="3" s="1"/>
  <c r="V355" i="4"/>
  <c r="G343" i="3" s="1"/>
  <c r="X355" i="4"/>
  <c r="I343" i="3" s="1"/>
  <c r="T356" i="4"/>
  <c r="E344" i="3" s="1"/>
  <c r="T357" i="4"/>
  <c r="E345" i="3" s="1"/>
  <c r="X358" i="4"/>
  <c r="I592" i="3" s="1"/>
  <c r="X361" i="4"/>
  <c r="I348" i="3" s="1"/>
  <c r="X365" i="4"/>
  <c r="I351" i="3" s="1"/>
  <c r="X369" i="4"/>
  <c r="I354" i="3" s="1"/>
  <c r="T371" i="4"/>
  <c r="E356" i="3" s="1"/>
  <c r="X374" i="4"/>
  <c r="I358" i="3" s="1"/>
  <c r="T379" i="4"/>
  <c r="E363" i="3" s="1"/>
  <c r="I363" i="3"/>
  <c r="T383" i="4"/>
  <c r="E365" i="3"/>
  <c r="X383" i="4"/>
  <c r="I365" i="3" s="1"/>
  <c r="T387" i="4"/>
  <c r="E552" i="3" s="1"/>
  <c r="V390" i="4"/>
  <c r="G554" i="3"/>
  <c r="T391" i="4"/>
  <c r="E367" i="3"/>
  <c r="V394" i="4"/>
  <c r="G555" i="3" s="1"/>
  <c r="T395" i="4"/>
  <c r="E370" i="3" s="1"/>
  <c r="X395" i="4"/>
  <c r="I370" i="3"/>
  <c r="V398" i="4"/>
  <c r="G373" i="3"/>
  <c r="T399" i="4"/>
  <c r="E374" i="3"/>
  <c r="T403" i="4"/>
  <c r="E378" i="3"/>
  <c r="X403" i="4"/>
  <c r="I378" i="3"/>
  <c r="X407" i="4"/>
  <c r="I382" i="3"/>
  <c r="X411" i="4"/>
  <c r="I386" i="3" s="1"/>
  <c r="X415" i="4"/>
  <c r="I390" i="3" s="1"/>
  <c r="X419" i="4"/>
  <c r="I394" i="3"/>
  <c r="X422" i="4"/>
  <c r="I397" i="3"/>
  <c r="X426" i="4"/>
  <c r="I400" i="3" s="1"/>
  <c r="X430" i="4"/>
  <c r="I403" i="3" s="1"/>
  <c r="V435" i="4"/>
  <c r="G408" i="3"/>
  <c r="V439" i="4"/>
  <c r="G412" i="3" s="1"/>
  <c r="V443" i="4"/>
  <c r="G416" i="3" s="1"/>
  <c r="Y456" i="4"/>
  <c r="J424" i="3"/>
  <c r="X458" i="4"/>
  <c r="I426" i="3" s="1"/>
  <c r="J604" i="3"/>
  <c r="T469" i="4"/>
  <c r="E433" i="3" s="1"/>
  <c r="X469" i="4"/>
  <c r="I433" i="3" s="1"/>
  <c r="X471" i="4"/>
  <c r="I435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X500" i="4"/>
  <c r="I460" i="3"/>
  <c r="X526" i="4"/>
  <c r="I481" i="3" s="1"/>
  <c r="X530" i="4"/>
  <c r="I612" i="3" s="1"/>
  <c r="X549" i="4"/>
  <c r="I498" i="3" s="1"/>
  <c r="V559" i="4"/>
  <c r="G568" i="3" s="1"/>
  <c r="Y561" i="4"/>
  <c r="J569" i="3" s="1"/>
  <c r="Y564" i="4"/>
  <c r="J507" i="3" s="1"/>
  <c r="W565" i="4"/>
  <c r="H508" i="3"/>
  <c r="Y596" i="4"/>
  <c r="J618" i="3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Y214" i="4"/>
  <c r="J222" i="3" s="1"/>
  <c r="Y229" i="4"/>
  <c r="J236" i="3" s="1"/>
  <c r="J240" i="3"/>
  <c r="X249" i="4"/>
  <c r="I253" i="3" s="1"/>
  <c r="T258" i="4"/>
  <c r="E580" i="3" s="1"/>
  <c r="Y270" i="4"/>
  <c r="J270" i="3" s="1"/>
  <c r="W271" i="4"/>
  <c r="H583" i="3"/>
  <c r="U292" i="4"/>
  <c r="F290" i="3"/>
  <c r="U300" i="4"/>
  <c r="F296" i="3" s="1"/>
  <c r="U304" i="4"/>
  <c r="F588" i="3" s="1"/>
  <c r="Y304" i="4"/>
  <c r="J588" i="3" s="1"/>
  <c r="U308" i="4"/>
  <c r="F301" i="3"/>
  <c r="Y308" i="4"/>
  <c r="J301" i="3" s="1"/>
  <c r="U312" i="4"/>
  <c r="F304" i="3" s="1"/>
  <c r="Y312" i="4"/>
  <c r="J304" i="3" s="1"/>
  <c r="U316" i="4"/>
  <c r="F308" i="3" s="1"/>
  <c r="Y316" i="4"/>
  <c r="J308" i="3" s="1"/>
  <c r="U320" i="4"/>
  <c r="F311" i="3"/>
  <c r="Y320" i="4"/>
  <c r="J311" i="3" s="1"/>
  <c r="U324" i="4"/>
  <c r="F315" i="3"/>
  <c r="Y324" i="4"/>
  <c r="J315" i="3" s="1"/>
  <c r="U328" i="4"/>
  <c r="F319" i="3" s="1"/>
  <c r="Y328" i="4"/>
  <c r="J319" i="3" s="1"/>
  <c r="U332" i="4"/>
  <c r="F323" i="3" s="1"/>
  <c r="Y332" i="4"/>
  <c r="J323" i="3" s="1"/>
  <c r="U336" i="4"/>
  <c r="F326" i="3" s="1"/>
  <c r="Y336" i="4"/>
  <c r="J326" i="3" s="1"/>
  <c r="U340" i="4"/>
  <c r="F330" i="3"/>
  <c r="Y340" i="4"/>
  <c r="J330" i="3" s="1"/>
  <c r="V347" i="4"/>
  <c r="G591" i="3" s="1"/>
  <c r="U350" i="4"/>
  <c r="F339" i="3"/>
  <c r="T353" i="4"/>
  <c r="E342" i="3" s="1"/>
  <c r="Y354" i="4"/>
  <c r="J549" i="3" s="1"/>
  <c r="U356" i="4"/>
  <c r="F344" i="3"/>
  <c r="Y358" i="4"/>
  <c r="J592" i="3" s="1"/>
  <c r="V359" i="4"/>
  <c r="G346" i="3"/>
  <c r="Y361" i="4"/>
  <c r="J348" i="3" s="1"/>
  <c r="Y369" i="4"/>
  <c r="J354" i="3" s="1"/>
  <c r="T455" i="4"/>
  <c r="E423" i="3"/>
  <c r="X455" i="4"/>
  <c r="I423" i="3" s="1"/>
  <c r="Y460" i="4"/>
  <c r="J603" i="3" s="1"/>
  <c r="U469" i="4"/>
  <c r="F433" i="3" s="1"/>
  <c r="X475" i="4"/>
  <c r="I439" i="3" s="1"/>
  <c r="T477" i="4"/>
  <c r="E560" i="3" s="1"/>
  <c r="T485" i="4"/>
  <c r="E446" i="3"/>
  <c r="T493" i="4"/>
  <c r="E453" i="3"/>
  <c r="X493" i="4"/>
  <c r="I453" i="3" s="1"/>
  <c r="X497" i="4"/>
  <c r="I457" i="3" s="1"/>
  <c r="W534" i="4"/>
  <c r="H613" i="3" s="1"/>
  <c r="U535" i="4"/>
  <c r="F487" i="3" s="1"/>
  <c r="Y542" i="4"/>
  <c r="J494" i="3" s="1"/>
  <c r="J495" i="3"/>
  <c r="J498" i="3"/>
  <c r="Y552" i="4"/>
  <c r="J615" i="3" s="1"/>
  <c r="V553" i="4"/>
  <c r="G500" i="3" s="1"/>
  <c r="Y555" i="4"/>
  <c r="J502" i="3" s="1"/>
  <c r="X556" i="4"/>
  <c r="I567" i="3"/>
  <c r="Y558" i="4"/>
  <c r="J503" i="3" s="1"/>
  <c r="T561" i="4"/>
  <c r="E569" i="3" s="1"/>
  <c r="T564" i="4"/>
  <c r="E507" i="3"/>
  <c r="X569" i="4"/>
  <c r="I512" i="3" s="1"/>
  <c r="X641" i="4"/>
  <c r="I652" i="3" s="1"/>
  <c r="X645" i="4"/>
  <c r="I656" i="3"/>
  <c r="X649" i="4"/>
  <c r="I660" i="3" s="1"/>
  <c r="X653" i="4"/>
  <c r="I664" i="3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/>
  <c r="I231" i="3"/>
  <c r="I238" i="3"/>
  <c r="X277" i="4"/>
  <c r="I276" i="3" s="1"/>
  <c r="X293" i="4"/>
  <c r="I585" i="3" s="1"/>
  <c r="X444" i="4"/>
  <c r="I557" i="3"/>
  <c r="X448" i="4"/>
  <c r="I600" i="3" s="1"/>
  <c r="Y454" i="4"/>
  <c r="J422" i="3"/>
  <c r="V459" i="4"/>
  <c r="G427" i="3" s="1"/>
  <c r="Y464" i="4"/>
  <c r="J430" i="3"/>
  <c r="V466" i="4"/>
  <c r="G431" i="3" s="1"/>
  <c r="Y479" i="4"/>
  <c r="J441" i="3" s="1"/>
  <c r="Y483" i="4"/>
  <c r="J444" i="3" s="1"/>
  <c r="T520" i="4"/>
  <c r="E476" i="3"/>
  <c r="X542" i="4"/>
  <c r="I494" i="3" s="1"/>
  <c r="T555" i="4"/>
  <c r="E502" i="3" s="1"/>
  <c r="U557" i="4"/>
  <c r="F616" i="3" s="1"/>
  <c r="T558" i="4"/>
  <c r="E503" i="3" s="1"/>
  <c r="V563" i="4"/>
  <c r="G506" i="3" s="1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 s="1"/>
  <c r="Y625" i="4"/>
  <c r="J636" i="3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/>
  <c r="Y706" i="4"/>
  <c r="J795" i="3" s="1"/>
  <c r="W710" i="4"/>
  <c r="H716" i="3" s="1"/>
  <c r="Y710" i="4"/>
  <c r="J716" i="3" s="1"/>
  <c r="W714" i="4"/>
  <c r="H719" i="3" s="1"/>
  <c r="Y714" i="4"/>
  <c r="J719" i="3"/>
  <c r="X727" i="4"/>
  <c r="I731" i="3" s="1"/>
  <c r="X730" i="4"/>
  <c r="I734" i="3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/>
  <c r="Y210" i="4"/>
  <c r="J219" i="3" s="1"/>
  <c r="W231" i="4"/>
  <c r="H238" i="3"/>
  <c r="W235" i="4"/>
  <c r="H242" i="3" s="1"/>
  <c r="W239" i="4"/>
  <c r="H545" i="3" s="1"/>
  <c r="W243" i="4"/>
  <c r="H247" i="3" s="1"/>
  <c r="W247" i="4"/>
  <c r="H251" i="3" s="1"/>
  <c r="X250" i="4"/>
  <c r="I254" i="3" s="1"/>
  <c r="I261" i="3"/>
  <c r="V258" i="4"/>
  <c r="G580" i="3" s="1"/>
  <c r="X258" i="4"/>
  <c r="I580" i="3" s="1"/>
  <c r="W261" i="4"/>
  <c r="H264" i="3"/>
  <c r="I582" i="3"/>
  <c r="V269" i="4"/>
  <c r="G269" i="3" s="1"/>
  <c r="W273" i="4"/>
  <c r="H272" i="3" s="1"/>
  <c r="W277" i="4"/>
  <c r="H276" i="3"/>
  <c r="W281" i="4"/>
  <c r="H279" i="3" s="1"/>
  <c r="W285" i="4"/>
  <c r="H283" i="3"/>
  <c r="W289" i="4"/>
  <c r="H287" i="3" s="1"/>
  <c r="W293" i="4"/>
  <c r="H585" i="3" s="1"/>
  <c r="W297" i="4"/>
  <c r="H294" i="3" s="1"/>
  <c r="Y299" i="4"/>
  <c r="J586" i="3" s="1"/>
  <c r="W301" i="4"/>
  <c r="H587" i="3" s="1"/>
  <c r="V344" i="4"/>
  <c r="G334" i="3" s="1"/>
  <c r="T345" i="4"/>
  <c r="E335" i="3" s="1"/>
  <c r="V345" i="4"/>
  <c r="G335" i="3" s="1"/>
  <c r="X345" i="4"/>
  <c r="I335" i="3" s="1"/>
  <c r="U348" i="4"/>
  <c r="F337" i="3"/>
  <c r="T351" i="4"/>
  <c r="E340" i="3"/>
  <c r="Y352" i="4"/>
  <c r="J341" i="3" s="1"/>
  <c r="V353" i="4"/>
  <c r="G342" i="3" s="1"/>
  <c r="U357" i="4"/>
  <c r="F345" i="3" s="1"/>
  <c r="W357" i="4"/>
  <c r="H345" i="3" s="1"/>
  <c r="Y362" i="4"/>
  <c r="J349" i="3"/>
  <c r="U364" i="4"/>
  <c r="F350" i="3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/>
  <c r="U448" i="4"/>
  <c r="F600" i="3" s="1"/>
  <c r="Y448" i="4"/>
  <c r="J600" i="3" s="1"/>
  <c r="W451" i="4"/>
  <c r="H420" i="3" s="1"/>
  <c r="U452" i="4"/>
  <c r="F602" i="3" s="1"/>
  <c r="V456" i="4"/>
  <c r="G424" i="3" s="1"/>
  <c r="Y458" i="4"/>
  <c r="J426" i="3" s="1"/>
  <c r="T463" i="4"/>
  <c r="E604" i="3" s="1"/>
  <c r="V463" i="4"/>
  <c r="G604" i="3" s="1"/>
  <c r="X463" i="4"/>
  <c r="I604" i="3" s="1"/>
  <c r="T474" i="4"/>
  <c r="E438" i="3" s="1"/>
  <c r="T478" i="4"/>
  <c r="E440" i="3" s="1"/>
  <c r="T482" i="4"/>
  <c r="E443" i="3" s="1"/>
  <c r="X482" i="4"/>
  <c r="I443" i="3" s="1"/>
  <c r="T486" i="4"/>
  <c r="E447" i="3" s="1"/>
  <c r="X486" i="4"/>
  <c r="I447" i="3" s="1"/>
  <c r="T494" i="4"/>
  <c r="E454" i="3"/>
  <c r="Y520" i="4"/>
  <c r="J476" i="3" s="1"/>
  <c r="Y532" i="4"/>
  <c r="J486" i="3" s="1"/>
  <c r="X560" i="4"/>
  <c r="I504" i="3" s="1"/>
  <c r="T565" i="4"/>
  <c r="E508" i="3" s="1"/>
  <c r="X575" i="4"/>
  <c r="I518" i="3" s="1"/>
  <c r="X579" i="4"/>
  <c r="I521" i="3" s="1"/>
  <c r="X583" i="4"/>
  <c r="I522" i="3" s="1"/>
  <c r="X587" i="4"/>
  <c r="I525" i="3"/>
  <c r="X591" i="4"/>
  <c r="I528" i="3" s="1"/>
  <c r="X595" i="4"/>
  <c r="I532" i="3" s="1"/>
  <c r="X610" i="4"/>
  <c r="I543" i="3" s="1"/>
  <c r="X691" i="4"/>
  <c r="I700" i="3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/>
  <c r="U776" i="4"/>
  <c r="F773" i="3" s="1"/>
  <c r="W776" i="4"/>
  <c r="H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/>
  <c r="T784" i="4"/>
  <c r="E781" i="3" s="1"/>
  <c r="V784" i="4"/>
  <c r="G781" i="3" s="1"/>
  <c r="T786" i="4"/>
  <c r="E783" i="3" s="1"/>
  <c r="V786" i="4"/>
  <c r="G783" i="3"/>
  <c r="T788" i="4"/>
  <c r="E785" i="3"/>
  <c r="V788" i="4"/>
  <c r="G785" i="3" s="1"/>
  <c r="T790" i="4"/>
  <c r="E787" i="3"/>
  <c r="V790" i="4"/>
  <c r="G787" i="3" s="1"/>
  <c r="T792" i="4"/>
  <c r="E805" i="3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/>
  <c r="W848" i="4"/>
  <c r="H866" i="3" s="1"/>
  <c r="T849" i="4"/>
  <c r="E867" i="3" s="1"/>
  <c r="W946" i="4"/>
  <c r="H953" i="3" s="1"/>
  <c r="Y946" i="4"/>
  <c r="J953" i="3" s="1"/>
  <c r="W950" i="4"/>
  <c r="H957" i="3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/>
  <c r="W800" i="4"/>
  <c r="H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/>
  <c r="T845" i="4"/>
  <c r="E863" i="3" s="1"/>
  <c r="V947" i="4"/>
  <c r="G954" i="3" s="1"/>
  <c r="X947" i="4"/>
  <c r="I954" i="3" s="1"/>
  <c r="V1000" i="4"/>
  <c r="G1029" i="3"/>
  <c r="V1004" i="4"/>
  <c r="G1033" i="3" s="1"/>
  <c r="V1008" i="4"/>
  <c r="G1035" i="3" s="1"/>
  <c r="V1012" i="4"/>
  <c r="G1038" i="3"/>
  <c r="V1016" i="4"/>
  <c r="G1153" i="3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/>
  <c r="V1048" i="4"/>
  <c r="G1061" i="3"/>
  <c r="X1055" i="4"/>
  <c r="I1160" i="3"/>
  <c r="W827" i="4"/>
  <c r="H836" i="3" s="1"/>
  <c r="U829" i="4"/>
  <c r="F838" i="3" s="1"/>
  <c r="T850" i="4"/>
  <c r="E868" i="3" s="1"/>
  <c r="Y851" i="4"/>
  <c r="J869" i="3"/>
  <c r="V852" i="4"/>
  <c r="G870" i="3" s="1"/>
  <c r="Y854" i="4"/>
  <c r="J872" i="3"/>
  <c r="U856" i="4"/>
  <c r="F874" i="3" s="1"/>
  <c r="Y858" i="4"/>
  <c r="J876" i="3" s="1"/>
  <c r="Y862" i="4"/>
  <c r="J880" i="3" s="1"/>
  <c r="Y866" i="4"/>
  <c r="J884" i="3"/>
  <c r="Y870" i="4"/>
  <c r="J888" i="3" s="1"/>
  <c r="Y874" i="4"/>
  <c r="J892" i="3" s="1"/>
  <c r="Y878" i="4"/>
  <c r="J896" i="3" s="1"/>
  <c r="Y882" i="4"/>
  <c r="J899" i="3"/>
  <c r="W887" i="4"/>
  <c r="H904" i="3" s="1"/>
  <c r="U888" i="4"/>
  <c r="F905" i="3" s="1"/>
  <c r="Y888" i="4"/>
  <c r="J905" i="3" s="1"/>
  <c r="W895" i="4"/>
  <c r="H910" i="3" s="1"/>
  <c r="U896" i="4"/>
  <c r="F911" i="3"/>
  <c r="Y896" i="4"/>
  <c r="J911" i="3" s="1"/>
  <c r="V826" i="4"/>
  <c r="G851" i="3" s="1"/>
  <c r="V829" i="4"/>
  <c r="G838" i="3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/>
  <c r="V847" i="4"/>
  <c r="G865" i="3"/>
  <c r="U850" i="4"/>
  <c r="F868" i="3" s="1"/>
  <c r="T853" i="4"/>
  <c r="E871" i="3" s="1"/>
  <c r="X855" i="4"/>
  <c r="I873" i="3"/>
  <c r="T857" i="4"/>
  <c r="E875" i="3" s="1"/>
  <c r="X859" i="4"/>
  <c r="I877" i="3" s="1"/>
  <c r="T861" i="4"/>
  <c r="E879" i="3" s="1"/>
  <c r="X863" i="4"/>
  <c r="I881" i="3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/>
  <c r="T933" i="4"/>
  <c r="E942" i="3" s="1"/>
  <c r="X943" i="4"/>
  <c r="I951" i="3" s="1"/>
  <c r="Y763" i="4"/>
  <c r="J761" i="3" s="1"/>
  <c r="T773" i="4"/>
  <c r="E770" i="3" s="1"/>
  <c r="V773" i="4"/>
  <c r="G770" i="3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/>
  <c r="T781" i="4"/>
  <c r="E778" i="3" s="1"/>
  <c r="V781" i="4"/>
  <c r="G778" i="3"/>
  <c r="T783" i="4"/>
  <c r="E780" i="3" s="1"/>
  <c r="V783" i="4"/>
  <c r="G780" i="3"/>
  <c r="T785" i="4"/>
  <c r="E782" i="3" s="1"/>
  <c r="V785" i="4"/>
  <c r="G782" i="3" s="1"/>
  <c r="T787" i="4"/>
  <c r="E784" i="3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1" i="4"/>
  <c r="H840" i="3"/>
  <c r="W833" i="4"/>
  <c r="H854" i="3"/>
  <c r="W835" i="4"/>
  <c r="H843" i="3" s="1"/>
  <c r="W837" i="4"/>
  <c r="H845" i="3" s="1"/>
  <c r="W839" i="4"/>
  <c r="H847" i="3" s="1"/>
  <c r="W841" i="4"/>
  <c r="H849" i="3" s="1"/>
  <c r="W843" i="4"/>
  <c r="H861" i="3"/>
  <c r="W845" i="4"/>
  <c r="H863" i="3" s="1"/>
  <c r="W847" i="4"/>
  <c r="H865" i="3" s="1"/>
  <c r="X849" i="4"/>
  <c r="I867" i="3" s="1"/>
  <c r="V850" i="4"/>
  <c r="G868" i="3"/>
  <c r="Y948" i="4"/>
  <c r="J955" i="3" s="1"/>
  <c r="U950" i="4"/>
  <c r="F957" i="3"/>
  <c r="W961" i="4"/>
  <c r="H1010" i="3" s="1"/>
  <c r="Y968" i="4"/>
  <c r="J973" i="3" s="1"/>
  <c r="U783" i="4"/>
  <c r="F780" i="3" s="1"/>
  <c r="W783" i="4"/>
  <c r="H780" i="3" s="1"/>
  <c r="U785" i="4"/>
  <c r="F782" i="3"/>
  <c r="W785" i="4"/>
  <c r="H782" i="3" s="1"/>
  <c r="U787" i="4"/>
  <c r="F784" i="3" s="1"/>
  <c r="W787" i="4"/>
  <c r="H784" i="3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/>
  <c r="U801" i="4"/>
  <c r="F812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/>
  <c r="T844" i="4"/>
  <c r="E862" i="3" s="1"/>
  <c r="T846" i="4"/>
  <c r="E864" i="3"/>
  <c r="T848" i="4"/>
  <c r="E866" i="3" s="1"/>
  <c r="Y849" i="4"/>
  <c r="J867" i="3" s="1"/>
  <c r="X945" i="4"/>
  <c r="I952" i="3" s="1"/>
  <c r="V998" i="4"/>
  <c r="G1027" i="3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/>
  <c r="X1072" i="4"/>
  <c r="I1210" i="3" s="1"/>
  <c r="V1073" i="4"/>
  <c r="G1075" i="3"/>
  <c r="X1073" i="4"/>
  <c r="I1075" i="3" s="1"/>
  <c r="X1076" i="4"/>
  <c r="I1078" i="3" s="1"/>
  <c r="X1077" i="4"/>
  <c r="I1165" i="3" s="1"/>
  <c r="X1080" i="4"/>
  <c r="I1079" i="3" s="1"/>
  <c r="U803" i="4"/>
  <c r="F814" i="3"/>
  <c r="U990" i="4"/>
  <c r="F991" i="3" s="1"/>
  <c r="Y990" i="4"/>
  <c r="J991" i="3" s="1"/>
  <c r="Y1256" i="4"/>
  <c r="J1763" i="3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/>
  <c r="W1372" i="4"/>
  <c r="H1795" i="3"/>
  <c r="Y1376" i="4"/>
  <c r="J1346" i="3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/>
  <c r="V1421" i="4"/>
  <c r="G1376" i="3"/>
  <c r="V1429" i="4"/>
  <c r="G1382" i="3" s="1"/>
  <c r="V1465" i="4"/>
  <c r="G1407" i="3" s="1"/>
  <c r="V1469" i="4"/>
  <c r="G1409" i="3" s="1"/>
  <c r="V1473" i="4"/>
  <c r="G1721" i="3" s="1"/>
  <c r="V1477" i="4"/>
  <c r="G1415" i="3"/>
  <c r="V1481" i="4"/>
  <c r="G1820" i="3" s="1"/>
  <c r="T1505" i="4"/>
  <c r="E1434" i="3"/>
  <c r="T1517" i="4"/>
  <c r="E1443" i="3" s="1"/>
  <c r="W1620" i="4"/>
  <c r="H1532" i="3"/>
  <c r="W1628" i="4"/>
  <c r="H1538" i="3" s="1"/>
  <c r="W1631" i="4"/>
  <c r="H1541" i="3" s="1"/>
  <c r="W1636" i="4"/>
  <c r="H1837" i="3"/>
  <c r="Y1670" i="4"/>
  <c r="J1735" i="3" s="1"/>
  <c r="Y1678" i="4"/>
  <c r="J1846" i="3" s="1"/>
  <c r="Y1686" i="4"/>
  <c r="J1581" i="3" s="1"/>
  <c r="W1692" i="4"/>
  <c r="H1848" i="3" s="1"/>
  <c r="Y1699" i="4"/>
  <c r="J1588" i="3"/>
  <c r="Y1709" i="4"/>
  <c r="J1597" i="3" s="1"/>
  <c r="W1712" i="4"/>
  <c r="H1600" i="3"/>
  <c r="Y1712" i="4"/>
  <c r="J1600" i="3" s="1"/>
  <c r="T1713" i="4"/>
  <c r="E1601" i="3" s="1"/>
  <c r="T1718" i="4"/>
  <c r="E1603" i="3" s="1"/>
  <c r="Y1719" i="4"/>
  <c r="J1855" i="3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/>
  <c r="Y1237" i="4"/>
  <c r="J1255" i="3" s="1"/>
  <c r="V1246" i="4"/>
  <c r="G1762" i="3" s="1"/>
  <c r="T1251" i="4"/>
  <c r="E1264" i="3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/>
  <c r="U1529" i="4"/>
  <c r="F1455" i="3"/>
  <c r="Y1529" i="4"/>
  <c r="J1455" i="3" s="1"/>
  <c r="W1532" i="4"/>
  <c r="H1457" i="3"/>
  <c r="U1533" i="4"/>
  <c r="F1458" i="3" s="1"/>
  <c r="U1541" i="4"/>
  <c r="F1829" i="3" s="1"/>
  <c r="X1612" i="4"/>
  <c r="I1524" i="3" s="1"/>
  <c r="T1614" i="4"/>
  <c r="E1526" i="3"/>
  <c r="V1641" i="4"/>
  <c r="G1547" i="3"/>
  <c r="X1643" i="4"/>
  <c r="I1549" i="3" s="1"/>
  <c r="T1645" i="4"/>
  <c r="E1551" i="3" s="1"/>
  <c r="V1645" i="4"/>
  <c r="G1551" i="3"/>
  <c r="X1647" i="4"/>
  <c r="I1552" i="3" s="1"/>
  <c r="T1649" i="4"/>
  <c r="E1553" i="3" s="1"/>
  <c r="V1649" i="4"/>
  <c r="G1553" i="3" s="1"/>
  <c r="X1651" i="4"/>
  <c r="I1555" i="3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/>
  <c r="V1668" i="4"/>
  <c r="G1569" i="3" s="1"/>
  <c r="T1669" i="4"/>
  <c r="E1570" i="3"/>
  <c r="V1672" i="4"/>
  <c r="G1737" i="3" s="1"/>
  <c r="V1676" i="4"/>
  <c r="G1572" i="3"/>
  <c r="T1677" i="4"/>
  <c r="E1573" i="3"/>
  <c r="V1680" i="4"/>
  <c r="G1575" i="3" s="1"/>
  <c r="V1684" i="4"/>
  <c r="G1579" i="3" s="1"/>
  <c r="T1685" i="4"/>
  <c r="E1580" i="3" s="1"/>
  <c r="V1688" i="4"/>
  <c r="G1582" i="3"/>
  <c r="V1692" i="4"/>
  <c r="G1848" i="3" s="1"/>
  <c r="T1697" i="4"/>
  <c r="E1586" i="3" s="1"/>
  <c r="X1699" i="4"/>
  <c r="I1588" i="3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/>
  <c r="Y1261" i="4"/>
  <c r="J1272" i="3"/>
  <c r="X1285" i="4"/>
  <c r="I1771" i="3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/>
  <c r="Y1639" i="4"/>
  <c r="J1839" i="3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/>
  <c r="Y1663" i="4"/>
  <c r="J1565" i="3" s="1"/>
  <c r="U1665" i="4"/>
  <c r="F1734" i="3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/>
  <c r="T1244" i="4"/>
  <c r="E1260" i="3" s="1"/>
  <c r="X1244" i="4"/>
  <c r="I1260" i="3"/>
  <c r="Y1269" i="4"/>
  <c r="J1277" i="3" s="1"/>
  <c r="V1298" i="4"/>
  <c r="G1297" i="3" s="1"/>
  <c r="X1301" i="4"/>
  <c r="I1299" i="3" s="1"/>
  <c r="V1350" i="4"/>
  <c r="G1788" i="3"/>
  <c r="T1351" i="4"/>
  <c r="E1789" i="3" s="1"/>
  <c r="V1354" i="4"/>
  <c r="G1334" i="3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/>
  <c r="Y1452" i="4"/>
  <c r="J1813" i="3" s="1"/>
  <c r="Y1456" i="4"/>
  <c r="J1718" i="3" s="1"/>
  <c r="Y1460" i="4"/>
  <c r="J1402" i="3" s="1"/>
  <c r="Y1464" i="4"/>
  <c r="J1406" i="3"/>
  <c r="Y1468" i="4"/>
  <c r="J1408" i="3" s="1"/>
  <c r="Y1472" i="4"/>
  <c r="J1411" i="3"/>
  <c r="Y1476" i="4"/>
  <c r="J1414" i="3" s="1"/>
  <c r="Y1480" i="4"/>
  <c r="J1723" i="3" s="1"/>
  <c r="Y1484" i="4"/>
  <c r="J1418" i="3" s="1"/>
  <c r="Y1488" i="4"/>
  <c r="J1421" i="3"/>
  <c r="Y1492" i="4"/>
  <c r="J1424" i="3" s="1"/>
  <c r="U1494" i="4"/>
  <c r="F1425" i="3" s="1"/>
  <c r="W1497" i="4"/>
  <c r="H1427" i="3" s="1"/>
  <c r="Y1500" i="4"/>
  <c r="J1430" i="3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/>
  <c r="V1681" i="4"/>
  <c r="G1576" i="3" s="1"/>
  <c r="V1685" i="4"/>
  <c r="G1580" i="3"/>
  <c r="V1689" i="4"/>
  <c r="G1739" i="3" s="1"/>
  <c r="V1693" i="4"/>
  <c r="G1849" i="3" s="1"/>
  <c r="V1708" i="4"/>
  <c r="G1596" i="3" s="1"/>
  <c r="U1714" i="4"/>
  <c r="F1852" i="3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/>
  <c r="W1264" i="4"/>
  <c r="H1274" i="3" s="1"/>
  <c r="W1291" i="4"/>
  <c r="H1292" i="3"/>
  <c r="Y1297" i="4"/>
  <c r="J1296" i="3" s="1"/>
  <c r="Y1298" i="4"/>
  <c r="J1297" i="3" s="1"/>
  <c r="Y1366" i="4"/>
  <c r="J1341" i="3" s="1"/>
  <c r="Y1370" i="4"/>
  <c r="J1794" i="3"/>
  <c r="Y1374" i="4"/>
  <c r="J1713" i="3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/>
  <c r="X1427" i="4"/>
  <c r="I1380" i="3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/>
  <c r="V1467" i="4"/>
  <c r="G1818" i="3" s="1"/>
  <c r="X1469" i="4"/>
  <c r="I1409" i="3"/>
  <c r="T1471" i="4"/>
  <c r="E1819" i="3" s="1"/>
  <c r="V1471" i="4"/>
  <c r="G1819" i="3"/>
  <c r="X1473" i="4"/>
  <c r="I1721" i="3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/>
  <c r="Y1617" i="4"/>
  <c r="J1529" i="3" s="1"/>
  <c r="Y1620" i="4"/>
  <c r="J1532" i="3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/>
  <c r="W1674" i="4"/>
  <c r="H1845" i="3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/>
  <c r="U1699" i="4"/>
  <c r="F1588" i="3" s="1"/>
  <c r="W1708" i="4"/>
  <c r="H1596" i="3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/>
  <c r="X1096" i="4"/>
  <c r="I1089" i="3" s="1"/>
  <c r="X1100" i="4"/>
  <c r="I1092" i="3"/>
  <c r="X1104" i="4"/>
  <c r="I1096" i="3" s="1"/>
  <c r="X1112" i="4"/>
  <c r="I1174" i="3" s="1"/>
  <c r="X1116" i="4"/>
  <c r="I1104" i="3" s="1"/>
  <c r="V1117" i="4"/>
  <c r="G1105" i="3"/>
  <c r="X1117" i="4"/>
  <c r="I1105" i="3" s="1"/>
  <c r="T1122" i="4"/>
  <c r="E1108" i="3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/>
  <c r="X1133" i="4"/>
  <c r="I1218" i="3"/>
  <c r="V1141" i="4"/>
  <c r="G1221" i="3" s="1"/>
  <c r="T1142" i="4"/>
  <c r="E1180" i="3" s="1"/>
  <c r="T1146" i="4"/>
  <c r="E1182" i="3" s="1"/>
  <c r="T1154" i="4"/>
  <c r="E1123" i="3" s="1"/>
  <c r="T1162" i="4"/>
  <c r="E1189" i="3"/>
  <c r="T1170" i="4"/>
  <c r="E1131" i="3" s="1"/>
  <c r="X1176" i="4"/>
  <c r="I1134" i="3" s="1"/>
  <c r="V1181" i="4"/>
  <c r="G1226" i="3" s="1"/>
  <c r="X1181" i="4"/>
  <c r="I1226" i="3"/>
  <c r="X1185" i="4"/>
  <c r="I1195" i="3" s="1"/>
  <c r="X1189" i="4"/>
  <c r="I1228" i="3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/>
  <c r="X1701" i="4"/>
  <c r="I1590" i="3" s="1"/>
  <c r="X1705" i="4"/>
  <c r="I1593" i="3" s="1"/>
  <c r="T1705" i="4"/>
  <c r="E1593" i="3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/>
  <c r="X1752" i="4"/>
  <c r="I1627" i="3" s="1"/>
  <c r="V1761" i="4"/>
  <c r="G1635" i="3"/>
  <c r="V1777" i="4"/>
  <c r="G1741" i="3" s="1"/>
  <c r="V1781" i="4"/>
  <c r="G1651" i="3"/>
  <c r="V1785" i="4"/>
  <c r="G1869" i="3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/>
  <c r="V1808" i="4"/>
  <c r="G1669" i="3" s="1"/>
  <c r="T1809" i="4"/>
  <c r="E1670" i="3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/>
  <c r="V1820" i="4"/>
  <c r="G1745" i="3" s="1"/>
  <c r="T1821" i="4"/>
  <c r="E1679" i="3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/>
  <c r="X1843" i="4"/>
  <c r="I1695" i="3" s="1"/>
  <c r="T1843" i="4"/>
  <c r="E1695" i="3"/>
  <c r="X1847" i="4"/>
  <c r="I1698" i="3" s="1"/>
  <c r="V1848" i="4"/>
  <c r="G1699" i="3"/>
  <c r="X1858" i="4"/>
  <c r="I1953" i="3" s="1"/>
  <c r="T1860" i="4"/>
  <c r="E1914" i="3" s="1"/>
  <c r="X1862" i="4"/>
  <c r="I1959" i="3"/>
  <c r="U1867" i="4"/>
  <c r="F1919" i="3" s="1"/>
  <c r="Y1869" i="4"/>
  <c r="J1921" i="3" s="1"/>
  <c r="W1874" i="4"/>
  <c r="H1925" i="3"/>
  <c r="U1875" i="4"/>
  <c r="F1926" i="3" s="1"/>
  <c r="V1878" i="4"/>
  <c r="G1954" i="3"/>
  <c r="X1881" i="4"/>
  <c r="I1931" i="3" s="1"/>
  <c r="V1882" i="4"/>
  <c r="G1932" i="3"/>
  <c r="X1885" i="4"/>
  <c r="I1935" i="3" s="1"/>
  <c r="W1889" i="4"/>
  <c r="H1938" i="3" s="1"/>
  <c r="W1897" i="4"/>
  <c r="H1945" i="3" s="1"/>
  <c r="U1898" i="4"/>
  <c r="F1946" i="3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/>
  <c r="X1951" i="4"/>
  <c r="I2005" i="3" s="1"/>
  <c r="T1953" i="4"/>
  <c r="E2007" i="3" s="1"/>
  <c r="V1956" i="4"/>
  <c r="G2060" i="3" s="1"/>
  <c r="T1957" i="4"/>
  <c r="E2053" i="3"/>
  <c r="V1960" i="4"/>
  <c r="G2061" i="3" s="1"/>
  <c r="T1961" i="4"/>
  <c r="E2012" i="3"/>
  <c r="V1964" i="4"/>
  <c r="G2015" i="3" s="1"/>
  <c r="T1965" i="4"/>
  <c r="E2062" i="3" s="1"/>
  <c r="V1968" i="4"/>
  <c r="G2018" i="3" s="1"/>
  <c r="T1969" i="4"/>
  <c r="E2019" i="3"/>
  <c r="V1972" i="4"/>
  <c r="G2022" i="3"/>
  <c r="T1973" i="4"/>
  <c r="E2023" i="3" s="1"/>
  <c r="V1976" i="4"/>
  <c r="G2025" i="3" s="1"/>
  <c r="T1977" i="4"/>
  <c r="E2026" i="3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/>
  <c r="U2036" i="4"/>
  <c r="F2098" i="3" s="1"/>
  <c r="U2038" i="4"/>
  <c r="F2100" i="3"/>
  <c r="W1728" i="4"/>
  <c r="H1608" i="3" s="1"/>
  <c r="U1729" i="4"/>
  <c r="F1609" i="3"/>
  <c r="U1733" i="4"/>
  <c r="F1613" i="3" s="1"/>
  <c r="U1737" i="4"/>
  <c r="F1860" i="3" s="1"/>
  <c r="U1741" i="4"/>
  <c r="F1618" i="3" s="1"/>
  <c r="U1745" i="4"/>
  <c r="F1620" i="3"/>
  <c r="Y1755" i="4"/>
  <c r="J1629" i="3" s="1"/>
  <c r="W1760" i="4"/>
  <c r="H1634" i="3" s="1"/>
  <c r="U1761" i="4"/>
  <c r="F1635" i="3" s="1"/>
  <c r="Y1763" i="4"/>
  <c r="J1637" i="3"/>
  <c r="W1772" i="4"/>
  <c r="H1645" i="3" s="1"/>
  <c r="W1785" i="4"/>
  <c r="H1869" i="3" s="1"/>
  <c r="W1789" i="4"/>
  <c r="H1655" i="3" s="1"/>
  <c r="W1793" i="4"/>
  <c r="H1658" i="3"/>
  <c r="Y1799" i="4"/>
  <c r="J1872" i="3"/>
  <c r="W1804" i="4"/>
  <c r="H1665" i="3" s="1"/>
  <c r="U1805" i="4"/>
  <c r="F1666" i="3" s="1"/>
  <c r="W1808" i="4"/>
  <c r="H1669" i="3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/>
  <c r="W1844" i="4"/>
  <c r="H1696" i="3"/>
  <c r="W1848" i="4"/>
  <c r="H1699" i="3" s="1"/>
  <c r="U1849" i="4"/>
  <c r="F1700" i="3"/>
  <c r="W1852" i="4"/>
  <c r="H1748" i="3" s="1"/>
  <c r="W1859" i="4"/>
  <c r="H1913" i="3" s="1"/>
  <c r="X1866" i="4"/>
  <c r="I1918" i="3" s="1"/>
  <c r="V1867" i="4"/>
  <c r="G1919" i="3"/>
  <c r="T1868" i="4"/>
  <c r="E1920" i="3" s="1"/>
  <c r="X1874" i="4"/>
  <c r="I1925" i="3" s="1"/>
  <c r="X1875" i="4"/>
  <c r="I1926" i="3" s="1"/>
  <c r="Y1881" i="4"/>
  <c r="J1931" i="3"/>
  <c r="W1882" i="4"/>
  <c r="H1932" i="3" s="1"/>
  <c r="V1886" i="4"/>
  <c r="G1936" i="3" s="1"/>
  <c r="X1889" i="4"/>
  <c r="I1938" i="3" s="1"/>
  <c r="T1889" i="4"/>
  <c r="E1938" i="3" s="1"/>
  <c r="V1890" i="4"/>
  <c r="G1939" i="3"/>
  <c r="V1894" i="4"/>
  <c r="G1942" i="3" s="1"/>
  <c r="X1897" i="4"/>
  <c r="I1945" i="3" s="1"/>
  <c r="T1899" i="4"/>
  <c r="E1947" i="3"/>
  <c r="X1901" i="4"/>
  <c r="I1964" i="3" s="1"/>
  <c r="V1902" i="4"/>
  <c r="G1955" i="3" s="1"/>
  <c r="T1906" i="4"/>
  <c r="E1956" i="3" s="1"/>
  <c r="X1908" i="4"/>
  <c r="I1952" i="3" s="1"/>
  <c r="T1910" i="4"/>
  <c r="E1970" i="3"/>
  <c r="X1913" i="4"/>
  <c r="I2056" i="3"/>
  <c r="T1918" i="4"/>
  <c r="E1977" i="3" s="1"/>
  <c r="U1933" i="4"/>
  <c r="F1992" i="3"/>
  <c r="W1936" i="4"/>
  <c r="H1993" i="3" s="1"/>
  <c r="Y1939" i="4"/>
  <c r="J1996" i="3" s="1"/>
  <c r="Y1943" i="4"/>
  <c r="J2058" i="3" s="1"/>
  <c r="Y1947" i="4"/>
  <c r="J2001" i="3"/>
  <c r="Y1951" i="4"/>
  <c r="J2005" i="3"/>
  <c r="Y1955" i="4"/>
  <c r="J2009" i="3" s="1"/>
  <c r="W1956" i="4"/>
  <c r="H2060" i="3" s="1"/>
  <c r="Y1959" i="4"/>
  <c r="J2011" i="3"/>
  <c r="W1960" i="4"/>
  <c r="H2061" i="3"/>
  <c r="Y1963" i="4"/>
  <c r="J2014" i="3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/>
  <c r="W1976" i="4"/>
  <c r="H2025" i="3"/>
  <c r="Y1979" i="4"/>
  <c r="J2064" i="3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/>
  <c r="T1826" i="4"/>
  <c r="E1682" i="3" s="1"/>
  <c r="V1829" i="4"/>
  <c r="G1684" i="3" s="1"/>
  <c r="T1830" i="4"/>
  <c r="E1685" i="3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/>
  <c r="V1845" i="4"/>
  <c r="G1697" i="3" s="1"/>
  <c r="T1846" i="4"/>
  <c r="E1747" i="3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/>
  <c r="T1861" i="4"/>
  <c r="E1958" i="3" s="1"/>
  <c r="V1864" i="4"/>
  <c r="G1916" i="3" s="1"/>
  <c r="W1867" i="4"/>
  <c r="H1919" i="3" s="1"/>
  <c r="T1880" i="4"/>
  <c r="E1930" i="3" s="1"/>
  <c r="W1886" i="4"/>
  <c r="H1936" i="3"/>
  <c r="U1887" i="4"/>
  <c r="F1961" i="3"/>
  <c r="Y1889" i="4"/>
  <c r="J1938" i="3" s="1"/>
  <c r="Y1893" i="4"/>
  <c r="J1941" i="3"/>
  <c r="W1894" i="4"/>
  <c r="H1942" i="3" s="1"/>
  <c r="U1895" i="4"/>
  <c r="F1943" i="3" s="1"/>
  <c r="Y1916" i="4"/>
  <c r="J1975" i="3" s="1"/>
  <c r="W1917" i="4"/>
  <c r="H1976" i="3"/>
  <c r="Y1920" i="4"/>
  <c r="J1979" i="3" s="1"/>
  <c r="T1922" i="4"/>
  <c r="E1981" i="3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/>
  <c r="V1965" i="4"/>
  <c r="G2062" i="3" s="1"/>
  <c r="X1968" i="4"/>
  <c r="I2018" i="3" s="1"/>
  <c r="V1969" i="4"/>
  <c r="G2019" i="3" s="1"/>
  <c r="X1972" i="4"/>
  <c r="I2022" i="3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/>
  <c r="T1986" i="4"/>
  <c r="E2032" i="3" s="1"/>
  <c r="X1988" i="4"/>
  <c r="I2034" i="3"/>
  <c r="V1989" i="4"/>
  <c r="G2067" i="3" s="1"/>
  <c r="V1993" i="4"/>
  <c r="G2068" i="3" s="1"/>
  <c r="T1994" i="4"/>
  <c r="E2038" i="3" s="1"/>
  <c r="X1996" i="4"/>
  <c r="I2054" i="3"/>
  <c r="V1997" i="4"/>
  <c r="G2040" i="3"/>
  <c r="V2001" i="4"/>
  <c r="G2043" i="3" s="1"/>
  <c r="T2002" i="4"/>
  <c r="E2044" i="3" s="1"/>
  <c r="X2004" i="4"/>
  <c r="I2046" i="3"/>
  <c r="V2005" i="4"/>
  <c r="G2047" i="3" s="1"/>
  <c r="T2006" i="4"/>
  <c r="E2048" i="3" s="1"/>
  <c r="V2009" i="4"/>
  <c r="G2076" i="3" s="1"/>
  <c r="X2016" i="4"/>
  <c r="I2081" i="3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/>
  <c r="W1809" i="4"/>
  <c r="H1670" i="3" s="1"/>
  <c r="Y1812" i="4"/>
  <c r="J1744" i="3" s="1"/>
  <c r="W1813" i="4"/>
  <c r="H1673" i="3" s="1"/>
  <c r="Y1816" i="4"/>
  <c r="J1875" i="3"/>
  <c r="W1817" i="4"/>
  <c r="H1676" i="3" s="1"/>
  <c r="Y1820" i="4"/>
  <c r="J1745" i="3" s="1"/>
  <c r="W1821" i="4"/>
  <c r="H1679" i="3" s="1"/>
  <c r="Y1824" i="4"/>
  <c r="J1680" i="3"/>
  <c r="W1825" i="4"/>
  <c r="H1681" i="3" s="1"/>
  <c r="Y1828" i="4"/>
  <c r="J1683" i="3" s="1"/>
  <c r="W1829" i="4"/>
  <c r="H1684" i="3" s="1"/>
  <c r="Y1832" i="4"/>
  <c r="J1879" i="3" s="1"/>
  <c r="W1833" i="4"/>
  <c r="H1880" i="3"/>
  <c r="Y1836" i="4"/>
  <c r="J1689" i="3" s="1"/>
  <c r="W1837" i="4"/>
  <c r="H1746" i="3" s="1"/>
  <c r="W1841" i="4"/>
  <c r="H1693" i="3"/>
  <c r="U1842" i="4"/>
  <c r="F1694" i="3" s="1"/>
  <c r="W1842" i="4"/>
  <c r="H1694" i="3"/>
  <c r="W1845" i="4"/>
  <c r="H1697" i="3" s="1"/>
  <c r="U1846" i="4"/>
  <c r="F1747" i="3"/>
  <c r="W1849" i="4"/>
  <c r="H1700" i="3" s="1"/>
  <c r="Y1852" i="4"/>
  <c r="J1748" i="3" s="1"/>
  <c r="V1853" i="4"/>
  <c r="G1909" i="3" s="1"/>
  <c r="W1856" i="4"/>
  <c r="H1957" i="3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/>
  <c r="W1879" i="4"/>
  <c r="H1929" i="3" s="1"/>
  <c r="X1886" i="4"/>
  <c r="I1936" i="3" s="1"/>
  <c r="X1887" i="4"/>
  <c r="I1961" i="3"/>
  <c r="T1888" i="4"/>
  <c r="E1937" i="3" s="1"/>
  <c r="X1888" i="4"/>
  <c r="I1937" i="3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/>
  <c r="X1793" i="4"/>
  <c r="I1658" i="3" s="1"/>
  <c r="T1795" i="4"/>
  <c r="E1660" i="3" s="1"/>
  <c r="V1798" i="4"/>
  <c r="G1662" i="3"/>
  <c r="V1802" i="4"/>
  <c r="G1874" i="3"/>
  <c r="T1803" i="4"/>
  <c r="E1664" i="3" s="1"/>
  <c r="V1806" i="4"/>
  <c r="G1667" i="3"/>
  <c r="T1807" i="4"/>
  <c r="E1668" i="3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/>
  <c r="T1819" i="4"/>
  <c r="E1678" i="3"/>
  <c r="X1821" i="4"/>
  <c r="I1679" i="3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/>
  <c r="V1834" i="4"/>
  <c r="G1687" i="3" s="1"/>
  <c r="X1837" i="4"/>
  <c r="I1746" i="3" s="1"/>
  <c r="T1837" i="4"/>
  <c r="E1746" i="3"/>
  <c r="T1839" i="4"/>
  <c r="E1691" i="3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/>
  <c r="T2067" i="4"/>
  <c r="E2121" i="3" s="1"/>
  <c r="U1764" i="4"/>
  <c r="F1638" i="3"/>
  <c r="W1764" i="4"/>
  <c r="H1638" i="3"/>
  <c r="U1765" i="4"/>
  <c r="F1639" i="3" s="1"/>
  <c r="W1796" i="4"/>
  <c r="H1661" i="3" s="1"/>
  <c r="U1800" i="4"/>
  <c r="F1873" i="3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/>
  <c r="Y1818" i="4"/>
  <c r="J1677" i="3"/>
  <c r="W1819" i="4"/>
  <c r="H1678" i="3" s="1"/>
  <c r="Y1822" i="4"/>
  <c r="J1876" i="3" s="1"/>
  <c r="W1823" i="4"/>
  <c r="H1877" i="3"/>
  <c r="Y1826" i="4"/>
  <c r="J1682" i="3" s="1"/>
  <c r="W1827" i="4"/>
  <c r="H1878" i="3" s="1"/>
  <c r="Y1830" i="4"/>
  <c r="J1685" i="3" s="1"/>
  <c r="W1831" i="4"/>
  <c r="H1686" i="3"/>
  <c r="Y1834" i="4"/>
  <c r="J1687" i="3"/>
  <c r="W1835" i="4"/>
  <c r="H1688" i="3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/>
  <c r="W1854" i="4"/>
  <c r="H1910" i="3" s="1"/>
  <c r="U1855" i="4"/>
  <c r="F1911" i="3" s="1"/>
  <c r="Y1857" i="4"/>
  <c r="J1912" i="3" s="1"/>
  <c r="Y1861" i="4"/>
  <c r="J1958" i="3" s="1"/>
  <c r="W1862" i="4"/>
  <c r="H1959" i="3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/>
  <c r="T1890" i="4"/>
  <c r="E1939" i="3"/>
  <c r="T1891" i="4"/>
  <c r="E1962" i="3"/>
  <c r="X1893" i="4"/>
  <c r="I1941" i="3" s="1"/>
  <c r="X1896" i="4"/>
  <c r="I1944" i="3"/>
  <c r="X1900" i="4"/>
  <c r="I1963" i="3" s="1"/>
  <c r="V1901" i="4"/>
  <c r="G1964" i="3" s="1"/>
  <c r="Y1903" i="4"/>
  <c r="J1948" i="3" s="1"/>
  <c r="W1904" i="4"/>
  <c r="H1949" i="3"/>
  <c r="X1907" i="4"/>
  <c r="I1951" i="3" s="1"/>
  <c r="T1909" i="4"/>
  <c r="E1969" i="3" s="1"/>
  <c r="X1911" i="4"/>
  <c r="I1971" i="3" s="1"/>
  <c r="X1916" i="4"/>
  <c r="I1975" i="3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/>
  <c r="W1955" i="4"/>
  <c r="H2009" i="3"/>
  <c r="U1956" i="4"/>
  <c r="F2060" i="3" s="1"/>
  <c r="W1959" i="4"/>
  <c r="H2011" i="3" s="1"/>
  <c r="U1960" i="4"/>
  <c r="F2061" i="3"/>
  <c r="W1963" i="4"/>
  <c r="H2014" i="3" s="1"/>
  <c r="U1964" i="4"/>
  <c r="F2015" i="3" s="1"/>
  <c r="W1967" i="4"/>
  <c r="H2017" i="3" s="1"/>
  <c r="U1968" i="4"/>
  <c r="F2018" i="3" s="1"/>
  <c r="W1971" i="4"/>
  <c r="H2021" i="3"/>
  <c r="U1972" i="4"/>
  <c r="F2022" i="3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/>
  <c r="X2031" i="4"/>
  <c r="I2094" i="3" s="1"/>
  <c r="T2053" i="4"/>
  <c r="E2108" i="3" s="1"/>
  <c r="T2055" i="4"/>
  <c r="E2110" i="3" s="1"/>
  <c r="T2080" i="4"/>
  <c r="E2129" i="3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/>
  <c r="X2102" i="4"/>
  <c r="I2146" i="3" s="1"/>
  <c r="V2103" i="4"/>
  <c r="G2147" i="3"/>
  <c r="T2104" i="4"/>
  <c r="E2148" i="3" s="1"/>
  <c r="X2150" i="4"/>
  <c r="I2217" i="3" s="1"/>
  <c r="X2151" i="4"/>
  <c r="I2218" i="3" s="1"/>
  <c r="T2156" i="4"/>
  <c r="E2395" i="3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/>
  <c r="W2446" i="4"/>
  <c r="H2494" i="3" s="1"/>
  <c r="Y2448" i="4"/>
  <c r="J2496" i="3"/>
  <c r="U2450" i="4"/>
  <c r="F2498" i="3" s="1"/>
  <c r="W2450" i="4"/>
  <c r="H2498" i="3"/>
  <c r="Y2452" i="4"/>
  <c r="J2500" i="3"/>
  <c r="Y2460" i="4"/>
  <c r="J2506" i="3" s="1"/>
  <c r="W2465" i="4"/>
  <c r="H2509" i="3" s="1"/>
  <c r="Y2468" i="4"/>
  <c r="J2512" i="3" s="1"/>
  <c r="X2472" i="4"/>
  <c r="I2513" i="3" s="1"/>
  <c r="X2476" i="4"/>
  <c r="I2585" i="3"/>
  <c r="U2484" i="4"/>
  <c r="F2523" i="3" s="1"/>
  <c r="Y2484" i="4"/>
  <c r="J2523" i="3"/>
  <c r="U2488" i="4"/>
  <c r="F2526" i="3" s="1"/>
  <c r="Y2488" i="4"/>
  <c r="J2526" i="3"/>
  <c r="W2491" i="4"/>
  <c r="H2529" i="3" s="1"/>
  <c r="U2492" i="4"/>
  <c r="F2587" i="3" s="1"/>
  <c r="Y2492" i="4"/>
  <c r="J2587" i="3"/>
  <c r="W2495" i="4"/>
  <c r="H2531" i="3" s="1"/>
  <c r="U2496" i="4"/>
  <c r="F2532" i="3" s="1"/>
  <c r="Y2496" i="4"/>
  <c r="J2532" i="3"/>
  <c r="U2500" i="4"/>
  <c r="F2534" i="3" s="1"/>
  <c r="Y2500" i="4"/>
  <c r="J2534" i="3" s="1"/>
  <c r="W2503" i="4"/>
  <c r="H2589" i="3" s="1"/>
  <c r="U2504" i="4"/>
  <c r="F2536" i="3"/>
  <c r="Y2504" i="4"/>
  <c r="J2536" i="3" s="1"/>
  <c r="W2507" i="4"/>
  <c r="H2539" i="3" s="1"/>
  <c r="V2512" i="4"/>
  <c r="G2544" i="3" s="1"/>
  <c r="T2516" i="4"/>
  <c r="E2611" i="3"/>
  <c r="V2516" i="4"/>
  <c r="G2611" i="3" s="1"/>
  <c r="V2519" i="4"/>
  <c r="G2550" i="3" s="1"/>
  <c r="T2523" i="4"/>
  <c r="E2554" i="3" s="1"/>
  <c r="V2523" i="4"/>
  <c r="G2554" i="3" s="1"/>
  <c r="X2528" i="4"/>
  <c r="I2559" i="3"/>
  <c r="X2533" i="4"/>
  <c r="I2590" i="3" s="1"/>
  <c r="X2536" i="4"/>
  <c r="I2613" i="3" s="1"/>
  <c r="X2537" i="4"/>
  <c r="I2565" i="3" s="1"/>
  <c r="V2541" i="4"/>
  <c r="G2591" i="3"/>
  <c r="X2541" i="4"/>
  <c r="I2591" i="3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/>
  <c r="Y2572" i="4"/>
  <c r="J2626" i="3" s="1"/>
  <c r="Y2576" i="4"/>
  <c r="J2765" i="3" s="1"/>
  <c r="T2046" i="4"/>
  <c r="E2180" i="3"/>
  <c r="V2049" i="4"/>
  <c r="G2105" i="3" s="1"/>
  <c r="X2049" i="4"/>
  <c r="I2105" i="3"/>
  <c r="U2068" i="4"/>
  <c r="F2184" i="3" s="1"/>
  <c r="W2071" i="4"/>
  <c r="H2123" i="3" s="1"/>
  <c r="Y2074" i="4"/>
  <c r="J2186" i="3" s="1"/>
  <c r="U2076" i="4"/>
  <c r="F2126" i="3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/>
  <c r="U2187" i="4"/>
  <c r="F2244" i="3" s="1"/>
  <c r="T2287" i="4"/>
  <c r="E2324" i="3"/>
  <c r="T2288" i="4"/>
  <c r="E2325" i="3" s="1"/>
  <c r="X2289" i="4"/>
  <c r="I2326" i="3"/>
  <c r="V2290" i="4"/>
  <c r="G2327" i="3"/>
  <c r="X2290" i="4"/>
  <c r="I2327" i="3" s="1"/>
  <c r="W2294" i="4"/>
  <c r="H2331" i="3" s="1"/>
  <c r="U2301" i="4"/>
  <c r="F2337" i="3"/>
  <c r="W2301" i="4"/>
  <c r="H2337" i="3" s="1"/>
  <c r="W2305" i="4"/>
  <c r="H2340" i="3"/>
  <c r="T2309" i="4"/>
  <c r="E2344" i="3" s="1"/>
  <c r="T2310" i="4"/>
  <c r="E2345" i="3"/>
  <c r="T2316" i="4"/>
  <c r="E2350" i="3"/>
  <c r="X2317" i="4"/>
  <c r="I2432" i="3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/>
  <c r="U2466" i="4"/>
  <c r="F2510" i="3" s="1"/>
  <c r="X2469" i="4"/>
  <c r="I2605" i="3"/>
  <c r="Y2473" i="4"/>
  <c r="J2514" i="3" s="1"/>
  <c r="Y2476" i="4"/>
  <c r="J2585" i="3"/>
  <c r="T2481" i="4"/>
  <c r="E2520" i="3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/>
  <c r="U2527" i="4"/>
  <c r="F2558" i="3" s="1"/>
  <c r="Y2528" i="4"/>
  <c r="J2559" i="3"/>
  <c r="W2533" i="4"/>
  <c r="H2590" i="3" s="1"/>
  <c r="Y2533" i="4"/>
  <c r="J2590" i="3" s="1"/>
  <c r="X2544" i="4"/>
  <c r="I2571" i="3" s="1"/>
  <c r="X2545" i="4"/>
  <c r="I2614" i="3"/>
  <c r="X2549" i="4"/>
  <c r="I2754" i="3" s="1"/>
  <c r="X2552" i="4"/>
  <c r="I2617" i="3" s="1"/>
  <c r="T2554" i="4"/>
  <c r="E2757" i="3" s="1"/>
  <c r="X2556" i="4"/>
  <c r="I2759" i="3"/>
  <c r="T2558" i="4"/>
  <c r="E2761" i="3"/>
  <c r="X2560" i="4"/>
  <c r="I2821" i="3" s="1"/>
  <c r="T2562" i="4"/>
  <c r="E2619" i="3" s="1"/>
  <c r="X2564" i="4"/>
  <c r="I2621" i="3" s="1"/>
  <c r="T2566" i="4"/>
  <c r="E2623" i="3" s="1"/>
  <c r="X2065" i="4"/>
  <c r="I2119" i="3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/>
  <c r="Y2159" i="4"/>
  <c r="J2224" i="3" s="1"/>
  <c r="W2160" i="4"/>
  <c r="H2225" i="3"/>
  <c r="X2163" i="4"/>
  <c r="I2227" i="3" s="1"/>
  <c r="T2165" i="4"/>
  <c r="E2229" i="3"/>
  <c r="X2167" i="4"/>
  <c r="I2398" i="3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/>
  <c r="V2192" i="4"/>
  <c r="G2402" i="3" s="1"/>
  <c r="X2192" i="4"/>
  <c r="I2402" i="3" s="1"/>
  <c r="X2195" i="4"/>
  <c r="I2250" i="3"/>
  <c r="X2196" i="4"/>
  <c r="I2251" i="3" s="1"/>
  <c r="X2200" i="4"/>
  <c r="I2254" i="3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/>
  <c r="Y2236" i="4"/>
  <c r="J2282" i="3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/>
  <c r="Y2264" i="4"/>
  <c r="J2304" i="3"/>
  <c r="W2288" i="4"/>
  <c r="H2325" i="3" s="1"/>
  <c r="X2291" i="4"/>
  <c r="I2328" i="3" s="1"/>
  <c r="T2292" i="4"/>
  <c r="E2329" i="3"/>
  <c r="V2295" i="4"/>
  <c r="G2332" i="3"/>
  <c r="X2295" i="4"/>
  <c r="I2332" i="3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/>
  <c r="W2554" i="4"/>
  <c r="H2757" i="3" s="1"/>
  <c r="Y2554" i="4"/>
  <c r="J2757" i="3"/>
  <c r="W2558" i="4"/>
  <c r="H2761" i="3" s="1"/>
  <c r="Y2558" i="4"/>
  <c r="J2761" i="3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/>
  <c r="Y2574" i="4"/>
  <c r="J2628" i="3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/>
  <c r="Y2294" i="4"/>
  <c r="J2331" i="3" s="1"/>
  <c r="T2296" i="4"/>
  <c r="E2333" i="3" s="1"/>
  <c r="Y2305" i="4"/>
  <c r="J2340" i="3" s="1"/>
  <c r="X2310" i="4"/>
  <c r="I2345" i="3"/>
  <c r="U2314" i="4"/>
  <c r="F2348" i="3"/>
  <c r="W2314" i="4"/>
  <c r="H2348" i="3" s="1"/>
  <c r="T2315" i="4"/>
  <c r="E2349" i="3" s="1"/>
  <c r="X2319" i="4"/>
  <c r="I2352" i="3" s="1"/>
  <c r="V2320" i="4"/>
  <c r="G2353" i="3" s="1"/>
  <c r="X2323" i="4"/>
  <c r="I2356" i="3"/>
  <c r="V2325" i="4"/>
  <c r="G2357" i="3" s="1"/>
  <c r="X2328" i="4"/>
  <c r="I2359" i="3"/>
  <c r="T2465" i="4"/>
  <c r="E2509" i="3" s="1"/>
  <c r="V2467" i="4"/>
  <c r="G2511" i="3" s="1"/>
  <c r="Y2474" i="4"/>
  <c r="J2515" i="3" s="1"/>
  <c r="T2483" i="4"/>
  <c r="E2522" i="3"/>
  <c r="V2483" i="4"/>
  <c r="G2522" i="3"/>
  <c r="V2487" i="4"/>
  <c r="G2586" i="3" s="1"/>
  <c r="T2491" i="4"/>
  <c r="E2529" i="3" s="1"/>
  <c r="V2491" i="4"/>
  <c r="G2529" i="3"/>
  <c r="V2495" i="4"/>
  <c r="G2531" i="3" s="1"/>
  <c r="V2499" i="4"/>
  <c r="G2533" i="3" s="1"/>
  <c r="V2503" i="4"/>
  <c r="G2589" i="3" s="1"/>
  <c r="T2507" i="4"/>
  <c r="E2539" i="3"/>
  <c r="V2507" i="4"/>
  <c r="G2539" i="3"/>
  <c r="Y2516" i="4"/>
  <c r="J2611" i="3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/>
  <c r="X2566" i="4"/>
  <c r="I2623" i="3"/>
  <c r="T2568" i="4"/>
  <c r="E2763" i="3" s="1"/>
  <c r="V2568" i="4"/>
  <c r="G2763" i="3" s="1"/>
  <c r="X2570" i="4"/>
  <c r="I2625" i="3" s="1"/>
  <c r="T2572" i="4"/>
  <c r="E2626" i="3" s="1"/>
  <c r="V2572" i="4"/>
  <c r="G2626" i="3"/>
  <c r="X2574" i="4"/>
  <c r="I2628" i="3" s="1"/>
  <c r="X2578" i="4"/>
  <c r="I2630" i="3"/>
  <c r="V2580" i="4"/>
  <c r="G2632" i="3" s="1"/>
  <c r="T2588" i="4"/>
  <c r="E2637" i="3" s="1"/>
  <c r="V2588" i="4"/>
  <c r="G2637" i="3" s="1"/>
  <c r="X2588" i="4"/>
  <c r="I2637" i="3"/>
  <c r="T2592" i="4"/>
  <c r="E2641" i="3" s="1"/>
  <c r="V2592" i="4"/>
  <c r="G2641" i="3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/>
  <c r="T2300" i="4"/>
  <c r="E2336" i="3" s="1"/>
  <c r="T2304" i="4"/>
  <c r="E2339" i="3" s="1"/>
  <c r="V2314" i="4"/>
  <c r="G2348" i="3" s="1"/>
  <c r="Y2316" i="4"/>
  <c r="J2350" i="3"/>
  <c r="Y2319" i="4"/>
  <c r="J2352" i="3"/>
  <c r="W2320" i="4"/>
  <c r="H2353" i="3" s="1"/>
  <c r="Y2323" i="4"/>
  <c r="J2356" i="3" s="1"/>
  <c r="W2452" i="4"/>
  <c r="H2500" i="3" s="1"/>
  <c r="U2453" i="4"/>
  <c r="F2581" i="3" s="1"/>
  <c r="U2461" i="4"/>
  <c r="F2507" i="3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/>
  <c r="U2057" i="4"/>
  <c r="F2112" i="3" s="1"/>
  <c r="Y2073" i="4"/>
  <c r="J2199" i="3"/>
  <c r="W2106" i="4"/>
  <c r="H2205" i="3" s="1"/>
  <c r="U2107" i="4"/>
  <c r="F2149" i="3" s="1"/>
  <c r="U2111" i="4"/>
  <c r="F2207" i="3" s="1"/>
  <c r="Y2113" i="4"/>
  <c r="J2208" i="3"/>
  <c r="U2115" i="4"/>
  <c r="F2154" i="3"/>
  <c r="Y2117" i="4"/>
  <c r="J2155" i="3" s="1"/>
  <c r="U2119" i="4"/>
  <c r="F2156" i="3" s="1"/>
  <c r="Y2121" i="4"/>
  <c r="J2157" i="3"/>
  <c r="U2123" i="4"/>
  <c r="F2159" i="3" s="1"/>
  <c r="Y2125" i="4"/>
  <c r="J2190" i="3" s="1"/>
  <c r="U2127" i="4"/>
  <c r="F2161" i="3" s="1"/>
  <c r="Y2129" i="4"/>
  <c r="J2163" i="3" s="1"/>
  <c r="U2131" i="4"/>
  <c r="F2165" i="3"/>
  <c r="Y2133" i="4"/>
  <c r="J2166" i="3"/>
  <c r="U2135" i="4"/>
  <c r="F2167" i="3" s="1"/>
  <c r="U2139" i="4"/>
  <c r="F2168" i="3"/>
  <c r="U2143" i="4"/>
  <c r="F2171" i="3" s="1"/>
  <c r="Y2145" i="4"/>
  <c r="J2214" i="3" s="1"/>
  <c r="U2147" i="4"/>
  <c r="F2174" i="3" s="1"/>
  <c r="W2150" i="4"/>
  <c r="H2217" i="3"/>
  <c r="W2154" i="4"/>
  <c r="H2220" i="3"/>
  <c r="U2155" i="4"/>
  <c r="F2221" i="3" s="1"/>
  <c r="Y2157" i="4"/>
  <c r="J2222" i="3" s="1"/>
  <c r="T2159" i="4"/>
  <c r="E2224" i="3"/>
  <c r="X2161" i="4"/>
  <c r="I2226" i="3"/>
  <c r="V2162" i="4"/>
  <c r="G2396" i="3" s="1"/>
  <c r="W2202" i="4"/>
  <c r="H2421" i="3" s="1"/>
  <c r="Y2209" i="4"/>
  <c r="J2422" i="3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/>
  <c r="T2319" i="4"/>
  <c r="E2352" i="3" s="1"/>
  <c r="X2320" i="4"/>
  <c r="I2353" i="3" s="1"/>
  <c r="V2321" i="4"/>
  <c r="G2354" i="3"/>
  <c r="X2321" i="4"/>
  <c r="I2354" i="3" s="1"/>
  <c r="T2326" i="4"/>
  <c r="E2433" i="3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/>
  <c r="V2350" i="4"/>
  <c r="G2435" i="3"/>
  <c r="V2354" i="4"/>
  <c r="G2380" i="3" s="1"/>
  <c r="V2358" i="4"/>
  <c r="G2417" i="3" s="1"/>
  <c r="V2362" i="4"/>
  <c r="G2387" i="3"/>
  <c r="V2366" i="4"/>
  <c r="G2391" i="3" s="1"/>
  <c r="V2370" i="4"/>
  <c r="G2436" i="3" s="1"/>
  <c r="V2374" i="4"/>
  <c r="G2440" i="3" s="1"/>
  <c r="V2378" i="4"/>
  <c r="G2443" i="3"/>
  <c r="V2382" i="4"/>
  <c r="G2447" i="3" s="1"/>
  <c r="V2386" i="4"/>
  <c r="G2450" i="3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/>
  <c r="V2422" i="4"/>
  <c r="G2477" i="3"/>
  <c r="X2422" i="4"/>
  <c r="I2477" i="3" s="1"/>
  <c r="T2426" i="4"/>
  <c r="E2481" i="3" s="1"/>
  <c r="V2426" i="4"/>
  <c r="G2481" i="3"/>
  <c r="T2430" i="4"/>
  <c r="E2483" i="3" s="1"/>
  <c r="V2430" i="4"/>
  <c r="G2483" i="3" s="1"/>
  <c r="T2434" i="4"/>
  <c r="E2485" i="3" s="1"/>
  <c r="V2434" i="4"/>
  <c r="G2485" i="3" s="1"/>
  <c r="X2434" i="4"/>
  <c r="I2485" i="3"/>
  <c r="T2438" i="4"/>
  <c r="E2487" i="3"/>
  <c r="X2438" i="4"/>
  <c r="I2487" i="3" s="1"/>
  <c r="V2441" i="4"/>
  <c r="G2490" i="3"/>
  <c r="T2442" i="4"/>
  <c r="E2491" i="3" s="1"/>
  <c r="X2442" i="4"/>
  <c r="I2491" i="3" s="1"/>
  <c r="V2445" i="4"/>
  <c r="G2493" i="3" s="1"/>
  <c r="T2446" i="4"/>
  <c r="E2494" i="3"/>
  <c r="X2446" i="4"/>
  <c r="I2494" i="3" s="1"/>
  <c r="V2449" i="4"/>
  <c r="G2497" i="3" s="1"/>
  <c r="T2450" i="4"/>
  <c r="E2498" i="3" s="1"/>
  <c r="X2450" i="4"/>
  <c r="I2498" i="3" s="1"/>
  <c r="V2453" i="4"/>
  <c r="G2581" i="3"/>
  <c r="X2461" i="4"/>
  <c r="I2507" i="3" s="1"/>
  <c r="X2464" i="4"/>
  <c r="I2583" i="3" s="1"/>
  <c r="V2465" i="4"/>
  <c r="G2509" i="3"/>
  <c r="T2508" i="4"/>
  <c r="E2540" i="3" s="1"/>
  <c r="X2508" i="4"/>
  <c r="I2540" i="3" s="1"/>
  <c r="W2514" i="4"/>
  <c r="H2546" i="3" s="1"/>
  <c r="Y2520" i="4"/>
  <c r="J2551" i="3" s="1"/>
  <c r="Y2524" i="4"/>
  <c r="J2555" i="3"/>
  <c r="Y2529" i="4"/>
  <c r="J2560" i="3" s="1"/>
  <c r="Y2535" i="4"/>
  <c r="J2612" i="3" s="1"/>
  <c r="Y2537" i="4"/>
  <c r="J2565" i="3"/>
  <c r="X2543" i="4"/>
  <c r="I2570" i="3" s="1"/>
  <c r="X2547" i="4"/>
  <c r="I2573" i="3" s="1"/>
  <c r="X2551" i="4"/>
  <c r="I2755" i="3" s="1"/>
  <c r="X2555" i="4"/>
  <c r="I2758" i="3" s="1"/>
  <c r="X2559" i="4"/>
  <c r="I2762" i="3"/>
  <c r="X2563" i="4"/>
  <c r="I2620" i="3" s="1"/>
  <c r="X2567" i="4"/>
  <c r="I2624" i="3" s="1"/>
  <c r="X2571" i="4"/>
  <c r="I2764" i="3"/>
  <c r="X2575" i="4"/>
  <c r="I2629" i="3" s="1"/>
  <c r="T2596" i="4"/>
  <c r="E2642" i="3"/>
  <c r="V2596" i="4"/>
  <c r="G2642" i="3" s="1"/>
  <c r="X2596" i="4"/>
  <c r="I2642" i="3" s="1"/>
  <c r="T2600" i="4"/>
  <c r="E2645" i="3" s="1"/>
  <c r="V2600" i="4"/>
  <c r="G2645" i="3"/>
  <c r="T2604" i="4"/>
  <c r="E2648" i="3" s="1"/>
  <c r="V2604" i="4"/>
  <c r="G2648" i="3"/>
  <c r="T2608" i="4"/>
  <c r="E2652" i="3" s="1"/>
  <c r="V2608" i="4"/>
  <c r="G2652" i="3"/>
  <c r="T2612" i="4"/>
  <c r="E2825" i="3" s="1"/>
  <c r="V2612" i="4"/>
  <c r="G2825" i="3" s="1"/>
  <c r="X2631" i="4"/>
  <c r="I2779" i="3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/>
  <c r="V2710" i="4"/>
  <c r="G2720" i="3" s="1"/>
  <c r="V2714" i="4"/>
  <c r="G2723" i="3"/>
  <c r="T2735" i="4"/>
  <c r="E2730" i="3" s="1"/>
  <c r="T2739" i="4"/>
  <c r="E2733" i="3"/>
  <c r="X2741" i="4"/>
  <c r="I2735" i="3"/>
  <c r="T2741" i="4"/>
  <c r="E2735" i="3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/>
  <c r="Y2779" i="4"/>
  <c r="J2848" i="3" s="1"/>
  <c r="U2780" i="4"/>
  <c r="F2849" i="3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/>
  <c r="Y2666" i="4"/>
  <c r="J2688" i="3" s="1"/>
  <c r="U2666" i="4"/>
  <c r="F2688" i="3"/>
  <c r="T2668" i="4"/>
  <c r="E2689" i="3" s="1"/>
  <c r="T2676" i="4"/>
  <c r="E2829" i="3"/>
  <c r="X2678" i="4"/>
  <c r="I2695" i="3"/>
  <c r="T2678" i="4"/>
  <c r="E2695" i="3" s="1"/>
  <c r="V2679" i="4"/>
  <c r="G2696" i="3" s="1"/>
  <c r="T2680" i="4"/>
  <c r="E2697" i="3" s="1"/>
  <c r="V2687" i="4"/>
  <c r="G2702" i="3" s="1"/>
  <c r="V2695" i="4"/>
  <c r="G2707" i="3"/>
  <c r="X2698" i="4"/>
  <c r="I2710" i="3" s="1"/>
  <c r="V2699" i="4"/>
  <c r="G2798" i="3"/>
  <c r="Y2719" i="4"/>
  <c r="J2802" i="3" s="1"/>
  <c r="U2739" i="4"/>
  <c r="F2733" i="3"/>
  <c r="V2742" i="4"/>
  <c r="G2813" i="3" s="1"/>
  <c r="W2753" i="4"/>
  <c r="H2743" i="3" s="1"/>
  <c r="W2757" i="4"/>
  <c r="H2746" i="3"/>
  <c r="U2758" i="4"/>
  <c r="F2747" i="3" s="1"/>
  <c r="U2762" i="4"/>
  <c r="F2749" i="3" s="1"/>
  <c r="W2765" i="4"/>
  <c r="H2750" i="3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/>
  <c r="V2803" i="4"/>
  <c r="G2870" i="3" s="1"/>
  <c r="Y2805" i="4"/>
  <c r="J2872" i="3" s="1"/>
  <c r="W2806" i="4"/>
  <c r="H2873" i="3" s="1"/>
  <c r="V2813" i="4"/>
  <c r="G2880" i="3" s="1"/>
  <c r="X2816" i="4"/>
  <c r="I2883" i="3"/>
  <c r="V2817" i="4"/>
  <c r="G2884" i="3" s="1"/>
  <c r="T2818" i="4"/>
  <c r="E2885" i="3"/>
  <c r="V2819" i="4"/>
  <c r="G2886" i="3" s="1"/>
  <c r="X2848" i="4"/>
  <c r="I2915" i="3" s="1"/>
  <c r="X2856" i="4"/>
  <c r="I2923" i="3" s="1"/>
  <c r="V2632" i="4"/>
  <c r="G2668" i="3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/>
  <c r="V2664" i="4"/>
  <c r="G2686" i="3" s="1"/>
  <c r="U2676" i="4"/>
  <c r="F2829" i="3" s="1"/>
  <c r="V2703" i="4"/>
  <c r="G2714" i="3"/>
  <c r="V2707" i="4"/>
  <c r="G2799" i="3" s="1"/>
  <c r="T2708" i="4"/>
  <c r="E2718" i="3"/>
  <c r="T2710" i="4"/>
  <c r="E2720" i="3" s="1"/>
  <c r="V2711" i="4"/>
  <c r="G2721" i="3" s="1"/>
  <c r="X2718" i="4"/>
  <c r="I2726" i="3" s="1"/>
  <c r="T2724" i="4"/>
  <c r="E2806" i="3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/>
  <c r="V2754" i="4"/>
  <c r="G2744" i="3" s="1"/>
  <c r="T2755" i="4"/>
  <c r="E2816" i="3" s="1"/>
  <c r="V2758" i="4"/>
  <c r="G2747" i="3" s="1"/>
  <c r="T2759" i="4"/>
  <c r="E2817" i="3"/>
  <c r="V2762" i="4"/>
  <c r="G2749" i="3"/>
  <c r="T2763" i="4"/>
  <c r="E2836" i="3" s="1"/>
  <c r="V2766" i="4"/>
  <c r="G2819" i="3" s="1"/>
  <c r="T2767" i="4"/>
  <c r="E2751" i="3" s="1"/>
  <c r="W2769" i="4"/>
  <c r="H2753" i="3" s="1"/>
  <c r="U2770" i="4"/>
  <c r="F2839" i="3"/>
  <c r="V2773" i="4"/>
  <c r="G2842" i="3" s="1"/>
  <c r="T2774" i="4"/>
  <c r="E2843" i="3"/>
  <c r="X2774" i="4"/>
  <c r="I2843" i="3" s="1"/>
  <c r="V2777" i="4"/>
  <c r="G2846" i="3"/>
  <c r="T2785" i="4"/>
  <c r="E2853" i="3" s="1"/>
  <c r="Y2786" i="4"/>
  <c r="J2854" i="3" s="1"/>
  <c r="W2787" i="4"/>
  <c r="H2855" i="3"/>
  <c r="U2788" i="4"/>
  <c r="F2856" i="3" s="1"/>
  <c r="Y2794" i="4"/>
  <c r="J2861" i="3" s="1"/>
  <c r="Y2798" i="4"/>
  <c r="J2865" i="3"/>
  <c r="Y2802" i="4"/>
  <c r="J2869" i="3" s="1"/>
  <c r="W2803" i="4"/>
  <c r="H2870" i="3" s="1"/>
  <c r="Y2807" i="4"/>
  <c r="J2874" i="3" s="1"/>
  <c r="V2810" i="4"/>
  <c r="G2877" i="3"/>
  <c r="Y2816" i="4"/>
  <c r="J2883" i="3"/>
  <c r="Y2828" i="4"/>
  <c r="J2895" i="3" s="1"/>
  <c r="U2830" i="4"/>
  <c r="F2897" i="3" s="1"/>
  <c r="Y2832" i="4"/>
  <c r="J2899" i="3"/>
  <c r="U2834" i="4"/>
  <c r="F2900" i="3" s="1"/>
  <c r="Y2836" i="4"/>
  <c r="J2903" i="3" s="1"/>
  <c r="U2838" i="4"/>
  <c r="F2905" i="3" s="1"/>
  <c r="Y2840" i="4"/>
  <c r="J2907" i="3" s="1"/>
  <c r="U2842" i="4"/>
  <c r="F2909" i="3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/>
  <c r="Y2624" i="4"/>
  <c r="J2662" i="3"/>
  <c r="U2625" i="4"/>
  <c r="F2663" i="3" s="1"/>
  <c r="W2628" i="4"/>
  <c r="H2666" i="3" s="1"/>
  <c r="Y2628" i="4"/>
  <c r="J2666" i="3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/>
  <c r="Y2644" i="4"/>
  <c r="J2674" i="3" s="1"/>
  <c r="W2648" i="4"/>
  <c r="H2784" i="3"/>
  <c r="Y2648" i="4"/>
  <c r="J2784" i="3" s="1"/>
  <c r="Y2652" i="4"/>
  <c r="J2678" i="3" s="1"/>
  <c r="U2654" i="4"/>
  <c r="F2787" i="3" s="1"/>
  <c r="V2668" i="4"/>
  <c r="G2689" i="3"/>
  <c r="V2669" i="4"/>
  <c r="G2792" i="3" s="1"/>
  <c r="X2675" i="4"/>
  <c r="I2693" i="3" s="1"/>
  <c r="X2676" i="4"/>
  <c r="I2829" i="3" s="1"/>
  <c r="X2695" i="4"/>
  <c r="I2707" i="3"/>
  <c r="X2696" i="4"/>
  <c r="I2708" i="3" s="1"/>
  <c r="T2697" i="4"/>
  <c r="E2709" i="3"/>
  <c r="X2697" i="4"/>
  <c r="I2709" i="3" s="1"/>
  <c r="T2698" i="4"/>
  <c r="E2710" i="3"/>
  <c r="U2716" i="4"/>
  <c r="F2801" i="3"/>
  <c r="U2720" i="4"/>
  <c r="F2803" i="3"/>
  <c r="U2724" i="4"/>
  <c r="F2806" i="3" s="1"/>
  <c r="W2724" i="4"/>
  <c r="H2806" i="3"/>
  <c r="U2730" i="4"/>
  <c r="F2810" i="3" s="1"/>
  <c r="U2732" i="4"/>
  <c r="F2728" i="3" s="1"/>
  <c r="W2732" i="4"/>
  <c r="H2728" i="3" s="1"/>
  <c r="Y2732" i="4"/>
  <c r="J2728" i="3"/>
  <c r="U2734" i="4"/>
  <c r="F2729" i="3" s="1"/>
  <c r="U2736" i="4"/>
  <c r="F2731" i="3" s="1"/>
  <c r="W2736" i="4"/>
  <c r="H2731" i="3" s="1"/>
  <c r="Y2736" i="4"/>
  <c r="J2731" i="3"/>
  <c r="X2742" i="4"/>
  <c r="I2813" i="3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/>
  <c r="Y2755" i="4"/>
  <c r="J2816" i="3"/>
  <c r="W2758" i="4"/>
  <c r="H2747" i="3" s="1"/>
  <c r="U2759" i="4"/>
  <c r="F2817" i="3"/>
  <c r="Y2759" i="4"/>
  <c r="J2817" i="3" s="1"/>
  <c r="W2762" i="4"/>
  <c r="H2749" i="3" s="1"/>
  <c r="U2763" i="4"/>
  <c r="F2836" i="3" s="1"/>
  <c r="Y2763" i="4"/>
  <c r="J2836" i="3"/>
  <c r="W2766" i="4"/>
  <c r="H2819" i="3"/>
  <c r="U2767" i="4"/>
  <c r="F2751" i="3" s="1"/>
  <c r="V2770" i="4"/>
  <c r="G2839" i="3" s="1"/>
  <c r="Y2774" i="4"/>
  <c r="J2843" i="3"/>
  <c r="T2782" i="4"/>
  <c r="E3072" i="3"/>
  <c r="W2784" i="4"/>
  <c r="H2852" i="3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/>
  <c r="V2617" i="4"/>
  <c r="G2658" i="3" s="1"/>
  <c r="T2618" i="4"/>
  <c r="E2775" i="3"/>
  <c r="X2618" i="4"/>
  <c r="I2775" i="3" s="1"/>
  <c r="V2621" i="4"/>
  <c r="G2659" i="3" s="1"/>
  <c r="T2622" i="4"/>
  <c r="E2660" i="3" s="1"/>
  <c r="X2622" i="4"/>
  <c r="I2660" i="3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/>
  <c r="V2730" i="4"/>
  <c r="G2810" i="3" s="1"/>
  <c r="V2732" i="4"/>
  <c r="G2728" i="3"/>
  <c r="T2733" i="4"/>
  <c r="E2811" i="3" s="1"/>
  <c r="T2737" i="4"/>
  <c r="E2732" i="3"/>
  <c r="T2744" i="4"/>
  <c r="E2737" i="3" s="1"/>
  <c r="T2748" i="4"/>
  <c r="E2740" i="3"/>
  <c r="X2748" i="4"/>
  <c r="I2740" i="3" s="1"/>
  <c r="V2751" i="4"/>
  <c r="G2815" i="3" s="1"/>
  <c r="T2752" i="4"/>
  <c r="E2835" i="3" s="1"/>
  <c r="X2752" i="4"/>
  <c r="I2835" i="3"/>
  <c r="V2755" i="4"/>
  <c r="G2816" i="3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/>
  <c r="V2767" i="4"/>
  <c r="G2751" i="3" s="1"/>
  <c r="Y2769" i="4"/>
  <c r="J2753" i="3" s="1"/>
  <c r="U2782" i="4"/>
  <c r="F3072" i="3" s="1"/>
  <c r="V2785" i="4"/>
  <c r="G2853" i="3" s="1"/>
  <c r="Y2788" i="4"/>
  <c r="J2856" i="3"/>
  <c r="W2792" i="4"/>
  <c r="H2859" i="3" s="1"/>
  <c r="U2793" i="4"/>
  <c r="F2860" i="3" s="1"/>
  <c r="W2796" i="4"/>
  <c r="H2863" i="3" s="1"/>
  <c r="U2797" i="4"/>
  <c r="F2864" i="3" s="1"/>
  <c r="U2802" i="4"/>
  <c r="F2869" i="3"/>
  <c r="Y2803" i="4"/>
  <c r="J2870" i="3" s="1"/>
  <c r="Y2813" i="4"/>
  <c r="J2880" i="3"/>
  <c r="U2815" i="4"/>
  <c r="F2882" i="3" s="1"/>
  <c r="U2827" i="4"/>
  <c r="F2894" i="3" s="1"/>
  <c r="U2831" i="4"/>
  <c r="F2898" i="3" s="1"/>
  <c r="W2614" i="4"/>
  <c r="H2655" i="3"/>
  <c r="Y2626" i="4"/>
  <c r="J2664" i="3"/>
  <c r="Y2630" i="4"/>
  <c r="J2778" i="3" s="1"/>
  <c r="U2635" i="4"/>
  <c r="F2669" i="3" s="1"/>
  <c r="U2643" i="4"/>
  <c r="F2782" i="3"/>
  <c r="U2651" i="4"/>
  <c r="F2786" i="3" s="1"/>
  <c r="U2656" i="4"/>
  <c r="F2680" i="3" s="1"/>
  <c r="U2659" i="4"/>
  <c r="F2683" i="3" s="1"/>
  <c r="V2670" i="4"/>
  <c r="G2793" i="3"/>
  <c r="T2671" i="4"/>
  <c r="E2690" i="3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/>
  <c r="V2779" i="4"/>
  <c r="G2848" i="3" s="1"/>
  <c r="T2780" i="4"/>
  <c r="E2849" i="3" s="1"/>
  <c r="X2780" i="4"/>
  <c r="I2849" i="3" s="1"/>
  <c r="V2790" i="4"/>
  <c r="G2858" i="3" s="1"/>
  <c r="T2791" i="4"/>
  <c r="E3075" i="3"/>
  <c r="X2791" i="4"/>
  <c r="I3075" i="3"/>
  <c r="T2795" i="4"/>
  <c r="E2862" i="3" s="1"/>
  <c r="T2800" i="4"/>
  <c r="E2867" i="3"/>
  <c r="V2809" i="4"/>
  <c r="G2876" i="3" s="1"/>
  <c r="X2809" i="4"/>
  <c r="I2876" i="3" s="1"/>
  <c r="T2821" i="4"/>
  <c r="E2888" i="3" s="1"/>
  <c r="V2821" i="4"/>
  <c r="G2888" i="3"/>
  <c r="T2825" i="4"/>
  <c r="E2892" i="3"/>
  <c r="V2825" i="4"/>
  <c r="G2892" i="3" s="1"/>
  <c r="X2827" i="4"/>
  <c r="I2894" i="3" s="1"/>
  <c r="V2828" i="4"/>
  <c r="G2895" i="3"/>
  <c r="W2831" i="4"/>
  <c r="H2898" i="3"/>
  <c r="Y2833" i="4"/>
  <c r="J2901" i="3"/>
  <c r="U2883" i="4"/>
  <c r="F2949" i="3" s="1"/>
  <c r="Y2885" i="4"/>
  <c r="J2951" i="3"/>
  <c r="U2899" i="4"/>
  <c r="F2964" i="3" s="1"/>
  <c r="Y2901" i="4"/>
  <c r="J2966" i="3" s="1"/>
  <c r="W2902" i="4"/>
  <c r="H2967" i="3" s="1"/>
  <c r="U2903" i="4"/>
  <c r="F2968" i="3"/>
  <c r="U2904" i="4"/>
  <c r="F2969" i="3" s="1"/>
  <c r="Y2905" i="4"/>
  <c r="J2970" i="3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/>
  <c r="V2946" i="4"/>
  <c r="G3011" i="3"/>
  <c r="V2950" i="4"/>
  <c r="G3015" i="3" s="1"/>
  <c r="V2954" i="4"/>
  <c r="G3019" i="3" s="1"/>
  <c r="V2958" i="4"/>
  <c r="G3023" i="3" s="1"/>
  <c r="V2962" i="4"/>
  <c r="G3026" i="3"/>
  <c r="V2966" i="4"/>
  <c r="G3030" i="3"/>
  <c r="V2970" i="4"/>
  <c r="G3034" i="3" s="1"/>
  <c r="V2974" i="4"/>
  <c r="G3038" i="3"/>
  <c r="V2998" i="4"/>
  <c r="G3061" i="3" s="1"/>
  <c r="V3002" i="4"/>
  <c r="G3074" i="3"/>
  <c r="V3006" i="4"/>
  <c r="G3079" i="3" s="1"/>
  <c r="V3010" i="4"/>
  <c r="G3071" i="3" s="1"/>
  <c r="V3014" i="4"/>
  <c r="G3089" i="3" s="1"/>
  <c r="T3026" i="4"/>
  <c r="E3100" i="3"/>
  <c r="V3026" i="4"/>
  <c r="G3100" i="3" s="1"/>
  <c r="X3028" i="4"/>
  <c r="I3101" i="3"/>
  <c r="T3030" i="4"/>
  <c r="E3103" i="3" s="1"/>
  <c r="V3030" i="4"/>
  <c r="G3103" i="3" s="1"/>
  <c r="X3032" i="4"/>
  <c r="I3105" i="3" s="1"/>
  <c r="T3034" i="4"/>
  <c r="E3107" i="3"/>
  <c r="V3034" i="4"/>
  <c r="G3107" i="3" s="1"/>
  <c r="X3036" i="4"/>
  <c r="I3109" i="3"/>
  <c r="T3038" i="4"/>
  <c r="E3111" i="3" s="1"/>
  <c r="V3038" i="4"/>
  <c r="G3111" i="3"/>
  <c r="X3040" i="4"/>
  <c r="I3113" i="3"/>
  <c r="V3042" i="4"/>
  <c r="G3115" i="3" s="1"/>
  <c r="V3046" i="4"/>
  <c r="G3119" i="3" s="1"/>
  <c r="V3050" i="4"/>
  <c r="G3122" i="3"/>
  <c r="V3054" i="4"/>
  <c r="G3126" i="3"/>
  <c r="V3058" i="4"/>
  <c r="G3130" i="3" s="1"/>
  <c r="X3064" i="4"/>
  <c r="I3142" i="3" s="1"/>
  <c r="V3074" i="4"/>
  <c r="G3296" i="3"/>
  <c r="V3078" i="4"/>
  <c r="G3155" i="3" s="1"/>
  <c r="T3086" i="4"/>
  <c r="E3297" i="3"/>
  <c r="X3088" i="4"/>
  <c r="I3164" i="3" s="1"/>
  <c r="T3094" i="4"/>
  <c r="E3170" i="3"/>
  <c r="T3106" i="4"/>
  <c r="E3177" i="3"/>
  <c r="V3110" i="4"/>
  <c r="G3181" i="3"/>
  <c r="T3114" i="4"/>
  <c r="E3291" i="3" s="1"/>
  <c r="V3114" i="4"/>
  <c r="G3291" i="3"/>
  <c r="T3118" i="4"/>
  <c r="E3188" i="3" s="1"/>
  <c r="V3118" i="4"/>
  <c r="G3188" i="3" s="1"/>
  <c r="U3122" i="4"/>
  <c r="F3192" i="3" s="1"/>
  <c r="X3127" i="4"/>
  <c r="I3197" i="3"/>
  <c r="V3176" i="4"/>
  <c r="G3241" i="3"/>
  <c r="V3448" i="4"/>
  <c r="G3522" i="3" s="1"/>
  <c r="T3449" i="4"/>
  <c r="E3523" i="3" s="1"/>
  <c r="V3452" i="4"/>
  <c r="G3526" i="3"/>
  <c r="T3453" i="4"/>
  <c r="E3527" i="3"/>
  <c r="V3456" i="4"/>
  <c r="G3530" i="3" s="1"/>
  <c r="T3457" i="4"/>
  <c r="E3531" i="3" s="1"/>
  <c r="X3457" i="4"/>
  <c r="I3531" i="3"/>
  <c r="V3460" i="4"/>
  <c r="G3534" i="3" s="1"/>
  <c r="T3461" i="4"/>
  <c r="E3535" i="3" s="1"/>
  <c r="V3464" i="4"/>
  <c r="G3537" i="3" s="1"/>
  <c r="T3465" i="4"/>
  <c r="E3538" i="3"/>
  <c r="V3472" i="4"/>
  <c r="G3545" i="3" s="1"/>
  <c r="T3473" i="4"/>
  <c r="E3546" i="3" s="1"/>
  <c r="V3476" i="4"/>
  <c r="G3549" i="3" s="1"/>
  <c r="T3477" i="4"/>
  <c r="E3550" i="3"/>
  <c r="T3485" i="4"/>
  <c r="E3557" i="3" s="1"/>
  <c r="V3488" i="4"/>
  <c r="G3560" i="3" s="1"/>
  <c r="T3489" i="4"/>
  <c r="E3561" i="3" s="1"/>
  <c r="V3492" i="4"/>
  <c r="G3642" i="3" s="1"/>
  <c r="T3493" i="4"/>
  <c r="E3564" i="3"/>
  <c r="V3496" i="4"/>
  <c r="G3567" i="3" s="1"/>
  <c r="V3500" i="4"/>
  <c r="G3571" i="3" s="1"/>
  <c r="X3501" i="4"/>
  <c r="I3572" i="3"/>
  <c r="V2903" i="4"/>
  <c r="G2968" i="3" s="1"/>
  <c r="U3485" i="4"/>
  <c r="F3557" i="3"/>
  <c r="Y3493" i="4"/>
  <c r="J3564" i="3" s="1"/>
  <c r="Y3497" i="4"/>
  <c r="J3568" i="3"/>
  <c r="Y3501" i="4"/>
  <c r="J3572" i="3" s="1"/>
  <c r="Y3505" i="4"/>
  <c r="J3576" i="3" s="1"/>
  <c r="W3512" i="4"/>
  <c r="H3583" i="3" s="1"/>
  <c r="T3510" i="4"/>
  <c r="E3581" i="3"/>
  <c r="X3512" i="4"/>
  <c r="I3583" i="3" s="1"/>
  <c r="X2879" i="4"/>
  <c r="I2945" i="3" s="1"/>
  <c r="V2880" i="4"/>
  <c r="G2946" i="3" s="1"/>
  <c r="T2881" i="4"/>
  <c r="E2947" i="3"/>
  <c r="V2884" i="4"/>
  <c r="G2950" i="3"/>
  <c r="V2892" i="4"/>
  <c r="G2957" i="3" s="1"/>
  <c r="T2893" i="4"/>
  <c r="E2958" i="3" s="1"/>
  <c r="V2896" i="4"/>
  <c r="G2961" i="3"/>
  <c r="T2897" i="4"/>
  <c r="E2962" i="3" s="1"/>
  <c r="T2898" i="4"/>
  <c r="E2963" i="3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/>
  <c r="V2928" i="4"/>
  <c r="G2993" i="3"/>
  <c r="Y2978" i="4"/>
  <c r="J3042" i="3" s="1"/>
  <c r="Y2986" i="4"/>
  <c r="J3050" i="3" s="1"/>
  <c r="Y2994" i="4"/>
  <c r="J3057" i="3"/>
  <c r="Y2998" i="4"/>
  <c r="J3061" i="3" s="1"/>
  <c r="Y3002" i="4"/>
  <c r="J3074" i="3"/>
  <c r="Y3006" i="4"/>
  <c r="J3079" i="3" s="1"/>
  <c r="Y3010" i="4"/>
  <c r="J3071" i="3" s="1"/>
  <c r="Y3014" i="4"/>
  <c r="J3089" i="3"/>
  <c r="Y3018" i="4"/>
  <c r="J3093" i="3"/>
  <c r="Y3022" i="4"/>
  <c r="J3096" i="3" s="1"/>
  <c r="Y3026" i="4"/>
  <c r="J3100" i="3"/>
  <c r="Y3030" i="4"/>
  <c r="J3103" i="3" s="1"/>
  <c r="Y3034" i="4"/>
  <c r="J3107" i="3" s="1"/>
  <c r="Y3038" i="4"/>
  <c r="J3111" i="3" s="1"/>
  <c r="Y3042" i="4"/>
  <c r="J3115" i="3"/>
  <c r="Y3046" i="4"/>
  <c r="J3119" i="3"/>
  <c r="Y3050" i="4"/>
  <c r="J3122" i="3" s="1"/>
  <c r="Y3054" i="4"/>
  <c r="J3126" i="3" s="1"/>
  <c r="Y3058" i="4"/>
  <c r="J3130" i="3" s="1"/>
  <c r="U3067" i="4"/>
  <c r="F3145" i="3"/>
  <c r="W3074" i="4"/>
  <c r="H3296" i="3"/>
  <c r="U3075" i="4"/>
  <c r="F3152" i="3" s="1"/>
  <c r="W3078" i="4"/>
  <c r="H3155" i="3"/>
  <c r="Y3078" i="4"/>
  <c r="J3155" i="3" s="1"/>
  <c r="U3079" i="4"/>
  <c r="F3156" i="3" s="1"/>
  <c r="Y3082" i="4"/>
  <c r="J3159" i="3" s="1"/>
  <c r="U3083" i="4"/>
  <c r="F3160" i="3"/>
  <c r="U3108" i="4"/>
  <c r="F3179" i="3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/>
  <c r="Y3169" i="4"/>
  <c r="J3234" i="3" s="1"/>
  <c r="W3177" i="4"/>
  <c r="H3242" i="3" s="1"/>
  <c r="W3179" i="4"/>
  <c r="H3244" i="3"/>
  <c r="Y3180" i="4"/>
  <c r="J3245" i="3" s="1"/>
  <c r="U3450" i="4"/>
  <c r="F3524" i="3"/>
  <c r="W3450" i="4"/>
  <c r="H3524" i="3" s="1"/>
  <c r="Y3450" i="4"/>
  <c r="J3524" i="3" s="1"/>
  <c r="U3454" i="4"/>
  <c r="F3528" i="3" s="1"/>
  <c r="W3454" i="4"/>
  <c r="H3528" i="3"/>
  <c r="Y3454" i="4"/>
  <c r="J3528" i="3" s="1"/>
  <c r="U3458" i="4"/>
  <c r="F3532" i="3"/>
  <c r="W3458" i="4"/>
  <c r="H3532" i="3" s="1"/>
  <c r="Y3458" i="4"/>
  <c r="J3532" i="3"/>
  <c r="U3462" i="4"/>
  <c r="F3641" i="3" s="1"/>
  <c r="Y3466" i="4"/>
  <c r="J3539" i="3" s="1"/>
  <c r="U3470" i="4"/>
  <c r="F3543" i="3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/>
  <c r="U2893" i="4"/>
  <c r="F2958" i="3" s="1"/>
  <c r="Y2895" i="4"/>
  <c r="J2960" i="3" s="1"/>
  <c r="U2897" i="4"/>
  <c r="F2962" i="3" s="1"/>
  <c r="U2905" i="4"/>
  <c r="F2970" i="3" s="1"/>
  <c r="Y2907" i="4"/>
  <c r="J2972" i="3"/>
  <c r="V2912" i="4"/>
  <c r="G2977" i="3" s="1"/>
  <c r="W2923" i="4"/>
  <c r="H2988" i="3"/>
  <c r="Y2923" i="4"/>
  <c r="J2988" i="3" s="1"/>
  <c r="U2924" i="4"/>
  <c r="F2989" i="3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/>
  <c r="V2960" i="4"/>
  <c r="G3024" i="3"/>
  <c r="V2988" i="4"/>
  <c r="G3051" i="3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/>
  <c r="T3475" i="4"/>
  <c r="E3548" i="3" s="1"/>
  <c r="V3478" i="4"/>
  <c r="G3551" i="3"/>
  <c r="T3479" i="4"/>
  <c r="E3552" i="3" s="1"/>
  <c r="X3479" i="4"/>
  <c r="I3552" i="3"/>
  <c r="V3482" i="4"/>
  <c r="G3554" i="3" s="1"/>
  <c r="T3483" i="4"/>
  <c r="E3555" i="3" s="1"/>
  <c r="X3483" i="4"/>
  <c r="I3555" i="3"/>
  <c r="V3486" i="4"/>
  <c r="G3558" i="3" s="1"/>
  <c r="T3487" i="4"/>
  <c r="E3559" i="3" s="1"/>
  <c r="V3490" i="4"/>
  <c r="G3562" i="3"/>
  <c r="T3491" i="4"/>
  <c r="E3563" i="3" s="1"/>
  <c r="X3491" i="4"/>
  <c r="I3563" i="3" s="1"/>
  <c r="V3494" i="4"/>
  <c r="G3565" i="3" s="1"/>
  <c r="X3495" i="4"/>
  <c r="I3566" i="3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/>
  <c r="X2876" i="4"/>
  <c r="I2943" i="3" s="1"/>
  <c r="T2878" i="4"/>
  <c r="E2944" i="3" s="1"/>
  <c r="X2880" i="4"/>
  <c r="I2946" i="3" s="1"/>
  <c r="V2881" i="4"/>
  <c r="G2947" i="3"/>
  <c r="V2885" i="4"/>
  <c r="G2951" i="3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/>
  <c r="U3149" i="4"/>
  <c r="F3216" i="3" s="1"/>
  <c r="U3157" i="4"/>
  <c r="F3223" i="3" s="1"/>
  <c r="U2850" i="4"/>
  <c r="F2917" i="3"/>
  <c r="Y2852" i="4"/>
  <c r="J2919" i="3" s="1"/>
  <c r="U2854" i="4"/>
  <c r="F2921" i="3"/>
  <c r="Y2856" i="4"/>
  <c r="J2923" i="3" s="1"/>
  <c r="U2858" i="4"/>
  <c r="F2925" i="3" s="1"/>
  <c r="Y2860" i="4"/>
  <c r="J2927" i="3" s="1"/>
  <c r="U2862" i="4"/>
  <c r="F2929" i="3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/>
  <c r="W2920" i="4"/>
  <c r="H2985" i="3" s="1"/>
  <c r="X3063" i="4"/>
  <c r="I3135" i="3" s="1"/>
  <c r="T3065" i="4"/>
  <c r="E3143" i="3" s="1"/>
  <c r="X3071" i="4"/>
  <c r="I3149" i="3"/>
  <c r="X3126" i="4"/>
  <c r="I3196" i="3" s="1"/>
  <c r="X3130" i="4"/>
  <c r="I3292" i="3"/>
  <c r="X3138" i="4"/>
  <c r="I3206" i="3" s="1"/>
  <c r="V2826" i="4"/>
  <c r="G2893" i="3"/>
  <c r="X2829" i="4"/>
  <c r="I2896" i="3"/>
  <c r="V2831" i="4"/>
  <c r="G2898" i="3"/>
  <c r="T2835" i="4"/>
  <c r="E2902" i="3" s="1"/>
  <c r="V2835" i="4"/>
  <c r="G2902" i="3" s="1"/>
  <c r="X2837" i="4"/>
  <c r="I2904" i="3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/>
  <c r="X2849" i="4"/>
  <c r="I2916" i="3"/>
  <c r="T2851" i="4"/>
  <c r="E2918" i="3" s="1"/>
  <c r="V2851" i="4"/>
  <c r="G2918" i="3" s="1"/>
  <c r="X2853" i="4"/>
  <c r="I2920" i="3"/>
  <c r="T2855" i="4"/>
  <c r="E2922" i="3" s="1"/>
  <c r="V2855" i="4"/>
  <c r="G2922" i="3" s="1"/>
  <c r="X2857" i="4"/>
  <c r="I2924" i="3" s="1"/>
  <c r="T2859" i="4"/>
  <c r="E2926" i="3" s="1"/>
  <c r="V2859" i="4"/>
  <c r="G2926" i="3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/>
  <c r="V2875" i="4"/>
  <c r="G2942" i="3" s="1"/>
  <c r="X2877" i="4"/>
  <c r="I3076" i="3" s="1"/>
  <c r="V2878" i="4"/>
  <c r="G2944" i="3" s="1"/>
  <c r="V2882" i="4"/>
  <c r="G2948" i="3"/>
  <c r="T2883" i="4"/>
  <c r="E2949" i="3" s="1"/>
  <c r="X2885" i="4"/>
  <c r="I2951" i="3" s="1"/>
  <c r="V2886" i="4"/>
  <c r="G3073" i="3" s="1"/>
  <c r="V2906" i="4"/>
  <c r="G2971" i="3" s="1"/>
  <c r="V2907" i="4"/>
  <c r="G2972" i="3"/>
  <c r="V2917" i="4"/>
  <c r="G2982" i="3" s="1"/>
  <c r="T2918" i="4"/>
  <c r="E2983" i="3" s="1"/>
  <c r="V2921" i="4"/>
  <c r="G2986" i="3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/>
  <c r="U3081" i="4"/>
  <c r="F3158" i="3" s="1"/>
  <c r="U3082" i="4"/>
  <c r="F3159" i="3"/>
  <c r="U3085" i="4"/>
  <c r="F3162" i="3" s="1"/>
  <c r="W3112" i="4"/>
  <c r="H3183" i="3" s="1"/>
  <c r="U3113" i="4"/>
  <c r="F3184" i="3" s="1"/>
  <c r="U3125" i="4"/>
  <c r="F3195" i="3"/>
  <c r="U3128" i="4"/>
  <c r="F3198" i="3"/>
  <c r="U3129" i="4"/>
  <c r="F3199" i="3" s="1"/>
  <c r="U3132" i="4"/>
  <c r="F3201" i="3" s="1"/>
  <c r="U3136" i="4"/>
  <c r="F3204" i="3"/>
  <c r="W3452" i="4"/>
  <c r="H3526" i="3" s="1"/>
  <c r="U3456" i="4"/>
  <c r="F3530" i="3" s="1"/>
  <c r="W3456" i="4"/>
  <c r="H3530" i="3" s="1"/>
  <c r="W3460" i="4"/>
  <c r="H3534" i="3"/>
  <c r="U3476" i="4"/>
  <c r="F3549" i="3"/>
  <c r="V18" i="4"/>
  <c r="G26" i="3" s="1"/>
  <c r="Y24" i="4"/>
  <c r="J34" i="3" s="1"/>
  <c r="U6" i="4"/>
  <c r="F16" i="3" s="1"/>
  <c r="Y8" i="4"/>
  <c r="J18" i="3" s="1"/>
  <c r="U10" i="4"/>
  <c r="F33" i="3" s="1"/>
  <c r="Y12" i="4"/>
  <c r="J20" i="3" s="1"/>
  <c r="Y32" i="4"/>
  <c r="J115" i="3" s="1"/>
  <c r="J16" i="3"/>
  <c r="U34" i="4"/>
  <c r="F116" i="3" s="1"/>
  <c r="Y38" i="4"/>
  <c r="Y42" i="4"/>
  <c r="J49" i="3" s="1"/>
  <c r="Y30" i="4"/>
  <c r="J40" i="3"/>
  <c r="X121" i="4"/>
  <c r="I109" i="3" s="1"/>
  <c r="Y156" i="4"/>
  <c r="J194" i="3"/>
  <c r="W49" i="4"/>
  <c r="H118" i="3"/>
  <c r="U50" i="4"/>
  <c r="F132" i="3" s="1"/>
  <c r="W57" i="4"/>
  <c r="H61" i="3"/>
  <c r="U58" i="4"/>
  <c r="F62" i="3" s="1"/>
  <c r="U130" i="4"/>
  <c r="F140" i="3"/>
  <c r="Y132" i="4"/>
  <c r="J192" i="3"/>
  <c r="V152" i="4"/>
  <c r="G186" i="3" s="1"/>
  <c r="X152" i="4"/>
  <c r="I186" i="3" s="1"/>
  <c r="E206" i="3"/>
  <c r="X203" i="4"/>
  <c r="I213" i="3" s="1"/>
  <c r="W47" i="4"/>
  <c r="H53" i="3" s="1"/>
  <c r="U48" i="4"/>
  <c r="F54" i="3"/>
  <c r="Y54" i="4"/>
  <c r="J58" i="3"/>
  <c r="Y122" i="4"/>
  <c r="J110" i="3"/>
  <c r="I147" i="3"/>
  <c r="I153" i="3"/>
  <c r="I156" i="3"/>
  <c r="T124" i="4"/>
  <c r="E130" i="3" s="1"/>
  <c r="Y140" i="4"/>
  <c r="J183" i="3"/>
  <c r="U142" i="4"/>
  <c r="F184" i="3" s="1"/>
  <c r="Y144" i="4"/>
  <c r="J149" i="3" s="1"/>
  <c r="U146" i="4"/>
  <c r="F151" i="3" s="1"/>
  <c r="Y148" i="4"/>
  <c r="J185" i="3" s="1"/>
  <c r="U150" i="4"/>
  <c r="F154" i="3" s="1"/>
  <c r="Y152" i="4"/>
  <c r="J186" i="3" s="1"/>
  <c r="U154" i="4"/>
  <c r="F157" i="3" s="1"/>
  <c r="W157" i="4"/>
  <c r="H158" i="3" s="1"/>
  <c r="Y196" i="4"/>
  <c r="J205" i="3" s="1"/>
  <c r="Y204" i="4"/>
  <c r="J214" i="3"/>
  <c r="Y28" i="4"/>
  <c r="J38" i="3" s="1"/>
  <c r="E48" i="3"/>
  <c r="G65" i="3"/>
  <c r="X61" i="4"/>
  <c r="I65" i="3" s="1"/>
  <c r="T65" i="4"/>
  <c r="E69" i="3" s="1"/>
  <c r="V128" i="4"/>
  <c r="G138" i="3" s="1"/>
  <c r="Y134" i="4"/>
  <c r="J181" i="3" s="1"/>
  <c r="I145" i="3"/>
  <c r="U191" i="4"/>
  <c r="F201" i="3" s="1"/>
  <c r="Y194" i="4"/>
  <c r="J203" i="3"/>
  <c r="U200" i="4"/>
  <c r="F209" i="3" s="1"/>
  <c r="J210" i="3"/>
  <c r="Y202" i="4"/>
  <c r="J212" i="3"/>
  <c r="Y36" i="4"/>
  <c r="J131" i="3"/>
  <c r="Y40" i="4"/>
  <c r="J47" i="3" s="1"/>
  <c r="Y44" i="4"/>
  <c r="J117" i="3"/>
  <c r="Y52" i="4"/>
  <c r="J56" i="3" s="1"/>
  <c r="U54" i="4"/>
  <c r="F58" i="3" s="1"/>
  <c r="Y138" i="4"/>
  <c r="J145" i="3"/>
  <c r="W139" i="4"/>
  <c r="H146" i="3" s="1"/>
  <c r="I148" i="3"/>
  <c r="G155" i="3"/>
  <c r="V155" i="4"/>
  <c r="G193" i="3" s="1"/>
  <c r="T160" i="4"/>
  <c r="E161" i="3" s="1"/>
  <c r="G167" i="3"/>
  <c r="X168" i="4"/>
  <c r="I168" i="3" s="1"/>
  <c r="X172" i="4"/>
  <c r="I171" i="3" s="1"/>
  <c r="T180" i="4"/>
  <c r="E189" i="3" s="1"/>
  <c r="I189" i="3"/>
  <c r="E191" i="3"/>
  <c r="X199" i="4"/>
  <c r="I208" i="3" s="1"/>
  <c r="T200" i="4"/>
  <c r="E209" i="3" s="1"/>
  <c r="U550" i="4"/>
  <c r="F614" i="3" s="1"/>
  <c r="U552" i="4"/>
  <c r="F615" i="3" s="1"/>
  <c r="U554" i="4"/>
  <c r="F501" i="3" s="1"/>
  <c r="U556" i="4"/>
  <c r="F567" i="3" s="1"/>
  <c r="U558" i="4"/>
  <c r="F503" i="3" s="1"/>
  <c r="X566" i="4"/>
  <c r="I509" i="3" s="1"/>
  <c r="Y599" i="4"/>
  <c r="J619" i="3" s="1"/>
  <c r="Y603" i="4"/>
  <c r="J538" i="3"/>
  <c r="U605" i="4"/>
  <c r="F539" i="3"/>
  <c r="Y605" i="4"/>
  <c r="J539" i="3"/>
  <c r="Y607" i="4"/>
  <c r="J575" i="3" s="1"/>
  <c r="U609" i="4"/>
  <c r="F542" i="3" s="1"/>
  <c r="Y611" i="4"/>
  <c r="J792" i="3"/>
  <c r="X623" i="4"/>
  <c r="I634" i="3"/>
  <c r="X627" i="4"/>
  <c r="I638" i="3" s="1"/>
  <c r="X631" i="4"/>
  <c r="I642" i="3" s="1"/>
  <c r="X635" i="4"/>
  <c r="I646" i="3"/>
  <c r="X639" i="4"/>
  <c r="I650" i="3"/>
  <c r="X643" i="4"/>
  <c r="I654" i="3" s="1"/>
  <c r="Y646" i="4"/>
  <c r="J657" i="3" s="1"/>
  <c r="U656" i="4"/>
  <c r="F667" i="3" s="1"/>
  <c r="U660" i="4"/>
  <c r="F671" i="3"/>
  <c r="U664" i="4"/>
  <c r="F675" i="3" s="1"/>
  <c r="U668" i="4"/>
  <c r="F678" i="3" s="1"/>
  <c r="U672" i="4"/>
  <c r="F682" i="3" s="1"/>
  <c r="Y674" i="4"/>
  <c r="J684" i="3"/>
  <c r="Y681" i="4"/>
  <c r="J690" i="3" s="1"/>
  <c r="W686" i="4"/>
  <c r="H695" i="3"/>
  <c r="W690" i="4"/>
  <c r="H699" i="3" s="1"/>
  <c r="U691" i="4"/>
  <c r="F700" i="3" s="1"/>
  <c r="W706" i="4"/>
  <c r="H795" i="3" s="1"/>
  <c r="V554" i="4"/>
  <c r="G501" i="3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V597" i="4"/>
  <c r="G533" i="3" s="1"/>
  <c r="T598" i="4"/>
  <c r="E534" i="3"/>
  <c r="X600" i="4"/>
  <c r="I535" i="3" s="1"/>
  <c r="T602" i="4"/>
  <c r="E537" i="3"/>
  <c r="X604" i="4"/>
  <c r="I620" i="3" s="1"/>
  <c r="T606" i="4"/>
  <c r="E540" i="3"/>
  <c r="X608" i="4"/>
  <c r="I541" i="3" s="1"/>
  <c r="X612" i="4"/>
  <c r="I62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/>
  <c r="X667" i="4"/>
  <c r="I793" i="3" s="1"/>
  <c r="X671" i="4"/>
  <c r="I681" i="3" s="1"/>
  <c r="T677" i="4"/>
  <c r="E687" i="3" s="1"/>
  <c r="X677" i="4"/>
  <c r="I687" i="3" s="1"/>
  <c r="Y678" i="4"/>
  <c r="J794" i="3" s="1"/>
  <c r="U540" i="4"/>
  <c r="F492" i="3"/>
  <c r="U544" i="4"/>
  <c r="F565" i="3"/>
  <c r="H565" i="3"/>
  <c r="Y544" i="4"/>
  <c r="J565" i="3"/>
  <c r="Y547" i="4"/>
  <c r="J497" i="3" s="1"/>
  <c r="T549" i="4"/>
  <c r="E498" i="3" s="1"/>
  <c r="H615" i="3"/>
  <c r="W554" i="4"/>
  <c r="H501" i="3"/>
  <c r="H504" i="3"/>
  <c r="W562" i="4"/>
  <c r="H505" i="3" s="1"/>
  <c r="W567" i="4"/>
  <c r="H510" i="3" s="1"/>
  <c r="T568" i="4"/>
  <c r="E511" i="3"/>
  <c r="V568" i="4"/>
  <c r="G511" i="3"/>
  <c r="J512" i="3"/>
  <c r="T571" i="4"/>
  <c r="E514" i="3"/>
  <c r="V574" i="4"/>
  <c r="G517" i="3" s="1"/>
  <c r="X574" i="4"/>
  <c r="I517" i="3" s="1"/>
  <c r="V578" i="4"/>
  <c r="G520" i="3" s="1"/>
  <c r="X578" i="4"/>
  <c r="I520" i="3" s="1"/>
  <c r="V582" i="4"/>
  <c r="G573" i="3" s="1"/>
  <c r="X582" i="4"/>
  <c r="I573" i="3" s="1"/>
  <c r="V586" i="4"/>
  <c r="G524" i="3" s="1"/>
  <c r="X586" i="4"/>
  <c r="I524" i="3" s="1"/>
  <c r="V590" i="4"/>
  <c r="G617" i="3" s="1"/>
  <c r="X590" i="4"/>
  <c r="I617" i="3" s="1"/>
  <c r="V594" i="4"/>
  <c r="G531" i="3" s="1"/>
  <c r="X594" i="4"/>
  <c r="I531" i="3" s="1"/>
  <c r="Y597" i="4"/>
  <c r="J533" i="3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/>
  <c r="X640" i="4"/>
  <c r="I651" i="3" s="1"/>
  <c r="T642" i="4"/>
  <c r="E653" i="3" s="1"/>
  <c r="V642" i="4"/>
  <c r="G653" i="3" s="1"/>
  <c r="Y647" i="4"/>
  <c r="J658" i="3" s="1"/>
  <c r="Y651" i="4"/>
  <c r="J662" i="3" s="1"/>
  <c r="Y652" i="4"/>
  <c r="J663" i="3"/>
  <c r="Y655" i="4"/>
  <c r="J666" i="3" s="1"/>
  <c r="Y656" i="4"/>
  <c r="J667" i="3" s="1"/>
  <c r="Y659" i="4"/>
  <c r="J670" i="3" s="1"/>
  <c r="Y660" i="4"/>
  <c r="J671" i="3" s="1"/>
  <c r="Y663" i="4"/>
  <c r="J674" i="3"/>
  <c r="Y664" i="4"/>
  <c r="J675" i="3" s="1"/>
  <c r="Y667" i="4"/>
  <c r="J793" i="3" s="1"/>
  <c r="Y668" i="4"/>
  <c r="J678" i="3"/>
  <c r="Y671" i="4"/>
  <c r="J681" i="3" s="1"/>
  <c r="Y672" i="4"/>
  <c r="J682" i="3"/>
  <c r="Y675" i="4"/>
  <c r="J685" i="3" s="1"/>
  <c r="W676" i="4"/>
  <c r="H686" i="3"/>
  <c r="Y676" i="4"/>
  <c r="J686" i="3" s="1"/>
  <c r="Y682" i="4"/>
  <c r="J691" i="3" s="1"/>
  <c r="W687" i="4"/>
  <c r="H696" i="3" s="1"/>
  <c r="U688" i="4"/>
  <c r="F697" i="3"/>
  <c r="Y703" i="4"/>
  <c r="J712" i="3"/>
  <c r="Y707" i="4"/>
  <c r="J713" i="3" s="1"/>
  <c r="X543" i="4"/>
  <c r="I564" i="3" s="1"/>
  <c r="T551" i="4"/>
  <c r="E499" i="3" s="1"/>
  <c r="T553" i="4"/>
  <c r="E500" i="3" s="1"/>
  <c r="X567" i="4"/>
  <c r="I510" i="3"/>
  <c r="T569" i="4"/>
  <c r="E512" i="3" s="1"/>
  <c r="H513" i="3"/>
  <c r="U571" i="4"/>
  <c r="F514" i="3" s="1"/>
  <c r="Y574" i="4"/>
  <c r="J517" i="3" s="1"/>
  <c r="Y578" i="4"/>
  <c r="J520" i="3"/>
  <c r="Y582" i="4"/>
  <c r="J573" i="3" s="1"/>
  <c r="Y586" i="4"/>
  <c r="J524" i="3" s="1"/>
  <c r="X597" i="4"/>
  <c r="I533" i="3"/>
  <c r="T599" i="4"/>
  <c r="E619" i="3"/>
  <c r="T603" i="4"/>
  <c r="E538" i="3"/>
  <c r="T607" i="4"/>
  <c r="E575" i="3" s="1"/>
  <c r="T611" i="4"/>
  <c r="E792" i="3"/>
  <c r="V615" i="4"/>
  <c r="G626" i="3"/>
  <c r="Y620" i="4"/>
  <c r="J631" i="3"/>
  <c r="W621" i="4"/>
  <c r="H632" i="3" s="1"/>
  <c r="Y621" i="4"/>
  <c r="J632" i="3"/>
  <c r="Y626" i="4"/>
  <c r="J637" i="3"/>
  <c r="Y634" i="4"/>
  <c r="J645" i="3" s="1"/>
  <c r="W641" i="4"/>
  <c r="H652" i="3" s="1"/>
  <c r="Y641" i="4"/>
  <c r="J652" i="3"/>
  <c r="T646" i="4"/>
  <c r="E657" i="3"/>
  <c r="V646" i="4"/>
  <c r="G657" i="3"/>
  <c r="X648" i="4"/>
  <c r="I659" i="3" s="1"/>
  <c r="T650" i="4"/>
  <c r="E661" i="3" s="1"/>
  <c r="V650" i="4"/>
  <c r="G661" i="3"/>
  <c r="X652" i="4"/>
  <c r="I663" i="3"/>
  <c r="T654" i="4"/>
  <c r="E665" i="3" s="1"/>
  <c r="V654" i="4"/>
  <c r="G665" i="3"/>
  <c r="X656" i="4"/>
  <c r="I667" i="3"/>
  <c r="T658" i="4"/>
  <c r="E669" i="3"/>
  <c r="V658" i="4"/>
  <c r="G669" i="3" s="1"/>
  <c r="X660" i="4"/>
  <c r="I671" i="3" s="1"/>
  <c r="T662" i="4"/>
  <c r="E673" i="3"/>
  <c r="V662" i="4"/>
  <c r="G673" i="3"/>
  <c r="X664" i="4"/>
  <c r="I675" i="3" s="1"/>
  <c r="T666" i="4"/>
  <c r="E677" i="3"/>
  <c r="V666" i="4"/>
  <c r="G677" i="3"/>
  <c r="X668" i="4"/>
  <c r="I678" i="3" s="1"/>
  <c r="T670" i="4"/>
  <c r="E680" i="3" s="1"/>
  <c r="V670" i="4"/>
  <c r="G680" i="3"/>
  <c r="X672" i="4"/>
  <c r="I682" i="3"/>
  <c r="T674" i="4"/>
  <c r="E684" i="3"/>
  <c r="V674" i="4"/>
  <c r="G684" i="3" s="1"/>
  <c r="X674" i="4"/>
  <c r="I684" i="3" s="1"/>
  <c r="T685" i="4"/>
  <c r="E694" i="3"/>
  <c r="X685" i="4"/>
  <c r="I694" i="3"/>
  <c r="V688" i="4"/>
  <c r="G697" i="3" s="1"/>
  <c r="X688" i="4"/>
  <c r="I697" i="3" s="1"/>
  <c r="X692" i="4"/>
  <c r="I701" i="3"/>
  <c r="X696" i="4"/>
  <c r="I705" i="3" s="1"/>
  <c r="X700" i="4"/>
  <c r="I709" i="3" s="1"/>
  <c r="X704" i="4"/>
  <c r="I788" i="3"/>
  <c r="X708" i="4"/>
  <c r="I714" i="3"/>
  <c r="Y546" i="4"/>
  <c r="J496" i="3"/>
  <c r="Y548" i="4"/>
  <c r="J566" i="3" s="1"/>
  <c r="V549" i="4"/>
  <c r="G498" i="3"/>
  <c r="W551" i="4"/>
  <c r="H499" i="3"/>
  <c r="W553" i="4"/>
  <c r="H500" i="3" s="1"/>
  <c r="W555" i="4"/>
  <c r="H502" i="3" s="1"/>
  <c r="W557" i="4"/>
  <c r="H616" i="3"/>
  <c r="W559" i="4"/>
  <c r="H568" i="3"/>
  <c r="U560" i="4"/>
  <c r="F504" i="3" s="1"/>
  <c r="W561" i="4"/>
  <c r="H569" i="3" s="1"/>
  <c r="U562" i="4"/>
  <c r="F505" i="3" s="1"/>
  <c r="W563" i="4"/>
  <c r="H506" i="3"/>
  <c r="U564" i="4"/>
  <c r="F507" i="3"/>
  <c r="V566" i="4"/>
  <c r="G509" i="3" s="1"/>
  <c r="X568" i="4"/>
  <c r="I511" i="3" s="1"/>
  <c r="W569" i="4"/>
  <c r="H512" i="3"/>
  <c r="T570" i="4"/>
  <c r="E513" i="3" s="1"/>
  <c r="X571" i="4"/>
  <c r="I514" i="3" s="1"/>
  <c r="V572" i="4"/>
  <c r="G515" i="3"/>
  <c r="X572" i="4"/>
  <c r="I515" i="3"/>
  <c r="V576" i="4"/>
  <c r="G519" i="3" s="1"/>
  <c r="X576" i="4"/>
  <c r="I519" i="3" s="1"/>
  <c r="V580" i="4"/>
  <c r="G571" i="3"/>
  <c r="X580" i="4"/>
  <c r="I571" i="3"/>
  <c r="V584" i="4"/>
  <c r="G523" i="3"/>
  <c r="X584" i="4"/>
  <c r="I523" i="3" s="1"/>
  <c r="V588" i="4"/>
  <c r="G526" i="3"/>
  <c r="X588" i="4"/>
  <c r="I526" i="3"/>
  <c r="V592" i="4"/>
  <c r="G529" i="3" s="1"/>
  <c r="X592" i="4"/>
  <c r="I529" i="3" s="1"/>
  <c r="V596" i="4"/>
  <c r="G618" i="3" s="1"/>
  <c r="Y598" i="4"/>
  <c r="J534" i="3"/>
  <c r="W600" i="4"/>
  <c r="H535" i="3"/>
  <c r="Y602" i="4"/>
  <c r="J537" i="3" s="1"/>
  <c r="Y606" i="4"/>
  <c r="J540" i="3"/>
  <c r="U608" i="4"/>
  <c r="F541" i="3"/>
  <c r="W608" i="4"/>
  <c r="H541" i="3"/>
  <c r="Y610" i="4"/>
  <c r="J543" i="3" s="1"/>
  <c r="Y614" i="4"/>
  <c r="J625" i="3"/>
  <c r="W615" i="4"/>
  <c r="H626" i="3"/>
  <c r="X619" i="4"/>
  <c r="I630" i="3"/>
  <c r="T624" i="4"/>
  <c r="E635" i="3" s="1"/>
  <c r="V624" i="4"/>
  <c r="G635" i="3" s="1"/>
  <c r="X624" i="4"/>
  <c r="I635" i="3"/>
  <c r="V628" i="4"/>
  <c r="G639" i="3" s="1"/>
  <c r="T632" i="4"/>
  <c r="E643" i="3" s="1"/>
  <c r="V632" i="4"/>
  <c r="G643" i="3"/>
  <c r="X632" i="4"/>
  <c r="I643" i="3"/>
  <c r="V636" i="4"/>
  <c r="G647" i="3"/>
  <c r="T640" i="4"/>
  <c r="E651" i="3" s="1"/>
  <c r="V640" i="4"/>
  <c r="G651" i="3"/>
  <c r="X642" i="4"/>
  <c r="I653" i="3"/>
  <c r="T644" i="4"/>
  <c r="E655" i="3"/>
  <c r="V644" i="4"/>
  <c r="G655" i="3" s="1"/>
  <c r="X644" i="4"/>
  <c r="I655" i="3" s="1"/>
  <c r="Y645" i="4"/>
  <c r="J656" i="3"/>
  <c r="Y649" i="4"/>
  <c r="J660" i="3"/>
  <c r="Y650" i="4"/>
  <c r="J661" i="3" s="1"/>
  <c r="Y653" i="4"/>
  <c r="J664" i="3"/>
  <c r="Y654" i="4"/>
  <c r="J665" i="3"/>
  <c r="Y657" i="4"/>
  <c r="J668" i="3" s="1"/>
  <c r="Y658" i="4"/>
  <c r="J669" i="3" s="1"/>
  <c r="Y661" i="4"/>
  <c r="J672" i="3"/>
  <c r="Y662" i="4"/>
  <c r="J673" i="3"/>
  <c r="Y665" i="4"/>
  <c r="J676" i="3"/>
  <c r="Y666" i="4"/>
  <c r="J677" i="3" s="1"/>
  <c r="Y669" i="4"/>
  <c r="J679" i="3" s="1"/>
  <c r="Y670" i="4"/>
  <c r="J680" i="3"/>
  <c r="Y673" i="4"/>
  <c r="J683" i="3"/>
  <c r="W681" i="4"/>
  <c r="H690" i="3" s="1"/>
  <c r="U682" i="4"/>
  <c r="F691" i="3"/>
  <c r="Y686" i="4"/>
  <c r="J695" i="3"/>
  <c r="Y701" i="4"/>
  <c r="J710" i="3"/>
  <c r="Y705" i="4"/>
  <c r="J789" i="3" s="1"/>
  <c r="T535" i="4"/>
  <c r="E487" i="3" s="1"/>
  <c r="V535" i="4"/>
  <c r="G487" i="3"/>
  <c r="X538" i="4"/>
  <c r="I490" i="3"/>
  <c r="V539" i="4"/>
  <c r="G491" i="3" s="1"/>
  <c r="X541" i="4"/>
  <c r="I493" i="3"/>
  <c r="V543" i="4"/>
  <c r="G564" i="3"/>
  <c r="X546" i="4"/>
  <c r="I496" i="3" s="1"/>
  <c r="W549" i="4"/>
  <c r="H498" i="3" s="1"/>
  <c r="T550" i="4"/>
  <c r="E614" i="3" s="1"/>
  <c r="T552" i="4"/>
  <c r="E615" i="3"/>
  <c r="Y566" i="4"/>
  <c r="J509" i="3"/>
  <c r="T567" i="4"/>
  <c r="E510" i="3" s="1"/>
  <c r="Y568" i="4"/>
  <c r="J511" i="3"/>
  <c r="V569" i="4"/>
  <c r="G512" i="3"/>
  <c r="Y571" i="4"/>
  <c r="J514" i="3"/>
  <c r="Y572" i="4"/>
  <c r="J515" i="3" s="1"/>
  <c r="Y576" i="4"/>
  <c r="J519" i="3"/>
  <c r="Y580" i="4"/>
  <c r="J571" i="3"/>
  <c r="Y584" i="4"/>
  <c r="J523" i="3" s="1"/>
  <c r="Y588" i="4"/>
  <c r="J526" i="3" s="1"/>
  <c r="J532" i="3"/>
  <c r="X599" i="4"/>
  <c r="I619" i="3" s="1"/>
  <c r="T601" i="4"/>
  <c r="E536" i="3"/>
  <c r="T605" i="4"/>
  <c r="E539" i="3" s="1"/>
  <c r="X607" i="4"/>
  <c r="I575" i="3" s="1"/>
  <c r="T609" i="4"/>
  <c r="E542" i="3"/>
  <c r="X611" i="4"/>
  <c r="I792" i="3"/>
  <c r="X615" i="4"/>
  <c r="I626" i="3" s="1"/>
  <c r="W623" i="4"/>
  <c r="H634" i="3"/>
  <c r="Y623" i="4"/>
  <c r="J634" i="3" s="1"/>
  <c r="Y627" i="4"/>
  <c r="J638" i="3" s="1"/>
  <c r="W631" i="4"/>
  <c r="H642" i="3" s="1"/>
  <c r="Y631" i="4"/>
  <c r="J642" i="3"/>
  <c r="Y635" i="4"/>
  <c r="J646" i="3"/>
  <c r="W639" i="4"/>
  <c r="H650" i="3" s="1"/>
  <c r="Y639" i="4"/>
  <c r="J650" i="3" s="1"/>
  <c r="W643" i="4"/>
  <c r="H654" i="3"/>
  <c r="Y643" i="4"/>
  <c r="J654" i="3"/>
  <c r="X646" i="4"/>
  <c r="I657" i="3" s="1"/>
  <c r="T648" i="4"/>
  <c r="E659" i="3" s="1"/>
  <c r="V648" i="4"/>
  <c r="G659" i="3"/>
  <c r="X650" i="4"/>
  <c r="I661" i="3"/>
  <c r="T652" i="4"/>
  <c r="E663" i="3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/>
  <c r="X666" i="4"/>
  <c r="I677" i="3" s="1"/>
  <c r="T668" i="4"/>
  <c r="E678" i="3" s="1"/>
  <c r="V668" i="4"/>
  <c r="G678" i="3" s="1"/>
  <c r="X670" i="4"/>
  <c r="I680" i="3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/>
  <c r="V706" i="4"/>
  <c r="G795" i="3" s="1"/>
  <c r="X706" i="4"/>
  <c r="I795" i="3"/>
  <c r="U838" i="4"/>
  <c r="F846" i="3" s="1"/>
  <c r="U840" i="4"/>
  <c r="F848" i="3" s="1"/>
  <c r="U842" i="4"/>
  <c r="F860" i="3"/>
  <c r="U844" i="4"/>
  <c r="F862" i="3"/>
  <c r="U846" i="4"/>
  <c r="F864" i="3" s="1"/>
  <c r="U848" i="4"/>
  <c r="F866" i="3"/>
  <c r="T851" i="4"/>
  <c r="E869" i="3" s="1"/>
  <c r="Y852" i="4"/>
  <c r="J870" i="3" s="1"/>
  <c r="T854" i="4"/>
  <c r="E872" i="3" s="1"/>
  <c r="X856" i="4"/>
  <c r="I874" i="3"/>
  <c r="X860" i="4"/>
  <c r="I878" i="3"/>
  <c r="X864" i="4"/>
  <c r="I882" i="3" s="1"/>
  <c r="X868" i="4"/>
  <c r="I886" i="3" s="1"/>
  <c r="V870" i="4"/>
  <c r="G888" i="3"/>
  <c r="X872" i="4"/>
  <c r="I890" i="3"/>
  <c r="V874" i="4"/>
  <c r="G892" i="3"/>
  <c r="X876" i="4"/>
  <c r="I894" i="3" s="1"/>
  <c r="V878" i="4"/>
  <c r="G896" i="3" s="1"/>
  <c r="X880" i="4"/>
  <c r="I897" i="3"/>
  <c r="V882" i="4"/>
  <c r="G899" i="3"/>
  <c r="X884" i="4"/>
  <c r="I901" i="3" s="1"/>
  <c r="X885" i="4"/>
  <c r="I902" i="3"/>
  <c r="X888" i="4"/>
  <c r="I905" i="3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/>
  <c r="X913" i="4"/>
  <c r="I926" i="3"/>
  <c r="X916" i="4"/>
  <c r="I928" i="3" s="1"/>
  <c r="X917" i="4"/>
  <c r="I929" i="3" s="1"/>
  <c r="X920" i="4"/>
  <c r="I1006" i="3" s="1"/>
  <c r="X921" i="4"/>
  <c r="I931" i="3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/>
  <c r="V941" i="4"/>
  <c r="G949" i="3" s="1"/>
  <c r="X941" i="4"/>
  <c r="I949" i="3" s="1"/>
  <c r="W949" i="4"/>
  <c r="H956" i="3" s="1"/>
  <c r="W956" i="4"/>
  <c r="H963" i="3"/>
  <c r="U964" i="4"/>
  <c r="F999" i="3"/>
  <c r="W964" i="4"/>
  <c r="H999" i="3" s="1"/>
  <c r="Y967" i="4"/>
  <c r="J972" i="3" s="1"/>
  <c r="U972" i="4"/>
  <c r="F976" i="3"/>
  <c r="W972" i="4"/>
  <c r="H976" i="3"/>
  <c r="Y975" i="4"/>
  <c r="J978" i="3" s="1"/>
  <c r="W976" i="4"/>
  <c r="H979" i="3" s="1"/>
  <c r="T984" i="4"/>
  <c r="E986" i="3" s="1"/>
  <c r="V984" i="4"/>
  <c r="G986" i="3"/>
  <c r="X984" i="4"/>
  <c r="I986" i="3" s="1"/>
  <c r="V992" i="4"/>
  <c r="G1014" i="3" s="1"/>
  <c r="Y1053" i="4"/>
  <c r="J1064" i="3"/>
  <c r="U1055" i="4"/>
  <c r="F1160" i="3"/>
  <c r="Y1087" i="4"/>
  <c r="J1084" i="3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/>
  <c r="W1122" i="4"/>
  <c r="H1108" i="3" s="1"/>
  <c r="U1127" i="4"/>
  <c r="F1215" i="3" s="1"/>
  <c r="W1130" i="4"/>
  <c r="H1216" i="3" s="1"/>
  <c r="U1135" i="4"/>
  <c r="F1116" i="3"/>
  <c r="W1138" i="4"/>
  <c r="H1178" i="3"/>
  <c r="U1139" i="4"/>
  <c r="F1220" i="3" s="1"/>
  <c r="Y1139" i="4"/>
  <c r="J1220" i="3" s="1"/>
  <c r="U1151" i="4"/>
  <c r="F1223" i="3" s="1"/>
  <c r="Y1151" i="4"/>
  <c r="J1223" i="3"/>
  <c r="U1159" i="4"/>
  <c r="F1126" i="3"/>
  <c r="Y1159" i="4"/>
  <c r="J1126" i="3" s="1"/>
  <c r="U1167" i="4"/>
  <c r="F1192" i="3"/>
  <c r="Y1167" i="4"/>
  <c r="J1192" i="3"/>
  <c r="Y1177" i="4"/>
  <c r="J1135" i="3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/>
  <c r="Y1206" i="4"/>
  <c r="J1234" i="3" s="1"/>
  <c r="Y1210" i="4"/>
  <c r="J1237" i="3" s="1"/>
  <c r="Y1214" i="4"/>
  <c r="J1751" i="3" s="1"/>
  <c r="Y1218" i="4"/>
  <c r="J1753" i="3"/>
  <c r="Y1222" i="4"/>
  <c r="J1244" i="3"/>
  <c r="T1227" i="4"/>
  <c r="E1249" i="3" s="1"/>
  <c r="Y1232" i="4"/>
  <c r="J1251" i="3" s="1"/>
  <c r="V1237" i="4"/>
  <c r="G1255" i="3" s="1"/>
  <c r="U1241" i="4"/>
  <c r="F1258" i="3"/>
  <c r="W1241" i="4"/>
  <c r="H1258" i="3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/>
  <c r="Y1262" i="4"/>
  <c r="J1765" i="3" s="1"/>
  <c r="T1267" i="4"/>
  <c r="E1767" i="3" s="1"/>
  <c r="W1271" i="4"/>
  <c r="H1279" i="3"/>
  <c r="Y1272" i="4"/>
  <c r="J1280" i="3" s="1"/>
  <c r="W1278" i="4"/>
  <c r="H1284" i="3"/>
  <c r="U1289" i="4"/>
  <c r="F1290" i="3" s="1"/>
  <c r="W1289" i="4"/>
  <c r="H1290" i="3" s="1"/>
  <c r="T1293" i="4"/>
  <c r="E1775" i="3"/>
  <c r="T1294" i="4"/>
  <c r="E1293" i="3"/>
  <c r="X1295" i="4"/>
  <c r="I1294" i="3" s="1"/>
  <c r="Y1299" i="4"/>
  <c r="J1705" i="3"/>
  <c r="X1302" i="4"/>
  <c r="I1776" i="3" s="1"/>
  <c r="X1303" i="4"/>
  <c r="I1300" i="3" s="1"/>
  <c r="V1347" i="4"/>
  <c r="G1329" i="3" s="1"/>
  <c r="X1350" i="4"/>
  <c r="I1788" i="3"/>
  <c r="V1351" i="4"/>
  <c r="G1789" i="3"/>
  <c r="X1354" i="4"/>
  <c r="I1334" i="3" s="1"/>
  <c r="V1355" i="4"/>
  <c r="G1335" i="3" s="1"/>
  <c r="V1359" i="4"/>
  <c r="G1339" i="3"/>
  <c r="Y1372" i="4"/>
  <c r="J1795" i="3"/>
  <c r="U1382" i="4"/>
  <c r="F1350" i="3"/>
  <c r="Y1382" i="4"/>
  <c r="J1350" i="3" s="1"/>
  <c r="Y1388" i="4"/>
  <c r="J1355" i="3" s="1"/>
  <c r="Y1392" i="4"/>
  <c r="J1358" i="3"/>
  <c r="U1406" i="4"/>
  <c r="F1368" i="3"/>
  <c r="T1409" i="4"/>
  <c r="E1370" i="3" s="1"/>
  <c r="V1409" i="4"/>
  <c r="G1370" i="3" s="1"/>
  <c r="X1409" i="4"/>
  <c r="I1370" i="3"/>
  <c r="T1420" i="4"/>
  <c r="E1375" i="3" s="1"/>
  <c r="V1420" i="4"/>
  <c r="G1375" i="3" s="1"/>
  <c r="W905" i="4"/>
  <c r="H918" i="3"/>
  <c r="U930" i="4"/>
  <c r="F939" i="3" s="1"/>
  <c r="Y930" i="4"/>
  <c r="J939" i="3"/>
  <c r="W937" i="4"/>
  <c r="H1008" i="3" s="1"/>
  <c r="W941" i="4"/>
  <c r="H949" i="3"/>
  <c r="V945" i="4"/>
  <c r="G952" i="3"/>
  <c r="X967" i="4"/>
  <c r="I972" i="3" s="1"/>
  <c r="U980" i="4"/>
  <c r="F982" i="3" s="1"/>
  <c r="Y980" i="4"/>
  <c r="J982" i="3" s="1"/>
  <c r="T1000" i="4"/>
  <c r="E1029" i="3"/>
  <c r="X1000" i="4"/>
  <c r="I1029" i="3"/>
  <c r="T1004" i="4"/>
  <c r="E1033" i="3" s="1"/>
  <c r="X1004" i="4"/>
  <c r="I1033" i="3"/>
  <c r="T1008" i="4"/>
  <c r="E1035" i="3" s="1"/>
  <c r="X1008" i="4"/>
  <c r="I1035" i="3" s="1"/>
  <c r="T1012" i="4"/>
  <c r="E1038" i="3" s="1"/>
  <c r="X1012" i="4"/>
  <c r="I1038" i="3" s="1"/>
  <c r="T1016" i="4"/>
  <c r="E1153" i="3"/>
  <c r="X1016" i="4"/>
  <c r="I1153" i="3"/>
  <c r="T1020" i="4"/>
  <c r="E1155" i="3" s="1"/>
  <c r="X1020" i="4"/>
  <c r="I1155" i="3" s="1"/>
  <c r="T1024" i="4"/>
  <c r="E1043" i="3"/>
  <c r="X1024" i="4"/>
  <c r="I1043" i="3" s="1"/>
  <c r="T1028" i="4"/>
  <c r="E1044" i="3" s="1"/>
  <c r="X1028" i="4"/>
  <c r="I1044" i="3"/>
  <c r="T1032" i="4"/>
  <c r="E1048" i="3" s="1"/>
  <c r="X1032" i="4"/>
  <c r="I1048" i="3"/>
  <c r="T1036" i="4"/>
  <c r="E1052" i="3" s="1"/>
  <c r="X1038" i="4"/>
  <c r="I1053" i="3"/>
  <c r="T1040" i="4"/>
  <c r="E1055" i="3"/>
  <c r="X1042" i="4"/>
  <c r="I1056" i="3" s="1"/>
  <c r="T1044" i="4"/>
  <c r="E1058" i="3" s="1"/>
  <c r="X1046" i="4"/>
  <c r="I1059" i="3"/>
  <c r="T1048" i="4"/>
  <c r="E1061" i="3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/>
  <c r="V1119" i="4"/>
  <c r="G1106" i="3"/>
  <c r="T1120" i="4"/>
  <c r="E1176" i="3"/>
  <c r="X1126" i="4"/>
  <c r="I1111" i="3" s="1"/>
  <c r="V1127" i="4"/>
  <c r="G1215" i="3"/>
  <c r="T1128" i="4"/>
  <c r="E1112" i="3" s="1"/>
  <c r="X1134" i="4"/>
  <c r="I1115" i="3" s="1"/>
  <c r="V1135" i="4"/>
  <c r="G1116" i="3" s="1"/>
  <c r="T1136" i="4"/>
  <c r="E1117" i="3"/>
  <c r="X1138" i="4"/>
  <c r="I1178" i="3"/>
  <c r="T1144" i="4"/>
  <c r="E1181" i="3" s="1"/>
  <c r="X1150" i="4"/>
  <c r="I1183" i="3" s="1"/>
  <c r="V1151" i="4"/>
  <c r="G1223" i="3" s="1"/>
  <c r="X1154" i="4"/>
  <c r="I1123" i="3"/>
  <c r="V1155" i="4"/>
  <c r="G1185" i="3" s="1"/>
  <c r="X1158" i="4"/>
  <c r="I1186" i="3" s="1"/>
  <c r="V1159" i="4"/>
  <c r="G1126" i="3"/>
  <c r="X1162" i="4"/>
  <c r="I1189" i="3" s="1"/>
  <c r="V1163" i="4"/>
  <c r="G1127" i="3"/>
  <c r="X1166" i="4"/>
  <c r="I1128" i="3" s="1"/>
  <c r="V1167" i="4"/>
  <c r="G1192" i="3"/>
  <c r="X1170" i="4"/>
  <c r="I1131" i="3"/>
  <c r="V1171" i="4"/>
  <c r="G1132" i="3" s="1"/>
  <c r="X1178" i="4"/>
  <c r="I1136" i="3" s="1"/>
  <c r="V1179" i="4"/>
  <c r="G1137" i="3" s="1"/>
  <c r="V1183" i="4"/>
  <c r="G1139" i="3"/>
  <c r="V1191" i="4"/>
  <c r="G1144" i="3"/>
  <c r="X1198" i="4"/>
  <c r="I1147" i="3" s="1"/>
  <c r="X1202" i="4"/>
  <c r="I1749" i="3"/>
  <c r="X1206" i="4"/>
  <c r="I1234" i="3" s="1"/>
  <c r="X1210" i="4"/>
  <c r="I1237" i="3"/>
  <c r="X1214" i="4"/>
  <c r="I1751" i="3" s="1"/>
  <c r="X1218" i="4"/>
  <c r="I1753" i="3" s="1"/>
  <c r="X1222" i="4"/>
  <c r="I1244" i="3"/>
  <c r="V1230" i="4"/>
  <c r="G1756" i="3"/>
  <c r="Y1236" i="4"/>
  <c r="J1254" i="3" s="1"/>
  <c r="V1241" i="4"/>
  <c r="G1258" i="3" s="1"/>
  <c r="Y1243" i="4"/>
  <c r="J1259" i="3"/>
  <c r="U1256" i="4"/>
  <c r="F1763" i="3" s="1"/>
  <c r="U1260" i="4"/>
  <c r="F1271" i="3" s="1"/>
  <c r="V1270" i="4"/>
  <c r="G1278" i="3" s="1"/>
  <c r="X1288" i="4"/>
  <c r="I1289" i="3" s="1"/>
  <c r="W1290" i="4"/>
  <c r="H1291" i="3"/>
  <c r="Y1291" i="4"/>
  <c r="J1292" i="3" s="1"/>
  <c r="Y1300" i="4"/>
  <c r="J1298" i="3"/>
  <c r="U1348" i="4"/>
  <c r="F1330" i="3"/>
  <c r="U1356" i="4"/>
  <c r="F1336" i="3" s="1"/>
  <c r="U1363" i="4"/>
  <c r="F1791" i="3" s="1"/>
  <c r="U1367" i="4"/>
  <c r="F1342" i="3"/>
  <c r="V1374" i="4"/>
  <c r="G1713" i="3"/>
  <c r="X1377" i="4"/>
  <c r="I1347" i="3"/>
  <c r="V1378" i="4"/>
  <c r="G1348" i="3" s="1"/>
  <c r="X1391" i="4"/>
  <c r="I1799" i="3"/>
  <c r="Y1404" i="4"/>
  <c r="J1366" i="3" s="1"/>
  <c r="U1416" i="4"/>
  <c r="F1806" i="3" s="1"/>
  <c r="Y1418" i="4"/>
  <c r="J1373" i="3" s="1"/>
  <c r="W1419" i="4"/>
  <c r="H1374" i="3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/>
  <c r="T891" i="4"/>
  <c r="E996" i="3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/>
  <c r="V930" i="4"/>
  <c r="G939" i="3" s="1"/>
  <c r="X933" i="4"/>
  <c r="I942" i="3" s="1"/>
  <c r="W948" i="4"/>
  <c r="H955" i="3" s="1"/>
  <c r="W952" i="4"/>
  <c r="H959" i="3" s="1"/>
  <c r="Y963" i="4"/>
  <c r="J969" i="3"/>
  <c r="Y971" i="4"/>
  <c r="J1000" i="3"/>
  <c r="T981" i="4"/>
  <c r="E983" i="3" s="1"/>
  <c r="X981" i="4"/>
  <c r="I983" i="3"/>
  <c r="U996" i="4"/>
  <c r="F995" i="3"/>
  <c r="Y996" i="4"/>
  <c r="J995" i="3" s="1"/>
  <c r="U1000" i="4"/>
  <c r="F1029" i="3" s="1"/>
  <c r="Y1000" i="4"/>
  <c r="J1029" i="3" s="1"/>
  <c r="U1004" i="4"/>
  <c r="F1033" i="3"/>
  <c r="Y1004" i="4"/>
  <c r="J1033" i="3" s="1"/>
  <c r="U1008" i="4"/>
  <c r="F1035" i="3" s="1"/>
  <c r="Y1008" i="4"/>
  <c r="J1035" i="3"/>
  <c r="U1012" i="4"/>
  <c r="F1038" i="3" s="1"/>
  <c r="Y1012" i="4"/>
  <c r="J1038" i="3"/>
  <c r="U1016" i="4"/>
  <c r="F1153" i="3" s="1"/>
  <c r="Y1016" i="4"/>
  <c r="J1153" i="3" s="1"/>
  <c r="U1020" i="4"/>
  <c r="F1155" i="3" s="1"/>
  <c r="Y1020" i="4"/>
  <c r="J1155" i="3"/>
  <c r="U1024" i="4"/>
  <c r="F1043" i="3" s="1"/>
  <c r="Y1024" i="4"/>
  <c r="J1043" i="3"/>
  <c r="U1028" i="4"/>
  <c r="F1044" i="3"/>
  <c r="Y1028" i="4"/>
  <c r="J1044" i="3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/>
  <c r="Y1042" i="4"/>
  <c r="J1056" i="3"/>
  <c r="U1044" i="4"/>
  <c r="F1058" i="3" s="1"/>
  <c r="Y1046" i="4"/>
  <c r="J1059" i="3" s="1"/>
  <c r="U1048" i="4"/>
  <c r="F1061" i="3" s="1"/>
  <c r="Y1050" i="4"/>
  <c r="J1062" i="3"/>
  <c r="Y1054" i="4"/>
  <c r="J1065" i="3" s="1"/>
  <c r="W1059" i="4"/>
  <c r="H1207" i="3" s="1"/>
  <c r="U1060" i="4"/>
  <c r="F1208" i="3"/>
  <c r="Y1060" i="4"/>
  <c r="J1208" i="3" s="1"/>
  <c r="U1068" i="4"/>
  <c r="F1072" i="3"/>
  <c r="Y1068" i="4"/>
  <c r="J1072" i="3" s="1"/>
  <c r="U1076" i="4"/>
  <c r="F1078" i="3" s="1"/>
  <c r="Y1076" i="4"/>
  <c r="J1078" i="3"/>
  <c r="U1084" i="4"/>
  <c r="F1081" i="3" s="1"/>
  <c r="Y1084" i="4"/>
  <c r="J1081" i="3" s="1"/>
  <c r="U1092" i="4"/>
  <c r="F1170" i="3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/>
  <c r="U1128" i="4"/>
  <c r="F1112" i="3"/>
  <c r="Y1128" i="4"/>
  <c r="J1112" i="3" s="1"/>
  <c r="W1135" i="4"/>
  <c r="H1116" i="3" s="1"/>
  <c r="U1136" i="4"/>
  <c r="F1117" i="3"/>
  <c r="Y1136" i="4"/>
  <c r="J1117" i="3"/>
  <c r="W1143" i="4"/>
  <c r="H1118" i="3" s="1"/>
  <c r="Y1174" i="4"/>
  <c r="J1133" i="3" s="1"/>
  <c r="U1180" i="4"/>
  <c r="F1194" i="3" s="1"/>
  <c r="Y1182" i="4"/>
  <c r="J1138" i="3"/>
  <c r="U1184" i="4"/>
  <c r="F1140" i="3" s="1"/>
  <c r="Y1186" i="4"/>
  <c r="J1141" i="3" s="1"/>
  <c r="U1188" i="4"/>
  <c r="F1227" i="3"/>
  <c r="Y1190" i="4"/>
  <c r="J1143" i="3"/>
  <c r="U1192" i="4"/>
  <c r="F1229" i="3"/>
  <c r="T1228" i="4"/>
  <c r="E1755" i="3" s="1"/>
  <c r="X1228" i="4"/>
  <c r="I1755" i="3" s="1"/>
  <c r="T1235" i="4"/>
  <c r="E1758" i="3" s="1"/>
  <c r="Y1240" i="4"/>
  <c r="J1257" i="3"/>
  <c r="V1245" i="4"/>
  <c r="G1761" i="3" s="1"/>
  <c r="U1249" i="4"/>
  <c r="F1262" i="3"/>
  <c r="Y1249" i="4"/>
  <c r="J1262" i="3" s="1"/>
  <c r="Y1251" i="4"/>
  <c r="J1264" i="3" s="1"/>
  <c r="U1264" i="4"/>
  <c r="F1274" i="3" s="1"/>
  <c r="T1268" i="4"/>
  <c r="E1276" i="3"/>
  <c r="W1274" i="4"/>
  <c r="H1768" i="3" s="1"/>
  <c r="Y1277" i="4"/>
  <c r="J1283" i="3" s="1"/>
  <c r="Y1288" i="4"/>
  <c r="J1289" i="3" s="1"/>
  <c r="T1301" i="4"/>
  <c r="E1299" i="3"/>
  <c r="T1309" i="4"/>
  <c r="E1305" i="3"/>
  <c r="X1309" i="4"/>
  <c r="I1305" i="3" s="1"/>
  <c r="X1317" i="4"/>
  <c r="I1310" i="3" s="1"/>
  <c r="T1321" i="4"/>
  <c r="E1313" i="3"/>
  <c r="X1321" i="4"/>
  <c r="I1313" i="3" s="1"/>
  <c r="T1325" i="4"/>
  <c r="E1316" i="3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/>
  <c r="T1337" i="4"/>
  <c r="E1708" i="3" s="1"/>
  <c r="X1339" i="4"/>
  <c r="I1785" i="3" s="1"/>
  <c r="T1341" i="4"/>
  <c r="E1325" i="3" s="1"/>
  <c r="X1343" i="4"/>
  <c r="I1787" i="3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/>
  <c r="X1366" i="4"/>
  <c r="I1341" i="3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/>
  <c r="T847" i="4"/>
  <c r="E865" i="3"/>
  <c r="U849" i="4"/>
  <c r="F867" i="3" s="1"/>
  <c r="T852" i="4"/>
  <c r="E870" i="3" s="1"/>
  <c r="Y853" i="4"/>
  <c r="J871" i="3"/>
  <c r="U855" i="4"/>
  <c r="F873" i="3" s="1"/>
  <c r="Y857" i="4"/>
  <c r="J875" i="3" s="1"/>
  <c r="U859" i="4"/>
  <c r="F877" i="3"/>
  <c r="Y861" i="4"/>
  <c r="J879" i="3" s="1"/>
  <c r="U863" i="4"/>
  <c r="F881" i="3"/>
  <c r="Y865" i="4"/>
  <c r="J883" i="3" s="1"/>
  <c r="U867" i="4"/>
  <c r="F885" i="3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/>
  <c r="Y881" i="4"/>
  <c r="J898" i="3" s="1"/>
  <c r="U883" i="4"/>
  <c r="F900" i="3"/>
  <c r="W890" i="4"/>
  <c r="H907" i="3"/>
  <c r="W898" i="4"/>
  <c r="H912" i="3" s="1"/>
  <c r="U903" i="4"/>
  <c r="F998" i="3" s="1"/>
  <c r="W906" i="4"/>
  <c r="H919" i="3"/>
  <c r="W914" i="4"/>
  <c r="H927" i="3"/>
  <c r="U919" i="4"/>
  <c r="F930" i="3"/>
  <c r="W922" i="4"/>
  <c r="H932" i="3" s="1"/>
  <c r="U927" i="4"/>
  <c r="F937" i="3"/>
  <c r="Y938" i="4"/>
  <c r="J946" i="3" s="1"/>
  <c r="Y942" i="4"/>
  <c r="J950" i="3" s="1"/>
  <c r="U947" i="4"/>
  <c r="F954" i="3" s="1"/>
  <c r="X949" i="4"/>
  <c r="I956" i="3"/>
  <c r="V950" i="4"/>
  <c r="G957" i="3"/>
  <c r="V953" i="4"/>
  <c r="G960" i="3" s="1"/>
  <c r="X953" i="4"/>
  <c r="I960" i="3" s="1"/>
  <c r="X956" i="4"/>
  <c r="I963" i="3" s="1"/>
  <c r="V958" i="4"/>
  <c r="G965" i="3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/>
  <c r="V997" i="4"/>
  <c r="G1015" i="3" s="1"/>
  <c r="X997" i="4"/>
  <c r="I1015" i="3" s="1"/>
  <c r="V1052" i="4"/>
  <c r="G1206" i="3"/>
  <c r="T1054" i="4"/>
  <c r="E1065" i="3" s="1"/>
  <c r="T1057" i="4"/>
  <c r="E1067" i="3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/>
  <c r="T1101" i="4"/>
  <c r="E1093" i="3" s="1"/>
  <c r="T1105" i="4"/>
  <c r="E1097" i="3" s="1"/>
  <c r="X1105" i="4"/>
  <c r="I1097" i="3" s="1"/>
  <c r="X1108" i="4"/>
  <c r="I1099" i="3"/>
  <c r="T1117" i="4"/>
  <c r="E1105" i="3"/>
  <c r="X1119" i="4"/>
  <c r="I1106" i="3" s="1"/>
  <c r="X1120" i="4"/>
  <c r="I1176" i="3"/>
  <c r="V1124" i="4"/>
  <c r="G1110" i="3" s="1"/>
  <c r="T1125" i="4"/>
  <c r="E1177" i="3" s="1"/>
  <c r="X1127" i="4"/>
  <c r="I1215" i="3" s="1"/>
  <c r="X1128" i="4"/>
  <c r="I1112" i="3"/>
  <c r="V1132" i="4"/>
  <c r="G1217" i="3" s="1"/>
  <c r="T1133" i="4"/>
  <c r="E1218" i="3" s="1"/>
  <c r="X1135" i="4"/>
  <c r="I1116" i="3" s="1"/>
  <c r="X1136" i="4"/>
  <c r="I1117" i="3" s="1"/>
  <c r="V1140" i="4"/>
  <c r="G1179" i="3"/>
  <c r="X1140" i="4"/>
  <c r="I1179" i="3"/>
  <c r="T1141" i="4"/>
  <c r="E1221" i="3" s="1"/>
  <c r="T1145" i="4"/>
  <c r="E1119" i="3"/>
  <c r="V1148" i="4"/>
  <c r="G1120" i="3"/>
  <c r="X1148" i="4"/>
  <c r="I1120" i="3" s="1"/>
  <c r="T1149" i="4"/>
  <c r="E1121" i="3" s="1"/>
  <c r="X1152" i="4"/>
  <c r="I1122" i="3"/>
  <c r="V1156" i="4"/>
  <c r="G1124" i="3" s="1"/>
  <c r="X1156" i="4"/>
  <c r="I1124" i="3" s="1"/>
  <c r="T1157" i="4"/>
  <c r="E1125" i="3" s="1"/>
  <c r="X1160" i="4"/>
  <c r="I1187" i="3" s="1"/>
  <c r="V1164" i="4"/>
  <c r="G1190" i="3"/>
  <c r="X1164" i="4"/>
  <c r="I1190" i="3" s="1"/>
  <c r="T1165" i="4"/>
  <c r="E1191" i="3" s="1"/>
  <c r="X1168" i="4"/>
  <c r="I1129" i="3"/>
  <c r="T1169" i="4"/>
  <c r="E1130" i="3" s="1"/>
  <c r="X1180" i="4"/>
  <c r="I1194" i="3"/>
  <c r="X1184" i="4"/>
  <c r="I1140" i="3" s="1"/>
  <c r="X1188" i="4"/>
  <c r="I1227" i="3"/>
  <c r="X1192" i="4"/>
  <c r="I1229" i="3"/>
  <c r="X1199" i="4"/>
  <c r="I1199" i="3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/>
  <c r="V1238" i="4"/>
  <c r="G1256" i="3" s="1"/>
  <c r="T1239" i="4"/>
  <c r="E1759" i="3"/>
  <c r="Y1244" i="4"/>
  <c r="J1260" i="3" s="1"/>
  <c r="V1249" i="4"/>
  <c r="G1262" i="3" s="1"/>
  <c r="V1253" i="4"/>
  <c r="G1266" i="3" s="1"/>
  <c r="U1257" i="4"/>
  <c r="F1269" i="3" s="1"/>
  <c r="W1257" i="4"/>
  <c r="H1269" i="3"/>
  <c r="Y1257" i="4"/>
  <c r="J1269" i="3" s="1"/>
  <c r="Y1259" i="4"/>
  <c r="J1270" i="3" s="1"/>
  <c r="W1261" i="4"/>
  <c r="H1272" i="3"/>
  <c r="U1268" i="4"/>
  <c r="F1276" i="3" s="1"/>
  <c r="X1274" i="4"/>
  <c r="I1768" i="3" s="1"/>
  <c r="T1277" i="4"/>
  <c r="E1283" i="3" s="1"/>
  <c r="Y1296" i="4"/>
  <c r="J1295" i="3" s="1"/>
  <c r="U1317" i="4"/>
  <c r="F1310" i="3"/>
  <c r="W1317" i="4"/>
  <c r="H1310" i="3" s="1"/>
  <c r="Y1317" i="4"/>
  <c r="J1310" i="3" s="1"/>
  <c r="U1321" i="4"/>
  <c r="F1313" i="3" s="1"/>
  <c r="W1321" i="4"/>
  <c r="H1313" i="3" s="1"/>
  <c r="Y1321" i="4"/>
  <c r="J1313" i="3"/>
  <c r="U1325" i="4"/>
  <c r="F1316" i="3" s="1"/>
  <c r="W1325" i="4"/>
  <c r="H1316" i="3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/>
  <c r="W1345" i="4"/>
  <c r="H1327" i="3" s="1"/>
  <c r="Y1347" i="4"/>
  <c r="J1329" i="3"/>
  <c r="Y1351" i="4"/>
  <c r="J1789" i="3" s="1"/>
  <c r="Y1359" i="4"/>
  <c r="J1339" i="3" s="1"/>
  <c r="W1360" i="4"/>
  <c r="H1790" i="3" s="1"/>
  <c r="W1368" i="4"/>
  <c r="H1793" i="3" s="1"/>
  <c r="X1371" i="4"/>
  <c r="I1344" i="3"/>
  <c r="T1372" i="4"/>
  <c r="E1795" i="3" s="1"/>
  <c r="V1372" i="4"/>
  <c r="G1795" i="3" s="1"/>
  <c r="V1375" i="4"/>
  <c r="G1345" i="3"/>
  <c r="V1380" i="4"/>
  <c r="G1349" i="3" s="1"/>
  <c r="V1384" i="4"/>
  <c r="G1352" i="3"/>
  <c r="T1388" i="4"/>
  <c r="E1355" i="3" s="1"/>
  <c r="V1388" i="4"/>
  <c r="G1355" i="3" s="1"/>
  <c r="X1388" i="4"/>
  <c r="I1355" i="3"/>
  <c r="V1392" i="4"/>
  <c r="G1358" i="3" s="1"/>
  <c r="Y1394" i="4"/>
  <c r="J1714" i="3" s="1"/>
  <c r="Y1401" i="4"/>
  <c r="J1363" i="3"/>
  <c r="W1402" i="4"/>
  <c r="H1364" i="3"/>
  <c r="Y1402" i="4"/>
  <c r="J1364" i="3" s="1"/>
  <c r="U1407" i="4"/>
  <c r="F1369" i="3" s="1"/>
  <c r="Y1409" i="4"/>
  <c r="J1370" i="3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/>
  <c r="X870" i="4"/>
  <c r="I888" i="3" s="1"/>
  <c r="V872" i="4"/>
  <c r="G890" i="3" s="1"/>
  <c r="X874" i="4"/>
  <c r="I892" i="3" s="1"/>
  <c r="V876" i="4"/>
  <c r="G894" i="3"/>
  <c r="X878" i="4"/>
  <c r="I896" i="3"/>
  <c r="V880" i="4"/>
  <c r="G897" i="3" s="1"/>
  <c r="X882" i="4"/>
  <c r="I899" i="3" s="1"/>
  <c r="V884" i="4"/>
  <c r="G901" i="3" s="1"/>
  <c r="T888" i="4"/>
  <c r="E905" i="3" s="1"/>
  <c r="V888" i="4"/>
  <c r="G905" i="3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/>
  <c r="T904" i="4"/>
  <c r="E917" i="3"/>
  <c r="V904" i="4"/>
  <c r="G917" i="3" s="1"/>
  <c r="V908" i="4"/>
  <c r="G921" i="3" s="1"/>
  <c r="X910" i="4"/>
  <c r="I923" i="3" s="1"/>
  <c r="T912" i="4"/>
  <c r="E925" i="3"/>
  <c r="V912" i="4"/>
  <c r="G925" i="3"/>
  <c r="X918" i="4"/>
  <c r="I1005" i="3" s="1"/>
  <c r="T920" i="4"/>
  <c r="E1006" i="3"/>
  <c r="V920" i="4"/>
  <c r="G1006" i="3" s="1"/>
  <c r="X926" i="4"/>
  <c r="I936" i="3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/>
  <c r="Y956" i="4"/>
  <c r="J963" i="3" s="1"/>
  <c r="U958" i="4"/>
  <c r="F965" i="3" s="1"/>
  <c r="W958" i="4"/>
  <c r="H965" i="3" s="1"/>
  <c r="W959" i="4"/>
  <c r="H966" i="3"/>
  <c r="Y964" i="4"/>
  <c r="J999" i="3" s="1"/>
  <c r="Y965" i="4"/>
  <c r="J970" i="3" s="1"/>
  <c r="U970" i="4"/>
  <c r="F975" i="3"/>
  <c r="W970" i="4"/>
  <c r="H975" i="3" s="1"/>
  <c r="Y972" i="4"/>
  <c r="J976" i="3" s="1"/>
  <c r="Y976" i="4"/>
  <c r="J979" i="3"/>
  <c r="V982" i="4"/>
  <c r="G984" i="3" s="1"/>
  <c r="T990" i="4"/>
  <c r="E991" i="3" s="1"/>
  <c r="V990" i="4"/>
  <c r="G991" i="3" s="1"/>
  <c r="X990" i="4"/>
  <c r="I991" i="3"/>
  <c r="Y995" i="4"/>
  <c r="J994" i="3"/>
  <c r="Y1055" i="4"/>
  <c r="J1160" i="3" s="1"/>
  <c r="U1065" i="4"/>
  <c r="F1070" i="3" s="1"/>
  <c r="Y1065" i="4"/>
  <c r="J1070" i="3" s="1"/>
  <c r="U1073" i="4"/>
  <c r="F1075" i="3"/>
  <c r="Y1073" i="4"/>
  <c r="J1075" i="3" s="1"/>
  <c r="U1081" i="4"/>
  <c r="F1080" i="3" s="1"/>
  <c r="Y1081" i="4"/>
  <c r="J1080" i="3" s="1"/>
  <c r="U1089" i="4"/>
  <c r="F1085" i="3" s="1"/>
  <c r="Y1089" i="4"/>
  <c r="J1085" i="3"/>
  <c r="U1101" i="4"/>
  <c r="F1093" i="3" s="1"/>
  <c r="U1105" i="4"/>
  <c r="F1097" i="3"/>
  <c r="Y1105" i="4"/>
  <c r="J1097" i="3" s="1"/>
  <c r="W1116" i="4"/>
  <c r="H1104" i="3" s="1"/>
  <c r="U1117" i="4"/>
  <c r="F1105" i="3" s="1"/>
  <c r="Y1117" i="4"/>
  <c r="J1105" i="3"/>
  <c r="W1124" i="4"/>
  <c r="H1110" i="3"/>
  <c r="U1125" i="4"/>
  <c r="F1177" i="3" s="1"/>
  <c r="Y1125" i="4"/>
  <c r="J1177" i="3" s="1"/>
  <c r="W1132" i="4"/>
  <c r="H1217" i="3"/>
  <c r="U1133" i="4"/>
  <c r="F1218" i="3"/>
  <c r="Y1133" i="4"/>
  <c r="J1218" i="3"/>
  <c r="W1140" i="4"/>
  <c r="H1179" i="3" s="1"/>
  <c r="W1144" i="4"/>
  <c r="H1181" i="3" s="1"/>
  <c r="W1148" i="4"/>
  <c r="H1120" i="3"/>
  <c r="Y1149" i="4"/>
  <c r="J1121" i="3"/>
  <c r="W1156" i="4"/>
  <c r="H1124" i="3" s="1"/>
  <c r="Y1157" i="4"/>
  <c r="J1125" i="3"/>
  <c r="W1164" i="4"/>
  <c r="H1190" i="3"/>
  <c r="W1168" i="4"/>
  <c r="H1129" i="3" s="1"/>
  <c r="Y1172" i="4"/>
  <c r="J1224" i="3" s="1"/>
  <c r="Y1179" i="4"/>
  <c r="J1137" i="3" s="1"/>
  <c r="Y1183" i="4"/>
  <c r="J1139" i="3"/>
  <c r="Y1187" i="4"/>
  <c r="J1142" i="3"/>
  <c r="Y1191" i="4"/>
  <c r="J1144" i="3" s="1"/>
  <c r="Y1196" i="4"/>
  <c r="J1146" i="3"/>
  <c r="Y1200" i="4"/>
  <c r="J1230" i="3"/>
  <c r="Y1204" i="4"/>
  <c r="J1232" i="3" s="1"/>
  <c r="Y1208" i="4"/>
  <c r="J1750" i="3" s="1"/>
  <c r="Y1212" i="4"/>
  <c r="J1239" i="3" s="1"/>
  <c r="Y1216" i="4"/>
  <c r="J1240" i="3"/>
  <c r="Y1220" i="4"/>
  <c r="J1242" i="3"/>
  <c r="Y1231" i="4"/>
  <c r="J1757" i="3" s="1"/>
  <c r="U1232" i="4"/>
  <c r="F1251" i="3"/>
  <c r="W1232" i="4"/>
  <c r="H1251" i="3"/>
  <c r="T1236" i="4"/>
  <c r="E1254" i="3" s="1"/>
  <c r="X1236" i="4"/>
  <c r="I1254" i="3" s="1"/>
  <c r="Y1238" i="4"/>
  <c r="J1256" i="3" s="1"/>
  <c r="Y1248" i="4"/>
  <c r="J1261" i="3"/>
  <c r="Y1252" i="4"/>
  <c r="J1265" i="3" s="1"/>
  <c r="V1257" i="4"/>
  <c r="G1269" i="3" s="1"/>
  <c r="V1261" i="4"/>
  <c r="G1272" i="3" s="1"/>
  <c r="U1265" i="4"/>
  <c r="F1766" i="3"/>
  <c r="W1265" i="4"/>
  <c r="H1766" i="3" s="1"/>
  <c r="Y1271" i="4"/>
  <c r="J1279" i="3" s="1"/>
  <c r="U1272" i="4"/>
  <c r="F1280" i="3"/>
  <c r="Y1278" i="4"/>
  <c r="J1284" i="3" s="1"/>
  <c r="X1282" i="4"/>
  <c r="I1286" i="3"/>
  <c r="T1282" i="4"/>
  <c r="E1286" i="3" s="1"/>
  <c r="T1284" i="4"/>
  <c r="E1288" i="3"/>
  <c r="T1285" i="4"/>
  <c r="E1771" i="3"/>
  <c r="Y1286" i="4"/>
  <c r="J1772" i="3" s="1"/>
  <c r="V1291" i="4"/>
  <c r="G1292" i="3" s="1"/>
  <c r="V1302" i="4"/>
  <c r="G1776" i="3"/>
  <c r="X1308" i="4"/>
  <c r="I1304" i="3"/>
  <c r="X1312" i="4"/>
  <c r="I1778" i="3"/>
  <c r="X1316" i="4"/>
  <c r="I1780" i="3" s="1"/>
  <c r="V1349" i="4"/>
  <c r="G1331" i="3"/>
  <c r="V1353" i="4"/>
  <c r="G1333" i="3" s="1"/>
  <c r="T1354" i="4"/>
  <c r="E1334" i="3" s="1"/>
  <c r="V1357" i="4"/>
  <c r="G1337" i="3" s="1"/>
  <c r="T1358" i="4"/>
  <c r="E1338" i="3" s="1"/>
  <c r="X1367" i="4"/>
  <c r="I1342" i="3"/>
  <c r="W1371" i="4"/>
  <c r="H1344" i="3"/>
  <c r="Y1375" i="4"/>
  <c r="J1345" i="3" s="1"/>
  <c r="U1380" i="4"/>
  <c r="F1349" i="3" s="1"/>
  <c r="T1400" i="4"/>
  <c r="E1802" i="3"/>
  <c r="V1400" i="4"/>
  <c r="G1802" i="3" s="1"/>
  <c r="X1400" i="4"/>
  <c r="I1802" i="3" s="1"/>
  <c r="V1404" i="4"/>
  <c r="G1366" i="3"/>
  <c r="X1420" i="4"/>
  <c r="I1375" i="3" s="1"/>
  <c r="U853" i="4"/>
  <c r="F871" i="3" s="1"/>
  <c r="Y855" i="4"/>
  <c r="J873" i="3" s="1"/>
  <c r="U857" i="4"/>
  <c r="F875" i="3"/>
  <c r="Y859" i="4"/>
  <c r="J877" i="3" s="1"/>
  <c r="U861" i="4"/>
  <c r="F879" i="3" s="1"/>
  <c r="Y863" i="4"/>
  <c r="J881" i="3" s="1"/>
  <c r="U865" i="4"/>
  <c r="F883" i="3"/>
  <c r="Y867" i="4"/>
  <c r="J885" i="3"/>
  <c r="U869" i="4"/>
  <c r="F887" i="3" s="1"/>
  <c r="Y871" i="4"/>
  <c r="J889" i="3" s="1"/>
  <c r="U873" i="4"/>
  <c r="F891" i="3"/>
  <c r="Y875" i="4"/>
  <c r="J893" i="3" s="1"/>
  <c r="U877" i="4"/>
  <c r="F895" i="3" s="1"/>
  <c r="Y879" i="4"/>
  <c r="J1002" i="3" s="1"/>
  <c r="U881" i="4"/>
  <c r="F898" i="3" s="1"/>
  <c r="Y883" i="4"/>
  <c r="J900" i="3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/>
  <c r="U917" i="4"/>
  <c r="F929" i="3"/>
  <c r="Y917" i="4"/>
  <c r="J929" i="3" s="1"/>
  <c r="U925" i="4"/>
  <c r="F935" i="3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/>
  <c r="T952" i="4"/>
  <c r="E959" i="3" s="1"/>
  <c r="V952" i="4"/>
  <c r="G959" i="3"/>
  <c r="V956" i="4"/>
  <c r="G963" i="3"/>
  <c r="V960" i="4"/>
  <c r="G967" i="3"/>
  <c r="T968" i="4"/>
  <c r="E973" i="3" s="1"/>
  <c r="V968" i="4"/>
  <c r="G973" i="3" s="1"/>
  <c r="X968" i="4"/>
  <c r="I973" i="3"/>
  <c r="X970" i="4"/>
  <c r="I975" i="3"/>
  <c r="V976" i="4"/>
  <c r="G979" i="3" s="1"/>
  <c r="Y985" i="4"/>
  <c r="J987" i="3"/>
  <c r="Y989" i="4"/>
  <c r="J990" i="3"/>
  <c r="V995" i="4"/>
  <c r="G994" i="3" s="1"/>
  <c r="X1053" i="4"/>
  <c r="I1064" i="3" s="1"/>
  <c r="V1054" i="4"/>
  <c r="G1065" i="3" s="1"/>
  <c r="X1054" i="4"/>
  <c r="I1065" i="3" s="1"/>
  <c r="X1062" i="4"/>
  <c r="I1162" i="3"/>
  <c r="X1066" i="4"/>
  <c r="I1071" i="3" s="1"/>
  <c r="X1070" i="4"/>
  <c r="I1073" i="3"/>
  <c r="X1074" i="4"/>
  <c r="I1076" i="3"/>
  <c r="X1078" i="4"/>
  <c r="I1166" i="3" s="1"/>
  <c r="X1082" i="4"/>
  <c r="I1167" i="3" s="1"/>
  <c r="X1085" i="4"/>
  <c r="I1082" i="3" s="1"/>
  <c r="X1086" i="4"/>
  <c r="I1083" i="3"/>
  <c r="X1090" i="4"/>
  <c r="I1086" i="3"/>
  <c r="T1095" i="4"/>
  <c r="E1088" i="3" s="1"/>
  <c r="X1098" i="4"/>
  <c r="I1171" i="3"/>
  <c r="T1099" i="4"/>
  <c r="E1091" i="3" s="1"/>
  <c r="X1099" i="4"/>
  <c r="I1091" i="3" s="1"/>
  <c r="X1102" i="4"/>
  <c r="I1094" i="3" s="1"/>
  <c r="T1111" i="4"/>
  <c r="E1214" i="3"/>
  <c r="X1114" i="4"/>
  <c r="I1102" i="3"/>
  <c r="X1121" i="4"/>
  <c r="I1107" i="3" s="1"/>
  <c r="V1122" i="4"/>
  <c r="G1108" i="3" s="1"/>
  <c r="X1122" i="4"/>
  <c r="I1108" i="3"/>
  <c r="T1123" i="4"/>
  <c r="E1109" i="3"/>
  <c r="X1129" i="4"/>
  <c r="I1113" i="3"/>
  <c r="V1130" i="4"/>
  <c r="G1216" i="3" s="1"/>
  <c r="X1130" i="4"/>
  <c r="I1216" i="3"/>
  <c r="T1131" i="4"/>
  <c r="E1114" i="3" s="1"/>
  <c r="X1137" i="4"/>
  <c r="I1219" i="3" s="1"/>
  <c r="T1139" i="4"/>
  <c r="E1220" i="3" s="1"/>
  <c r="X1149" i="4"/>
  <c r="I1121" i="3"/>
  <c r="X1153" i="4"/>
  <c r="I1184" i="3"/>
  <c r="X1157" i="4"/>
  <c r="I1125" i="3" s="1"/>
  <c r="X1161" i="4"/>
  <c r="I1188" i="3" s="1"/>
  <c r="X1165" i="4"/>
  <c r="I1191" i="3"/>
  <c r="X1169" i="4"/>
  <c r="I1130" i="3"/>
  <c r="X1174" i="4"/>
  <c r="I1133" i="3"/>
  <c r="X1177" i="4"/>
  <c r="I1135" i="3" s="1"/>
  <c r="X1182" i="4"/>
  <c r="I1138" i="3" s="1"/>
  <c r="X1186" i="4"/>
  <c r="I1141" i="3" s="1"/>
  <c r="X1190" i="4"/>
  <c r="I1143" i="3"/>
  <c r="X1197" i="4"/>
  <c r="I1198" i="3" s="1"/>
  <c r="X1201" i="4"/>
  <c r="I1148" i="3"/>
  <c r="X1205" i="4"/>
  <c r="I1233" i="3"/>
  <c r="X1209" i="4"/>
  <c r="I1236" i="3" s="1"/>
  <c r="X1213" i="4"/>
  <c r="I1702" i="3" s="1"/>
  <c r="X1217" i="4"/>
  <c r="I1241" i="3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/>
  <c r="Y1268" i="4"/>
  <c r="J1276" i="3"/>
  <c r="V1273" i="4"/>
  <c r="G1281" i="3" s="1"/>
  <c r="X1273" i="4"/>
  <c r="I1281" i="3"/>
  <c r="T1274" i="4"/>
  <c r="E1768" i="3"/>
  <c r="X1277" i="4"/>
  <c r="I1283" i="3" s="1"/>
  <c r="T1279" i="4"/>
  <c r="E1285" i="3" s="1"/>
  <c r="U1296" i="4"/>
  <c r="F1295" i="3" s="1"/>
  <c r="W1296" i="4"/>
  <c r="H1295" i="3"/>
  <c r="V1299" i="4"/>
  <c r="G1705" i="3" s="1"/>
  <c r="U1303" i="4"/>
  <c r="F1300" i="3" s="1"/>
  <c r="W1303" i="4"/>
  <c r="H1300" i="3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/>
  <c r="W1335" i="4"/>
  <c r="H1784" i="3" s="1"/>
  <c r="W1339" i="4"/>
  <c r="H1785" i="3" s="1"/>
  <c r="U1343" i="4"/>
  <c r="F1787" i="3" s="1"/>
  <c r="W1343" i="4"/>
  <c r="H1787" i="3"/>
  <c r="Y1345" i="4"/>
  <c r="J1327" i="3" s="1"/>
  <c r="U1347" i="4"/>
  <c r="F1329" i="3" s="1"/>
  <c r="W1347" i="4"/>
  <c r="H1329" i="3" s="1"/>
  <c r="U1351" i="4"/>
  <c r="F1789" i="3"/>
  <c r="W1351" i="4"/>
  <c r="H1789" i="3"/>
  <c r="U1355" i="4"/>
  <c r="F1335" i="3" s="1"/>
  <c r="W1355" i="4"/>
  <c r="H1335" i="3" s="1"/>
  <c r="W1359" i="4"/>
  <c r="H1339" i="3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/>
  <c r="V1386" i="4"/>
  <c r="G1353" i="3" s="1"/>
  <c r="X1386" i="4"/>
  <c r="I1353" i="3" s="1"/>
  <c r="Y1403" i="4"/>
  <c r="J1365" i="3" s="1"/>
  <c r="U1405" i="4"/>
  <c r="F1367" i="3" s="1"/>
  <c r="W1407" i="4"/>
  <c r="H1369" i="3"/>
  <c r="Y1407" i="4"/>
  <c r="J1369" i="3" s="1"/>
  <c r="U1409" i="4"/>
  <c r="F1370" i="3" s="1"/>
  <c r="W1411" i="4"/>
  <c r="H1803" i="3"/>
  <c r="Y1411" i="4"/>
  <c r="J1803" i="3"/>
  <c r="T1412" i="4"/>
  <c r="E1716" i="3" s="1"/>
  <c r="V1412" i="4"/>
  <c r="G1716" i="3" s="1"/>
  <c r="X1412" i="4"/>
  <c r="I1716" i="3" s="1"/>
  <c r="U1419" i="4"/>
  <c r="F1374" i="3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/>
  <c r="Y1447" i="4"/>
  <c r="J1397" i="3"/>
  <c r="Y1451" i="4"/>
  <c r="J1400" i="3"/>
  <c r="Y1455" i="4"/>
  <c r="J1815" i="3" s="1"/>
  <c r="Y1459" i="4"/>
  <c r="J1720" i="3" s="1"/>
  <c r="W1460" i="4"/>
  <c r="H1402" i="3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/>
  <c r="Y1471" i="4"/>
  <c r="J1819" i="3"/>
  <c r="U1473" i="4"/>
  <c r="F1721" i="3" s="1"/>
  <c r="Y1475" i="4"/>
  <c r="J1413" i="3" s="1"/>
  <c r="W1476" i="4"/>
  <c r="H1414" i="3" s="1"/>
  <c r="U1477" i="4"/>
  <c r="F1415" i="3"/>
  <c r="Y1479" i="4"/>
  <c r="J1722" i="3" s="1"/>
  <c r="W1480" i="4"/>
  <c r="H1723" i="3" s="1"/>
  <c r="U1481" i="4"/>
  <c r="F1820" i="3" s="1"/>
  <c r="Y1483" i="4"/>
  <c r="J1417" i="3" s="1"/>
  <c r="W1484" i="4"/>
  <c r="H1418" i="3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/>
  <c r="U1497" i="4"/>
  <c r="F1427" i="3" s="1"/>
  <c r="X1503" i="4"/>
  <c r="I1433" i="3" s="1"/>
  <c r="V1524" i="4"/>
  <c r="G1450" i="3" s="1"/>
  <c r="V1528" i="4"/>
  <c r="G1454" i="3"/>
  <c r="V1532" i="4"/>
  <c r="G1457" i="3"/>
  <c r="V1536" i="4"/>
  <c r="G1461" i="3" s="1"/>
  <c r="V1540" i="4"/>
  <c r="G1465" i="3" s="1"/>
  <c r="T1547" i="4"/>
  <c r="E1470" i="3" s="1"/>
  <c r="V1547" i="4"/>
  <c r="G1470" i="3"/>
  <c r="U1606" i="4"/>
  <c r="F1519" i="3"/>
  <c r="W1606" i="4"/>
  <c r="H1519" i="3" s="1"/>
  <c r="Y1606" i="4"/>
  <c r="J1519" i="3" s="1"/>
  <c r="V1613" i="4"/>
  <c r="G1525" i="3"/>
  <c r="Y1631" i="4"/>
  <c r="J1541" i="3" s="1"/>
  <c r="V1633" i="4"/>
  <c r="G1543" i="3" s="1"/>
  <c r="Y1638" i="4"/>
  <c r="J1838" i="3"/>
  <c r="T1640" i="4"/>
  <c r="E1840" i="3" s="1"/>
  <c r="V1640" i="4"/>
  <c r="G1840" i="3"/>
  <c r="T1644" i="4"/>
  <c r="E1550" i="3" s="1"/>
  <c r="V1644" i="4"/>
  <c r="G1550" i="3"/>
  <c r="X1646" i="4"/>
  <c r="I1733" i="3"/>
  <c r="T1648" i="4"/>
  <c r="E1841" i="3" s="1"/>
  <c r="V1648" i="4"/>
  <c r="G1841" i="3" s="1"/>
  <c r="X1650" i="4"/>
  <c r="I1554" i="3" s="1"/>
  <c r="T1652" i="4"/>
  <c r="E1556" i="3"/>
  <c r="V1652" i="4"/>
  <c r="G1556" i="3"/>
  <c r="T1656" i="4"/>
  <c r="E1843" i="3" s="1"/>
  <c r="V1656" i="4"/>
  <c r="G1843" i="3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/>
  <c r="X1666" i="4"/>
  <c r="I1567" i="3" s="1"/>
  <c r="T1668" i="4"/>
  <c r="E1569" i="3"/>
  <c r="Y1669" i="4"/>
  <c r="J1570" i="3"/>
  <c r="X1672" i="4"/>
  <c r="I1737" i="3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/>
  <c r="V1695" i="4"/>
  <c r="G1584" i="3" s="1"/>
  <c r="T1696" i="4"/>
  <c r="E1585" i="3" s="1"/>
  <c r="V1702" i="4"/>
  <c r="G1851" i="3" s="1"/>
  <c r="X1704" i="4"/>
  <c r="I1592" i="3"/>
  <c r="T1704" i="4"/>
  <c r="E1592" i="3" s="1"/>
  <c r="U1715" i="4"/>
  <c r="F1853" i="3" s="1"/>
  <c r="U1721" i="4"/>
  <c r="F1605" i="3" s="1"/>
  <c r="U1722" i="4"/>
  <c r="F1856" i="3"/>
  <c r="W1727" i="4"/>
  <c r="H1740" i="3" s="1"/>
  <c r="Y1727" i="4"/>
  <c r="J1740" i="3" s="1"/>
  <c r="U1732" i="4"/>
  <c r="F1612" i="3"/>
  <c r="U1736" i="4"/>
  <c r="F1859" i="3"/>
  <c r="U1740" i="4"/>
  <c r="F1617" i="3" s="1"/>
  <c r="U1744" i="4"/>
  <c r="F1619" i="3" s="1"/>
  <c r="T1749" i="4"/>
  <c r="E1624" i="3"/>
  <c r="T1753" i="4"/>
  <c r="E1864" i="3"/>
  <c r="V1755" i="4"/>
  <c r="G1629" i="3" s="1"/>
  <c r="V1756" i="4"/>
  <c r="G1630" i="3" s="1"/>
  <c r="V1760" i="4"/>
  <c r="G1634" i="3"/>
  <c r="V1763" i="4"/>
  <c r="G1637" i="3"/>
  <c r="W1770" i="4"/>
  <c r="H1643" i="3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/>
  <c r="T1794" i="4"/>
  <c r="E1659" i="3" s="1"/>
  <c r="V1794" i="4"/>
  <c r="G1659" i="3" s="1"/>
  <c r="T1797" i="4"/>
  <c r="E1871" i="3" s="1"/>
  <c r="X1801" i="4"/>
  <c r="I1663" i="3" s="1"/>
  <c r="U1802" i="4"/>
  <c r="F1874" i="3"/>
  <c r="W1802" i="4"/>
  <c r="H1874" i="3" s="1"/>
  <c r="Y1846" i="4"/>
  <c r="J1747" i="3" s="1"/>
  <c r="T1847" i="4"/>
  <c r="E1698" i="3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/>
  <c r="T1422" i="4"/>
  <c r="E1377" i="3" s="1"/>
  <c r="V1422" i="4"/>
  <c r="G1377" i="3" s="1"/>
  <c r="V1426" i="4"/>
  <c r="G1809" i="3"/>
  <c r="X1433" i="4"/>
  <c r="I1385" i="3" s="1"/>
  <c r="X1437" i="4"/>
  <c r="I1389" i="3" s="1"/>
  <c r="X1444" i="4"/>
  <c r="I1394" i="3"/>
  <c r="X1448" i="4"/>
  <c r="I1398" i="3" s="1"/>
  <c r="X1452" i="4"/>
  <c r="I1813" i="3"/>
  <c r="X1456" i="4"/>
  <c r="I1718" i="3" s="1"/>
  <c r="X1460" i="4"/>
  <c r="I1402" i="3"/>
  <c r="V1462" i="4"/>
  <c r="G1404" i="3"/>
  <c r="X1464" i="4"/>
  <c r="I1406" i="3" s="1"/>
  <c r="V1466" i="4"/>
  <c r="G1817" i="3" s="1"/>
  <c r="X1468" i="4"/>
  <c r="I1408" i="3" s="1"/>
  <c r="V1470" i="4"/>
  <c r="G1410" i="3"/>
  <c r="X1472" i="4"/>
  <c r="I1411" i="3" s="1"/>
  <c r="V1474" i="4"/>
  <c r="G1412" i="3" s="1"/>
  <c r="X1476" i="4"/>
  <c r="I1414" i="3"/>
  <c r="V1478" i="4"/>
  <c r="G1416" i="3"/>
  <c r="X1480" i="4"/>
  <c r="I1723" i="3" s="1"/>
  <c r="V1482" i="4"/>
  <c r="G1821" i="3" s="1"/>
  <c r="X1484" i="4"/>
  <c r="I1418" i="3"/>
  <c r="X1488" i="4"/>
  <c r="I1421" i="3"/>
  <c r="X1492" i="4"/>
  <c r="I1424" i="3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/>
  <c r="W1546" i="4"/>
  <c r="H1469" i="3" s="1"/>
  <c r="Y1546" i="4"/>
  <c r="J1469" i="3" s="1"/>
  <c r="V1551" i="4"/>
  <c r="G1473" i="3" s="1"/>
  <c r="T1563" i="4"/>
  <c r="E1483" i="3"/>
  <c r="X1563" i="4"/>
  <c r="I1483" i="3"/>
  <c r="X1567" i="4"/>
  <c r="I1487" i="3" s="1"/>
  <c r="X1571" i="4"/>
  <c r="I1491" i="3" s="1"/>
  <c r="X1575" i="4"/>
  <c r="I1494" i="3"/>
  <c r="X1579" i="4"/>
  <c r="I1498" i="3"/>
  <c r="X1582" i="4"/>
  <c r="I1728" i="3"/>
  <c r="X1586" i="4"/>
  <c r="I1503" i="3" s="1"/>
  <c r="V1590" i="4"/>
  <c r="G1507" i="3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/>
  <c r="V1606" i="4"/>
  <c r="G1519" i="3" s="1"/>
  <c r="X1606" i="4"/>
  <c r="I1519" i="3"/>
  <c r="X1609" i="4"/>
  <c r="I1834" i="3" s="1"/>
  <c r="W1613" i="4"/>
  <c r="H1525" i="3" s="1"/>
  <c r="V1617" i="4"/>
  <c r="G1529" i="3"/>
  <c r="V1621" i="4"/>
  <c r="G1533" i="3" s="1"/>
  <c r="V1622" i="4"/>
  <c r="G1835" i="3" s="1"/>
  <c r="V1623" i="4"/>
  <c r="G1534" i="3"/>
  <c r="V1625" i="4"/>
  <c r="G1536" i="3"/>
  <c r="V1629" i="4"/>
  <c r="G1539" i="3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/>
  <c r="Y1646" i="4"/>
  <c r="J1733" i="3"/>
  <c r="U1648" i="4"/>
  <c r="F1841" i="3" s="1"/>
  <c r="W1648" i="4"/>
  <c r="H1841" i="3" s="1"/>
  <c r="Y1650" i="4"/>
  <c r="J1554" i="3"/>
  <c r="U1652" i="4"/>
  <c r="F1556" i="3"/>
  <c r="W1652" i="4"/>
  <c r="H1556" i="3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/>
  <c r="U1664" i="4"/>
  <c r="F1566" i="3"/>
  <c r="W1664" i="4"/>
  <c r="H1566" i="3" s="1"/>
  <c r="Y1666" i="4"/>
  <c r="J1567" i="3" s="1"/>
  <c r="U1668" i="4"/>
  <c r="F1569" i="3" s="1"/>
  <c r="W1668" i="4"/>
  <c r="H1569" i="3"/>
  <c r="T1671" i="4"/>
  <c r="E1736" i="3"/>
  <c r="Y1672" i="4"/>
  <c r="J1737" i="3" s="1"/>
  <c r="X1675" i="4"/>
  <c r="I1571" i="3"/>
  <c r="U1676" i="4"/>
  <c r="F1572" i="3" s="1"/>
  <c r="W1676" i="4"/>
  <c r="H1572" i="3" s="1"/>
  <c r="T1679" i="4"/>
  <c r="E1574" i="3" s="1"/>
  <c r="Y1680" i="4"/>
  <c r="J1575" i="3"/>
  <c r="X1683" i="4"/>
  <c r="I1578" i="3" s="1"/>
  <c r="U1684" i="4"/>
  <c r="F1579" i="3" s="1"/>
  <c r="W1684" i="4"/>
  <c r="H1579" i="3" s="1"/>
  <c r="T1687" i="4"/>
  <c r="E1738" i="3"/>
  <c r="Y1688" i="4"/>
  <c r="J1582" i="3"/>
  <c r="Y1691" i="4"/>
  <c r="J1583" i="3" s="1"/>
  <c r="V1699" i="4"/>
  <c r="G1588" i="3" s="1"/>
  <c r="T1700" i="4"/>
  <c r="E1589" i="3"/>
  <c r="Y1701" i="4"/>
  <c r="J1590" i="3"/>
  <c r="U1702" i="4"/>
  <c r="F1851" i="3" s="1"/>
  <c r="Y1704" i="4"/>
  <c r="J1592" i="3" s="1"/>
  <c r="W1714" i="4"/>
  <c r="H1852" i="3" s="1"/>
  <c r="Y1714" i="4"/>
  <c r="J1852" i="3"/>
  <c r="X1721" i="4"/>
  <c r="I1605" i="3" s="1"/>
  <c r="V1725" i="4"/>
  <c r="G1607" i="3" s="1"/>
  <c r="X1725" i="4"/>
  <c r="I1607" i="3"/>
  <c r="U1726" i="4"/>
  <c r="F1858" i="3" s="1"/>
  <c r="T1729" i="4"/>
  <c r="E1609" i="3" s="1"/>
  <c r="T1733" i="4"/>
  <c r="E1613" i="3" s="1"/>
  <c r="T1737" i="4"/>
  <c r="E1860" i="3" s="1"/>
  <c r="T1741" i="4"/>
  <c r="E1618" i="3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/>
  <c r="Y1762" i="4"/>
  <c r="J1636" i="3" s="1"/>
  <c r="Y1766" i="4"/>
  <c r="J1865" i="3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/>
  <c r="Y1801" i="4"/>
  <c r="J1663" i="3" s="1"/>
  <c r="T1825" i="4"/>
  <c r="E1681" i="3" s="1"/>
  <c r="X1826" i="4"/>
  <c r="I1682" i="3" s="1"/>
  <c r="T1827" i="4"/>
  <c r="E1878" i="3"/>
  <c r="X1828" i="4"/>
  <c r="I1683" i="3" s="1"/>
  <c r="X1830" i="4"/>
  <c r="I1685" i="3"/>
  <c r="T1831" i="4"/>
  <c r="E1686" i="3" s="1"/>
  <c r="X1832" i="4"/>
  <c r="I1879" i="3" s="1"/>
  <c r="T1833" i="4"/>
  <c r="E1880" i="3" s="1"/>
  <c r="X1834" i="4"/>
  <c r="I1687" i="3"/>
  <c r="T1835" i="4"/>
  <c r="E1688" i="3"/>
  <c r="X1836" i="4"/>
  <c r="I1689" i="3" s="1"/>
  <c r="V1841" i="4"/>
  <c r="G1693" i="3" s="1"/>
  <c r="Y1845" i="4"/>
  <c r="J1697" i="3"/>
  <c r="Y1848" i="4"/>
  <c r="J1699" i="3"/>
  <c r="T1849" i="4"/>
  <c r="E1700" i="3"/>
  <c r="X1856" i="4"/>
  <c r="I1957" i="3" s="1"/>
  <c r="U1857" i="4"/>
  <c r="F1912" i="3" s="1"/>
  <c r="V1866" i="4"/>
  <c r="G1918" i="3"/>
  <c r="U1840" i="4"/>
  <c r="F1692" i="3" s="1"/>
  <c r="X1854" i="4"/>
  <c r="I1910" i="3" s="1"/>
  <c r="V1857" i="4"/>
  <c r="G1912" i="3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/>
  <c r="Y1453" i="4"/>
  <c r="J1401" i="3" s="1"/>
  <c r="Y1457" i="4"/>
  <c r="J1816" i="3" s="1"/>
  <c r="W1458" i="4"/>
  <c r="H1719" i="3" s="1"/>
  <c r="Y1461" i="4"/>
  <c r="J1403" i="3"/>
  <c r="W1462" i="4"/>
  <c r="H1404" i="3"/>
  <c r="U1463" i="4"/>
  <c r="F1405" i="3" s="1"/>
  <c r="Y1465" i="4"/>
  <c r="J1407" i="3" s="1"/>
  <c r="W1466" i="4"/>
  <c r="H1817" i="3" s="1"/>
  <c r="U1467" i="4"/>
  <c r="F1818" i="3"/>
  <c r="Y1469" i="4"/>
  <c r="J1409" i="3"/>
  <c r="W1470" i="4"/>
  <c r="H1410" i="3" s="1"/>
  <c r="U1471" i="4"/>
  <c r="F1819" i="3"/>
  <c r="Y1473" i="4"/>
  <c r="J1721" i="3"/>
  <c r="W1474" i="4"/>
  <c r="H1412" i="3" s="1"/>
  <c r="U1475" i="4"/>
  <c r="F1413" i="3" s="1"/>
  <c r="Y1477" i="4"/>
  <c r="J1415" i="3"/>
  <c r="W1478" i="4"/>
  <c r="H1416" i="3"/>
  <c r="U1479" i="4"/>
  <c r="F1722" i="3"/>
  <c r="Y1481" i="4"/>
  <c r="J1820" i="3" s="1"/>
  <c r="W1482" i="4"/>
  <c r="H1821" i="3"/>
  <c r="U1483" i="4"/>
  <c r="F1417" i="3" s="1"/>
  <c r="Y1485" i="4"/>
  <c r="J1419" i="3" s="1"/>
  <c r="W1486" i="4"/>
  <c r="H1420" i="3" s="1"/>
  <c r="U1487" i="4"/>
  <c r="F1724" i="3" s="1"/>
  <c r="W1490" i="4"/>
  <c r="H1822" i="3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/>
  <c r="X1514" i="4"/>
  <c r="I1826" i="3" s="1"/>
  <c r="T1518" i="4"/>
  <c r="E1444" i="3" s="1"/>
  <c r="V1518" i="4"/>
  <c r="G1444" i="3"/>
  <c r="X1518" i="4"/>
  <c r="I1444" i="3"/>
  <c r="T1522" i="4"/>
  <c r="E1448" i="3" s="1"/>
  <c r="V1522" i="4"/>
  <c r="G1448" i="3" s="1"/>
  <c r="X1522" i="4"/>
  <c r="I1448" i="3"/>
  <c r="T1526" i="4"/>
  <c r="E1452" i="3" s="1"/>
  <c r="V1526" i="4"/>
  <c r="G1452" i="3" s="1"/>
  <c r="X1526" i="4"/>
  <c r="I1452" i="3" s="1"/>
  <c r="T1530" i="4"/>
  <c r="E1828" i="3" s="1"/>
  <c r="V1530" i="4"/>
  <c r="G1828" i="3"/>
  <c r="X1530" i="4"/>
  <c r="I1828" i="3" s="1"/>
  <c r="T1534" i="4"/>
  <c r="E1459" i="3" s="1"/>
  <c r="V1534" i="4"/>
  <c r="G1459" i="3"/>
  <c r="X1534" i="4"/>
  <c r="I1459" i="3" s="1"/>
  <c r="T1538" i="4"/>
  <c r="E1463" i="3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/>
  <c r="W1588" i="4"/>
  <c r="H1505" i="3" s="1"/>
  <c r="Y1588" i="4"/>
  <c r="J1505" i="3" s="1"/>
  <c r="W1592" i="4"/>
  <c r="H1731" i="3"/>
  <c r="U1596" i="4"/>
  <c r="F1511" i="3" s="1"/>
  <c r="W1596" i="4"/>
  <c r="H1511" i="3" s="1"/>
  <c r="Y1596" i="4"/>
  <c r="J1511" i="3"/>
  <c r="W1600" i="4"/>
  <c r="H1833" i="3" s="1"/>
  <c r="Y1603" i="4"/>
  <c r="J1516" i="3" s="1"/>
  <c r="Y1610" i="4"/>
  <c r="J1522" i="3" s="1"/>
  <c r="V1611" i="4"/>
  <c r="G1523" i="3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/>
  <c r="U1638" i="4"/>
  <c r="F1838" i="3" s="1"/>
  <c r="W1638" i="4"/>
  <c r="H1838" i="3" s="1"/>
  <c r="T1642" i="4"/>
  <c r="E1548" i="3" s="1"/>
  <c r="V1642" i="4"/>
  <c r="G1548" i="3" s="1"/>
  <c r="T1646" i="4"/>
  <c r="E1733" i="3"/>
  <c r="V1646" i="4"/>
  <c r="G1733" i="3"/>
  <c r="T1650" i="4"/>
  <c r="E1554" i="3" s="1"/>
  <c r="V1650" i="4"/>
  <c r="G1554" i="3"/>
  <c r="X1652" i="4"/>
  <c r="I1556" i="3" s="1"/>
  <c r="T1654" i="4"/>
  <c r="E1557" i="3" s="1"/>
  <c r="V1654" i="4"/>
  <c r="G1557" i="3" s="1"/>
  <c r="X1656" i="4"/>
  <c r="I1843" i="3"/>
  <c r="T1658" i="4"/>
  <c r="E1560" i="3"/>
  <c r="V1658" i="4"/>
  <c r="G1560" i="3"/>
  <c r="X1660" i="4"/>
  <c r="I1562" i="3" s="1"/>
  <c r="T1662" i="4"/>
  <c r="E1564" i="3"/>
  <c r="V1662" i="4"/>
  <c r="G1564" i="3" s="1"/>
  <c r="X1664" i="4"/>
  <c r="I1566" i="3" s="1"/>
  <c r="T1666" i="4"/>
  <c r="E1567" i="3" s="1"/>
  <c r="V1666" i="4"/>
  <c r="G1567" i="3"/>
  <c r="X1668" i="4"/>
  <c r="I1569" i="3"/>
  <c r="U1669" i="4"/>
  <c r="F1570" i="3" s="1"/>
  <c r="W1669" i="4"/>
  <c r="H1570" i="3" s="1"/>
  <c r="T1672" i="4"/>
  <c r="E1737" i="3"/>
  <c r="Y1673" i="4"/>
  <c r="J1844" i="3"/>
  <c r="X1676" i="4"/>
  <c r="I1572" i="3"/>
  <c r="U1677" i="4"/>
  <c r="F1573" i="3" s="1"/>
  <c r="W1677" i="4"/>
  <c r="H1573" i="3" s="1"/>
  <c r="T1680" i="4"/>
  <c r="E1575" i="3"/>
  <c r="Y1681" i="4"/>
  <c r="J1576" i="3"/>
  <c r="X1684" i="4"/>
  <c r="I1579" i="3" s="1"/>
  <c r="V1690" i="4"/>
  <c r="G1847" i="3" s="1"/>
  <c r="T1691" i="4"/>
  <c r="E1583" i="3"/>
  <c r="T1694" i="4"/>
  <c r="E1850" i="3" s="1"/>
  <c r="X1702" i="4"/>
  <c r="I1851" i="3" s="1"/>
  <c r="V1703" i="4"/>
  <c r="G1591" i="3"/>
  <c r="W1715" i="4"/>
  <c r="H1853" i="3" s="1"/>
  <c r="Y1715" i="4"/>
  <c r="J1853" i="3"/>
  <c r="U1716" i="4"/>
  <c r="F1854" i="3" s="1"/>
  <c r="U1719" i="4"/>
  <c r="F1855" i="3" s="1"/>
  <c r="W1722" i="4"/>
  <c r="H1856" i="3"/>
  <c r="Y1722" i="4"/>
  <c r="J1856" i="3" s="1"/>
  <c r="V1726" i="4"/>
  <c r="G1858" i="3" s="1"/>
  <c r="X1726" i="4"/>
  <c r="I1858" i="3"/>
  <c r="U1727" i="4"/>
  <c r="F1740" i="3" s="1"/>
  <c r="U1730" i="4"/>
  <c r="F1610" i="3" s="1"/>
  <c r="U1734" i="4"/>
  <c r="F1614" i="3" s="1"/>
  <c r="U1738" i="4"/>
  <c r="F1616" i="3"/>
  <c r="U1742" i="4"/>
  <c r="F1862" i="3"/>
  <c r="U1746" i="4"/>
  <c r="F1621" i="3" s="1"/>
  <c r="V1749" i="4"/>
  <c r="G1624" i="3" s="1"/>
  <c r="X1749" i="4"/>
  <c r="I1624" i="3" s="1"/>
  <c r="V1754" i="4"/>
  <c r="G1628" i="3"/>
  <c r="V1757" i="4"/>
  <c r="G1631" i="3" s="1"/>
  <c r="V1762" i="4"/>
  <c r="G1636" i="3" s="1"/>
  <c r="X1767" i="4"/>
  <c r="I1640" i="3" s="1"/>
  <c r="V1776" i="4"/>
  <c r="G1647" i="3" s="1"/>
  <c r="V1779" i="4"/>
  <c r="G1649" i="3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/>
  <c r="X1797" i="4"/>
  <c r="I1871" i="3" s="1"/>
  <c r="U1798" i="4"/>
  <c r="F1662" i="3" s="1"/>
  <c r="W1798" i="4"/>
  <c r="H1662" i="3" s="1"/>
  <c r="T1801" i="4"/>
  <c r="E1663" i="3"/>
  <c r="X1863" i="4"/>
  <c r="I1915" i="3"/>
  <c r="V1423" i="4"/>
  <c r="G1378" i="3" s="1"/>
  <c r="X1426" i="4"/>
  <c r="I1809" i="3" s="1"/>
  <c r="X1436" i="4"/>
  <c r="I1388" i="3" s="1"/>
  <c r="X1442" i="4"/>
  <c r="I1393" i="3" s="1"/>
  <c r="X1446" i="4"/>
  <c r="I1396" i="3"/>
  <c r="X1450" i="4"/>
  <c r="I1399" i="3" s="1"/>
  <c r="X1454" i="4"/>
  <c r="I1814" i="3" s="1"/>
  <c r="X1458" i="4"/>
  <c r="I1719" i="3"/>
  <c r="X1462" i="4"/>
  <c r="I1404" i="3" s="1"/>
  <c r="V1464" i="4"/>
  <c r="G1406" i="3" s="1"/>
  <c r="X1466" i="4"/>
  <c r="I1817" i="3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/>
  <c r="X1486" i="4"/>
  <c r="I1420" i="3" s="1"/>
  <c r="X1490" i="4"/>
  <c r="I1822" i="3" s="1"/>
  <c r="U1499" i="4"/>
  <c r="F1429" i="3" s="1"/>
  <c r="X1501" i="4"/>
  <c r="I1431" i="3"/>
  <c r="Y1504" i="4"/>
  <c r="J1725" i="3"/>
  <c r="Y1506" i="4"/>
  <c r="J1435" i="3"/>
  <c r="Y1510" i="4"/>
  <c r="J1825" i="3" s="1"/>
  <c r="Y1514" i="4"/>
  <c r="J1826" i="3"/>
  <c r="Y1518" i="4"/>
  <c r="J1444" i="3" s="1"/>
  <c r="Y1522" i="4"/>
  <c r="J1448" i="3" s="1"/>
  <c r="Y1526" i="4"/>
  <c r="J1452" i="3" s="1"/>
  <c r="U1530" i="4"/>
  <c r="F1828" i="3" s="1"/>
  <c r="Y1530" i="4"/>
  <c r="J1828" i="3"/>
  <c r="W1533" i="4"/>
  <c r="H1458" i="3"/>
  <c r="U1534" i="4"/>
  <c r="F1459" i="3" s="1"/>
  <c r="Y1534" i="4"/>
  <c r="J1459" i="3"/>
  <c r="W1537" i="4"/>
  <c r="H1462" i="3" s="1"/>
  <c r="U1538" i="4"/>
  <c r="F1463" i="3" s="1"/>
  <c r="Y1538" i="4"/>
  <c r="J1463" i="3" s="1"/>
  <c r="Y1540" i="4"/>
  <c r="J1465" i="3"/>
  <c r="U1549" i="4"/>
  <c r="F1472" i="3" s="1"/>
  <c r="X1551" i="4"/>
  <c r="I1473" i="3" s="1"/>
  <c r="X1583" i="4"/>
  <c r="I1501" i="3" s="1"/>
  <c r="X1587" i="4"/>
  <c r="I1504" i="3" s="1"/>
  <c r="X1591" i="4"/>
  <c r="I1730" i="3"/>
  <c r="X1595" i="4"/>
  <c r="I1510" i="3" s="1"/>
  <c r="X1599" i="4"/>
  <c r="I1513" i="3" s="1"/>
  <c r="X1603" i="4"/>
  <c r="I1516" i="3"/>
  <c r="T1609" i="4"/>
  <c r="E1834" i="3" s="1"/>
  <c r="T1610" i="4"/>
  <c r="E1522" i="3" s="1"/>
  <c r="T1628" i="4"/>
  <c r="E1538" i="3" s="1"/>
  <c r="V1628" i="4"/>
  <c r="G1538" i="3" s="1"/>
  <c r="X1630" i="4"/>
  <c r="I1540" i="3"/>
  <c r="Y1633" i="4"/>
  <c r="J1543" i="3"/>
  <c r="Y1640" i="4"/>
  <c r="J1840" i="3" s="1"/>
  <c r="W1642" i="4"/>
  <c r="H1548" i="3" s="1"/>
  <c r="U1646" i="4"/>
  <c r="F1733" i="3" s="1"/>
  <c r="W1646" i="4"/>
  <c r="H1733" i="3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/>
  <c r="W1662" i="4"/>
  <c r="H1564" i="3" s="1"/>
  <c r="Y1664" i="4"/>
  <c r="J1566" i="3"/>
  <c r="U1666" i="4"/>
  <c r="F1567" i="3" s="1"/>
  <c r="W1666" i="4"/>
  <c r="H1567" i="3"/>
  <c r="Y1668" i="4"/>
  <c r="J1569" i="3"/>
  <c r="X1671" i="4"/>
  <c r="I1736" i="3" s="1"/>
  <c r="U1672" i="4"/>
  <c r="F1737" i="3" s="1"/>
  <c r="W1672" i="4"/>
  <c r="H1737" i="3" s="1"/>
  <c r="T1675" i="4"/>
  <c r="E1571" i="3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/>
  <c r="W1688" i="4"/>
  <c r="H1582" i="3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/>
  <c r="T1739" i="4"/>
  <c r="E1861" i="3" s="1"/>
  <c r="T1743" i="4"/>
  <c r="E1863" i="3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/>
  <c r="U1766" i="4"/>
  <c r="F1865" i="3" s="1"/>
  <c r="W1766" i="4"/>
  <c r="H1865" i="3" s="1"/>
  <c r="T1769" i="4"/>
  <c r="E1642" i="3" s="1"/>
  <c r="V1769" i="4"/>
  <c r="G1642" i="3" s="1"/>
  <c r="U1773" i="4"/>
  <c r="F1646" i="3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/>
  <c r="Y1841" i="4"/>
  <c r="J1693" i="3"/>
  <c r="Y1844" i="4"/>
  <c r="J1696" i="3" s="1"/>
  <c r="U1844" i="4"/>
  <c r="F1696" i="3" s="1"/>
  <c r="Y1847" i="4"/>
  <c r="J1698" i="3" s="1"/>
  <c r="T1848" i="4"/>
  <c r="E1699" i="3"/>
  <c r="V1851" i="4"/>
  <c r="G1881" i="3"/>
  <c r="W1853" i="4"/>
  <c r="H1909" i="3" s="1"/>
  <c r="V1855" i="4"/>
  <c r="G1911" i="3"/>
  <c r="T1858" i="4"/>
  <c r="E1953" i="3"/>
  <c r="T1859" i="4"/>
  <c r="E1913" i="3" s="1"/>
  <c r="Y1442" i="4"/>
  <c r="J1393" i="3" s="1"/>
  <c r="Y1446" i="4"/>
  <c r="J1396" i="3"/>
  <c r="Y1450" i="4"/>
  <c r="J1399" i="3"/>
  <c r="Y1454" i="4"/>
  <c r="J1814" i="3"/>
  <c r="Y1458" i="4"/>
  <c r="J1719" i="3" s="1"/>
  <c r="Y1462" i="4"/>
  <c r="J1404" i="3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/>
  <c r="X1523" i="4"/>
  <c r="I1449" i="3" s="1"/>
  <c r="Y1544" i="4"/>
  <c r="J1467" i="3" s="1"/>
  <c r="X1548" i="4"/>
  <c r="I1471" i="3" s="1"/>
  <c r="U1585" i="4"/>
  <c r="F1729" i="3"/>
  <c r="Y1585" i="4"/>
  <c r="J1729" i="3"/>
  <c r="U1593" i="4"/>
  <c r="F1508" i="3" s="1"/>
  <c r="Y1593" i="4"/>
  <c r="J1508" i="3"/>
  <c r="U1601" i="4"/>
  <c r="F1514" i="3" s="1"/>
  <c r="Y1601" i="4"/>
  <c r="J1514" i="3"/>
  <c r="U1609" i="4"/>
  <c r="F1834" i="3" s="1"/>
  <c r="V1612" i="4"/>
  <c r="G1524" i="3" s="1"/>
  <c r="W1615" i="4"/>
  <c r="H1527" i="3"/>
  <c r="W1617" i="4"/>
  <c r="H1529" i="3" s="1"/>
  <c r="Y1626" i="4"/>
  <c r="J1537" i="3" s="1"/>
  <c r="W1627" i="4"/>
  <c r="H1836" i="3"/>
  <c r="T1636" i="4"/>
  <c r="E1837" i="3" s="1"/>
  <c r="X1641" i="4"/>
  <c r="I1547" i="3"/>
  <c r="T1643" i="4"/>
  <c r="E1549" i="3" s="1"/>
  <c r="T1647" i="4"/>
  <c r="E1552" i="3"/>
  <c r="T1651" i="4"/>
  <c r="E1555" i="3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/>
  <c r="T1686" i="4"/>
  <c r="E1581" i="3" s="1"/>
  <c r="Y1687" i="4"/>
  <c r="J1738" i="3" s="1"/>
  <c r="X1690" i="4"/>
  <c r="I1847" i="3" s="1"/>
  <c r="V1691" i="4"/>
  <c r="G1583" i="3" s="1"/>
  <c r="X1697" i="4"/>
  <c r="I1586" i="3"/>
  <c r="W1700" i="4"/>
  <c r="H1589" i="3"/>
  <c r="T1701" i="4"/>
  <c r="E1590" i="3" s="1"/>
  <c r="X1703" i="4"/>
  <c r="I1591" i="3"/>
  <c r="V1704" i="4"/>
  <c r="G1592" i="3"/>
  <c r="V1707" i="4"/>
  <c r="G1595" i="3" s="1"/>
  <c r="V1709" i="4"/>
  <c r="G1597" i="3" s="1"/>
  <c r="V1711" i="4"/>
  <c r="G1599" i="3" s="1"/>
  <c r="W1713" i="4"/>
  <c r="H1601" i="3"/>
  <c r="T1714" i="4"/>
  <c r="E1852" i="3"/>
  <c r="U1720" i="4"/>
  <c r="F1604" i="3" s="1"/>
  <c r="W1723" i="4"/>
  <c r="H1857" i="3"/>
  <c r="U1724" i="4"/>
  <c r="F1606" i="3" s="1"/>
  <c r="U1731" i="4"/>
  <c r="F1611" i="3" s="1"/>
  <c r="U1735" i="4"/>
  <c r="F1615" i="3" s="1"/>
  <c r="U1739" i="4"/>
  <c r="F1861" i="3" s="1"/>
  <c r="U1743" i="4"/>
  <c r="F1863" i="3"/>
  <c r="U1747" i="4"/>
  <c r="F1622" i="3"/>
  <c r="T1755" i="4"/>
  <c r="E1629" i="3" s="1"/>
  <c r="T1759" i="4"/>
  <c r="E1633" i="3"/>
  <c r="X1761" i="4"/>
  <c r="I1635" i="3"/>
  <c r="W1765" i="4"/>
  <c r="H1639" i="3" s="1"/>
  <c r="W1768" i="4"/>
  <c r="H1641" i="3" s="1"/>
  <c r="U1769" i="4"/>
  <c r="F1642" i="3" s="1"/>
  <c r="T1781" i="4"/>
  <c r="E1651" i="3"/>
  <c r="X1783" i="4"/>
  <c r="I1742" i="3" s="1"/>
  <c r="T1785" i="4"/>
  <c r="E1869" i="3" s="1"/>
  <c r="X1787" i="4"/>
  <c r="I1654" i="3"/>
  <c r="T1789" i="4"/>
  <c r="E1655" i="3" s="1"/>
  <c r="X1791" i="4"/>
  <c r="I1870" i="3" s="1"/>
  <c r="T1793" i="4"/>
  <c r="E1658" i="3" s="1"/>
  <c r="X1795" i="4"/>
  <c r="I1660" i="3" s="1"/>
  <c r="U1796" i="4"/>
  <c r="F1661" i="3"/>
  <c r="T1799" i="4"/>
  <c r="E1872" i="3" s="1"/>
  <c r="X1803" i="4"/>
  <c r="I1664" i="3" s="1"/>
  <c r="T1804" i="4"/>
  <c r="E1665" i="3" s="1"/>
  <c r="X1805" i="4"/>
  <c r="I1666" i="3"/>
  <c r="T1806" i="4"/>
  <c r="E1667" i="3" s="1"/>
  <c r="X1807" i="4"/>
  <c r="I1668" i="3" s="1"/>
  <c r="T1808" i="4"/>
  <c r="E1669" i="3"/>
  <c r="X1809" i="4"/>
  <c r="I1670" i="3" s="1"/>
  <c r="T1810" i="4"/>
  <c r="E1671" i="3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/>
  <c r="V1868" i="4"/>
  <c r="G1920" i="3" s="1"/>
  <c r="X1431" i="4"/>
  <c r="I1384" i="3" s="1"/>
  <c r="X1435" i="4"/>
  <c r="I1387" i="3" s="1"/>
  <c r="X1439" i="4"/>
  <c r="I1391" i="3"/>
  <c r="X1443" i="4"/>
  <c r="I1717" i="3"/>
  <c r="X1447" i="4"/>
  <c r="I1397" i="3" s="1"/>
  <c r="X1451" i="4"/>
  <c r="I1400" i="3" s="1"/>
  <c r="X1455" i="4"/>
  <c r="I1815" i="3" s="1"/>
  <c r="X1459" i="4"/>
  <c r="I1720" i="3"/>
  <c r="X1463" i="4"/>
  <c r="I1405" i="3" s="1"/>
  <c r="T1465" i="4"/>
  <c r="E1407" i="3" s="1"/>
  <c r="X1467" i="4"/>
  <c r="I1818" i="3"/>
  <c r="T1469" i="4"/>
  <c r="E1409" i="3" s="1"/>
  <c r="X1471" i="4"/>
  <c r="I1819" i="3"/>
  <c r="T1473" i="4"/>
  <c r="E1721" i="3" s="1"/>
  <c r="X1475" i="4"/>
  <c r="I1413" i="3" s="1"/>
  <c r="T1477" i="4"/>
  <c r="E1415" i="3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/>
  <c r="W1499" i="4"/>
  <c r="H1429" i="3"/>
  <c r="Y1503" i="4"/>
  <c r="J1433" i="3" s="1"/>
  <c r="Y1548" i="4"/>
  <c r="J1471" i="3" s="1"/>
  <c r="X1556" i="4"/>
  <c r="I1476" i="3" s="1"/>
  <c r="X1584" i="4"/>
  <c r="I1502" i="3"/>
  <c r="V1585" i="4"/>
  <c r="G1729" i="3" s="1"/>
  <c r="X1588" i="4"/>
  <c r="I1505" i="3" s="1"/>
  <c r="X1592" i="4"/>
  <c r="I1731" i="3"/>
  <c r="V1593" i="4"/>
  <c r="G1508" i="3"/>
  <c r="X1596" i="4"/>
  <c r="I1511" i="3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/>
  <c r="Y1645" i="4"/>
  <c r="J1551" i="3" s="1"/>
  <c r="Y1649" i="4"/>
  <c r="J1553" i="3" s="1"/>
  <c r="U1651" i="4"/>
  <c r="F1555" i="3" s="1"/>
  <c r="Y1653" i="4"/>
  <c r="J1842" i="3"/>
  <c r="Y1657" i="4"/>
  <c r="J1559" i="3"/>
  <c r="U1659" i="4"/>
  <c r="F1561" i="3" s="1"/>
  <c r="Y1661" i="4"/>
  <c r="J1563" i="3" s="1"/>
  <c r="U1663" i="4"/>
  <c r="F1565" i="3"/>
  <c r="Y1665" i="4"/>
  <c r="J1734" i="3"/>
  <c r="X1669" i="4"/>
  <c r="I1570" i="3" s="1"/>
  <c r="U1670" i="4"/>
  <c r="F1735" i="3" s="1"/>
  <c r="T1673" i="4"/>
  <c r="E1844" i="3" s="1"/>
  <c r="Y1674" i="4"/>
  <c r="J1845" i="3"/>
  <c r="X1677" i="4"/>
  <c r="I1573" i="3" s="1"/>
  <c r="U1678" i="4"/>
  <c r="F1846" i="3" s="1"/>
  <c r="T1681" i="4"/>
  <c r="E1576" i="3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/>
  <c r="W1707" i="4"/>
  <c r="H1595" i="3"/>
  <c r="W1709" i="4"/>
  <c r="H1597" i="3" s="1"/>
  <c r="W1711" i="4"/>
  <c r="H1599" i="3" s="1"/>
  <c r="V1717" i="4"/>
  <c r="G1602" i="3"/>
  <c r="T1732" i="4"/>
  <c r="E1612" i="3"/>
  <c r="T1736" i="4"/>
  <c r="E1859" i="3" s="1"/>
  <c r="T1740" i="4"/>
  <c r="E1617" i="3" s="1"/>
  <c r="T1744" i="4"/>
  <c r="E1619" i="3" s="1"/>
  <c r="U1751" i="4"/>
  <c r="F1626" i="3"/>
  <c r="W1754" i="4"/>
  <c r="H1628" i="3"/>
  <c r="U1755" i="4"/>
  <c r="F1629" i="3" s="1"/>
  <c r="W1758" i="4"/>
  <c r="H1632" i="3"/>
  <c r="U1759" i="4"/>
  <c r="F1633" i="3" s="1"/>
  <c r="W1776" i="4"/>
  <c r="H1647" i="3" s="1"/>
  <c r="U1777" i="4"/>
  <c r="F1741" i="3" s="1"/>
  <c r="Y1779" i="4"/>
  <c r="J1649" i="3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/>
  <c r="Y1805" i="4"/>
  <c r="J1666" i="3" s="1"/>
  <c r="U1806" i="4"/>
  <c r="F1667" i="3"/>
  <c r="Y1807" i="4"/>
  <c r="J1668" i="3"/>
  <c r="U1808" i="4"/>
  <c r="F1669" i="3"/>
  <c r="Y1809" i="4"/>
  <c r="J1670" i="3" s="1"/>
  <c r="U1810" i="4"/>
  <c r="F1671" i="3"/>
  <c r="Y1811" i="4"/>
  <c r="J1672" i="3" s="1"/>
  <c r="U1812" i="4"/>
  <c r="F1744" i="3"/>
  <c r="Y1813" i="4"/>
  <c r="J1673" i="3" s="1"/>
  <c r="U1814" i="4"/>
  <c r="F1674" i="3" s="1"/>
  <c r="Y1815" i="4"/>
  <c r="J1675" i="3"/>
  <c r="U1816" i="4"/>
  <c r="F1875" i="3" s="1"/>
  <c r="Y1817" i="4"/>
  <c r="J1676" i="3" s="1"/>
  <c r="U1818" i="4"/>
  <c r="F1677" i="3"/>
  <c r="Y1819" i="4"/>
  <c r="J1678" i="3" s="1"/>
  <c r="U1820" i="4"/>
  <c r="F1745" i="3"/>
  <c r="Y1821" i="4"/>
  <c r="J1679" i="3" s="1"/>
  <c r="U1822" i="4"/>
  <c r="F1876" i="3" s="1"/>
  <c r="Y1823" i="4"/>
  <c r="J1877" i="3" s="1"/>
  <c r="U1824" i="4"/>
  <c r="F1680" i="3"/>
  <c r="Y1825" i="4"/>
  <c r="J1681" i="3" s="1"/>
  <c r="U1826" i="4"/>
  <c r="F1682" i="3"/>
  <c r="Y1827" i="4"/>
  <c r="J1878" i="3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/>
  <c r="Y1835" i="4"/>
  <c r="J1688" i="3" s="1"/>
  <c r="U1836" i="4"/>
  <c r="F1689" i="3" s="1"/>
  <c r="Y1837" i="4"/>
  <c r="J1746" i="3" s="1"/>
  <c r="U1838" i="4"/>
  <c r="F1690" i="3" s="1"/>
  <c r="Y1840" i="4"/>
  <c r="J1692" i="3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/>
  <c r="X1860" i="4"/>
  <c r="I1914" i="3" s="1"/>
  <c r="U1861" i="4"/>
  <c r="F1958" i="3" s="1"/>
  <c r="V1863" i="4"/>
  <c r="G1915" i="3"/>
  <c r="T1866" i="4"/>
  <c r="E1918" i="3" s="1"/>
  <c r="Y1867" i="4"/>
  <c r="J1919" i="3" s="1"/>
  <c r="W1870" i="4"/>
  <c r="H1922" i="3" s="1"/>
  <c r="V1873" i="4"/>
  <c r="G1924" i="3"/>
  <c r="W1875" i="4"/>
  <c r="H1926" i="3"/>
  <c r="T1876" i="4"/>
  <c r="E1927" i="3" s="1"/>
  <c r="X1876" i="4"/>
  <c r="I1927" i="3" s="1"/>
  <c r="Y1877" i="4"/>
  <c r="J1928" i="3" s="1"/>
  <c r="T1879" i="4"/>
  <c r="E1929" i="3"/>
  <c r="V1879" i="4"/>
  <c r="G1929" i="3"/>
  <c r="W1880" i="4"/>
  <c r="H1930" i="3" s="1"/>
  <c r="X1882" i="4"/>
  <c r="I1932" i="3" s="1"/>
  <c r="U1883" i="4"/>
  <c r="F1933" i="3"/>
  <c r="W1885" i="4"/>
  <c r="H1935" i="3" s="1"/>
  <c r="U1893" i="4"/>
  <c r="F1941" i="3" s="1"/>
  <c r="W1898" i="4"/>
  <c r="H1946" i="3" s="1"/>
  <c r="U1899" i="4"/>
  <c r="F1947" i="3" s="1"/>
  <c r="Y1901" i="4"/>
  <c r="J1964" i="3"/>
  <c r="W1902" i="4"/>
  <c r="H1955" i="3" s="1"/>
  <c r="T1903" i="4"/>
  <c r="E1948" i="3"/>
  <c r="X1905" i="4"/>
  <c r="I1950" i="3" s="1"/>
  <c r="U1906" i="4"/>
  <c r="F1956" i="3" s="1"/>
  <c r="W1906" i="4"/>
  <c r="H1956" i="3" s="1"/>
  <c r="W1909" i="4"/>
  <c r="H1969" i="3"/>
  <c r="U1913" i="4"/>
  <c r="F2056" i="3"/>
  <c r="W1915" i="4"/>
  <c r="H1974" i="3" s="1"/>
  <c r="U1916" i="4"/>
  <c r="F1975" i="3" s="1"/>
  <c r="Y1917" i="4"/>
  <c r="J1976" i="3" s="1"/>
  <c r="W1918" i="4"/>
  <c r="H1977" i="3"/>
  <c r="X1921" i="4"/>
  <c r="I1980" i="3" s="1"/>
  <c r="W1924" i="4"/>
  <c r="H1983" i="3" s="1"/>
  <c r="T1929" i="4"/>
  <c r="E1988" i="3" s="1"/>
  <c r="W1934" i="4"/>
  <c r="H2057" i="3" s="1"/>
  <c r="W1941" i="4"/>
  <c r="H1998" i="3"/>
  <c r="U1942" i="4"/>
  <c r="F1999" i="3" s="1"/>
  <c r="W1945" i="4"/>
  <c r="H2059" i="3"/>
  <c r="U1946" i="4"/>
  <c r="F2000" i="3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/>
  <c r="U1962" i="4"/>
  <c r="F2013" i="3" s="1"/>
  <c r="W1965" i="4"/>
  <c r="H2062" i="3" s="1"/>
  <c r="U1966" i="4"/>
  <c r="F2016" i="3" s="1"/>
  <c r="W1969" i="4"/>
  <c r="H2019" i="3" s="1"/>
  <c r="U1970" i="4"/>
  <c r="F2020" i="3"/>
  <c r="W1973" i="4"/>
  <c r="H2023" i="3"/>
  <c r="U1974" i="4"/>
  <c r="F2063" i="3" s="1"/>
  <c r="W1977" i="4"/>
  <c r="H2026" i="3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/>
  <c r="W2014" i="4"/>
  <c r="H2080" i="3" s="1"/>
  <c r="Y2016" i="4"/>
  <c r="J2081" i="3" s="1"/>
  <c r="U2018" i="4"/>
  <c r="F2083" i="3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/>
  <c r="T2044" i="4"/>
  <c r="E2103" i="3" s="1"/>
  <c r="U2050" i="4"/>
  <c r="F2182" i="3" s="1"/>
  <c r="U2051" i="4"/>
  <c r="F2106" i="3" s="1"/>
  <c r="V2053" i="4"/>
  <c r="G2108" i="3"/>
  <c r="X2053" i="4"/>
  <c r="I2108" i="3" s="1"/>
  <c r="X2056" i="4"/>
  <c r="I2111" i="3"/>
  <c r="T2064" i="4"/>
  <c r="E2118" i="3" s="1"/>
  <c r="U2066" i="4"/>
  <c r="F2120" i="3" s="1"/>
  <c r="U2067" i="4"/>
  <c r="F2121" i="3" s="1"/>
  <c r="V2069" i="4"/>
  <c r="G2122" i="3" s="1"/>
  <c r="X2069" i="4"/>
  <c r="I2122" i="3"/>
  <c r="W2070" i="4"/>
  <c r="H2185" i="3" s="1"/>
  <c r="W2073" i="4"/>
  <c r="H2199" i="3" s="1"/>
  <c r="W2074" i="4"/>
  <c r="H2186" i="3"/>
  <c r="W2141" i="4"/>
  <c r="H2213" i="3" s="1"/>
  <c r="X2152" i="4"/>
  <c r="I2219" i="3" s="1"/>
  <c r="U2156" i="4"/>
  <c r="F2395" i="3" s="1"/>
  <c r="X2158" i="4"/>
  <c r="I2223" i="3" s="1"/>
  <c r="U2159" i="4"/>
  <c r="F2224" i="3"/>
  <c r="Y2161" i="4"/>
  <c r="J2226" i="3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/>
  <c r="W2172" i="4"/>
  <c r="H2234" i="3"/>
  <c r="Y2177" i="4"/>
  <c r="J2238" i="3" s="1"/>
  <c r="U2181" i="4"/>
  <c r="F2240" i="3" s="1"/>
  <c r="Y2203" i="4"/>
  <c r="J2256" i="3"/>
  <c r="V1861" i="4"/>
  <c r="G1958" i="3"/>
  <c r="W1863" i="4"/>
  <c r="H1915" i="3"/>
  <c r="T1864" i="4"/>
  <c r="E1916" i="3" s="1"/>
  <c r="Y1865" i="4"/>
  <c r="J1917" i="3" s="1"/>
  <c r="T1867" i="4"/>
  <c r="E1919" i="3" s="1"/>
  <c r="W1868" i="4"/>
  <c r="H1920" i="3"/>
  <c r="X1870" i="4"/>
  <c r="I1922" i="3" s="1"/>
  <c r="U1871" i="4"/>
  <c r="F1960" i="3" s="1"/>
  <c r="W1873" i="4"/>
  <c r="H1924" i="3"/>
  <c r="T1886" i="4"/>
  <c r="E1936" i="3" s="1"/>
  <c r="W1890" i="4"/>
  <c r="H1939" i="3" s="1"/>
  <c r="V1893" i="4"/>
  <c r="G1941" i="3"/>
  <c r="W1895" i="4"/>
  <c r="H1943" i="3" s="1"/>
  <c r="T1896" i="4"/>
  <c r="E1944" i="3"/>
  <c r="T1897" i="4"/>
  <c r="E1945" i="3" s="1"/>
  <c r="X1898" i="4"/>
  <c r="I1946" i="3" s="1"/>
  <c r="T1900" i="4"/>
  <c r="E1963" i="3"/>
  <c r="T1901" i="4"/>
  <c r="E1964" i="3" s="1"/>
  <c r="X1902" i="4"/>
  <c r="I1955" i="3" s="1"/>
  <c r="Y1905" i="4"/>
  <c r="J1950" i="3" s="1"/>
  <c r="T1908" i="4"/>
  <c r="E1952" i="3"/>
  <c r="X1909" i="4"/>
  <c r="I1969" i="3"/>
  <c r="V1910" i="4"/>
  <c r="G1970" i="3" s="1"/>
  <c r="X1912" i="4"/>
  <c r="I1972" i="3"/>
  <c r="X1915" i="4"/>
  <c r="I1974" i="3"/>
  <c r="V1916" i="4"/>
  <c r="G1975" i="3" s="1"/>
  <c r="X1918" i="4"/>
  <c r="I1977" i="3" s="1"/>
  <c r="Y1921" i="4"/>
  <c r="J1980" i="3" s="1"/>
  <c r="X1924" i="4"/>
  <c r="I1983" i="3"/>
  <c r="T1926" i="4"/>
  <c r="E1985" i="3" s="1"/>
  <c r="W1928" i="4"/>
  <c r="H1987" i="3" s="1"/>
  <c r="W1931" i="4"/>
  <c r="H1990" i="3"/>
  <c r="U1932" i="4"/>
  <c r="F1991" i="3" s="1"/>
  <c r="Y1937" i="4"/>
  <c r="J1994" i="3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/>
  <c r="V1946" i="4"/>
  <c r="G2000" i="3" s="1"/>
  <c r="T1947" i="4"/>
  <c r="E2001" i="3" s="1"/>
  <c r="X1949" i="4"/>
  <c r="I2003" i="3" s="1"/>
  <c r="V1950" i="4"/>
  <c r="G2004" i="3"/>
  <c r="T1951" i="4"/>
  <c r="E2005" i="3" s="1"/>
  <c r="X1953" i="4"/>
  <c r="I2007" i="3" s="1"/>
  <c r="V1954" i="4"/>
  <c r="G2008" i="3" s="1"/>
  <c r="T1955" i="4"/>
  <c r="E2009" i="3" s="1"/>
  <c r="V1958" i="4"/>
  <c r="G2010" i="3"/>
  <c r="T1959" i="4"/>
  <c r="E2011" i="3"/>
  <c r="V1962" i="4"/>
  <c r="G2013" i="3" s="1"/>
  <c r="T1963" i="4"/>
  <c r="E2014" i="3"/>
  <c r="V1966" i="4"/>
  <c r="G2016" i="3"/>
  <c r="T1967" i="4"/>
  <c r="E2017" i="3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/>
  <c r="V1986" i="4"/>
  <c r="G2032" i="3" s="1"/>
  <c r="T1987" i="4"/>
  <c r="E2033" i="3" s="1"/>
  <c r="V1990" i="4"/>
  <c r="G2035" i="3" s="1"/>
  <c r="V1994" i="4"/>
  <c r="G2038" i="3" s="1"/>
  <c r="T1995" i="4"/>
  <c r="E2039" i="3"/>
  <c r="V1998" i="4"/>
  <c r="G2041" i="3" s="1"/>
  <c r="V2002" i="4"/>
  <c r="G2044" i="3"/>
  <c r="T2003" i="4"/>
  <c r="E2045" i="3"/>
  <c r="V2006" i="4"/>
  <c r="G2048" i="3" s="1"/>
  <c r="V2010" i="4"/>
  <c r="G2175" i="3" s="1"/>
  <c r="T2011" i="4"/>
  <c r="E2077" i="3"/>
  <c r="V2011" i="4"/>
  <c r="G2077" i="3" s="1"/>
  <c r="X2013" i="4"/>
  <c r="I2079" i="3" s="1"/>
  <c r="V2014" i="4"/>
  <c r="G2080" i="3" s="1"/>
  <c r="X2017" i="4"/>
  <c r="I2082" i="3" s="1"/>
  <c r="T2017" i="4"/>
  <c r="E2082" i="3"/>
  <c r="X2022" i="4"/>
  <c r="I2087" i="3" s="1"/>
  <c r="T2024" i="4"/>
  <c r="E2089" i="3" s="1"/>
  <c r="V2026" i="4"/>
  <c r="G2091" i="3"/>
  <c r="X2026" i="4"/>
  <c r="I2091" i="3" s="1"/>
  <c r="X2029" i="4"/>
  <c r="I2092" i="3" s="1"/>
  <c r="U2033" i="4"/>
  <c r="F2095" i="3" s="1"/>
  <c r="W2036" i="4"/>
  <c r="H2098" i="3" s="1"/>
  <c r="Y2036" i="4"/>
  <c r="J2098" i="3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/>
  <c r="U2060" i="4"/>
  <c r="F2114" i="3" s="1"/>
  <c r="U2061" i="4"/>
  <c r="F2115" i="3" s="1"/>
  <c r="V2063" i="4"/>
  <c r="G2117" i="3" s="1"/>
  <c r="X2063" i="4"/>
  <c r="I2117" i="3" s="1"/>
  <c r="X2066" i="4"/>
  <c r="I2120" i="3"/>
  <c r="T2070" i="4"/>
  <c r="E2185" i="3" s="1"/>
  <c r="X2072" i="4"/>
  <c r="I2124" i="3" s="1"/>
  <c r="V2106" i="4"/>
  <c r="G2205" i="3"/>
  <c r="T2110" i="4"/>
  <c r="E2151" i="3" s="1"/>
  <c r="V2110" i="4"/>
  <c r="G2151" i="3" s="1"/>
  <c r="X2112" i="4"/>
  <c r="I2152" i="3" s="1"/>
  <c r="T2114" i="4"/>
  <c r="E2153" i="3" s="1"/>
  <c r="V2114" i="4"/>
  <c r="G2153" i="3"/>
  <c r="X2116" i="4"/>
  <c r="I2189" i="3" s="1"/>
  <c r="T2118" i="4"/>
  <c r="E2209" i="3" s="1"/>
  <c r="V2118" i="4"/>
  <c r="G2209" i="3" s="1"/>
  <c r="X2120" i="4"/>
  <c r="I2210" i="3" s="1"/>
  <c r="T2122" i="4"/>
  <c r="E2158" i="3"/>
  <c r="V2122" i="4"/>
  <c r="G2158" i="3" s="1"/>
  <c r="X2124" i="4"/>
  <c r="I2160" i="3"/>
  <c r="T2126" i="4"/>
  <c r="E2191" i="3" s="1"/>
  <c r="V2126" i="4"/>
  <c r="G2191" i="3" s="1"/>
  <c r="X2128" i="4"/>
  <c r="I2162" i="3" s="1"/>
  <c r="T2130" i="4"/>
  <c r="E2164" i="3"/>
  <c r="V2130" i="4"/>
  <c r="G2164" i="3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/>
  <c r="X2141" i="4"/>
  <c r="I2213" i="3" s="1"/>
  <c r="T2142" i="4"/>
  <c r="E2170" i="3" s="1"/>
  <c r="V2145" i="4"/>
  <c r="G2214" i="3" s="1"/>
  <c r="X2145" i="4"/>
  <c r="I2214" i="3" s="1"/>
  <c r="T2146" i="4"/>
  <c r="E2173" i="3"/>
  <c r="U2149" i="4"/>
  <c r="F2216" i="3"/>
  <c r="X2155" i="4"/>
  <c r="I2221" i="3" s="1"/>
  <c r="T2157" i="4"/>
  <c r="E2222" i="3"/>
  <c r="Y2158" i="4"/>
  <c r="J2223" i="3" s="1"/>
  <c r="T2160" i="4"/>
  <c r="E2225" i="3" s="1"/>
  <c r="X2162" i="4"/>
  <c r="I2396" i="3" s="1"/>
  <c r="T2163" i="4"/>
  <c r="E2227" i="3" s="1"/>
  <c r="U2166" i="4"/>
  <c r="F2397" i="3"/>
  <c r="X2168" i="4"/>
  <c r="I2230" i="3" s="1"/>
  <c r="V2173" i="4"/>
  <c r="G2235" i="3" s="1"/>
  <c r="X2173" i="4"/>
  <c r="I2235" i="3"/>
  <c r="V2177" i="4"/>
  <c r="G2238" i="3"/>
  <c r="X2177" i="4"/>
  <c r="I2238" i="3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/>
  <c r="T2203" i="4"/>
  <c r="E2256" i="3" s="1"/>
  <c r="X2204" i="4"/>
  <c r="I2257" i="3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/>
  <c r="Y1875" i="4"/>
  <c r="J1926" i="3" s="1"/>
  <c r="W1878" i="4"/>
  <c r="H1954" i="3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/>
  <c r="W1888" i="4"/>
  <c r="H1937" i="3" s="1"/>
  <c r="X1890" i="4"/>
  <c r="I1939" i="3" s="1"/>
  <c r="U1891" i="4"/>
  <c r="F1962" i="3"/>
  <c r="W1893" i="4"/>
  <c r="H1941" i="3" s="1"/>
  <c r="W1899" i="4"/>
  <c r="H1947" i="3"/>
  <c r="Y1902" i="4"/>
  <c r="J1955" i="3" s="1"/>
  <c r="T1904" i="4"/>
  <c r="E1949" i="3" s="1"/>
  <c r="U1907" i="4"/>
  <c r="F1951" i="3"/>
  <c r="Y1909" i="4"/>
  <c r="J1969" i="3" s="1"/>
  <c r="W1910" i="4"/>
  <c r="H1970" i="3" s="1"/>
  <c r="W1913" i="4"/>
  <c r="H2056" i="3"/>
  <c r="T1914" i="4"/>
  <c r="E1973" i="3" s="1"/>
  <c r="W1919" i="4"/>
  <c r="H1978" i="3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/>
  <c r="W1942" i="4"/>
  <c r="H1999" i="3"/>
  <c r="Y1945" i="4"/>
  <c r="J2059" i="3" s="1"/>
  <c r="W1946" i="4"/>
  <c r="H2000" i="3"/>
  <c r="Y1949" i="4"/>
  <c r="J2003" i="3"/>
  <c r="W1950" i="4"/>
  <c r="H2004" i="3" s="1"/>
  <c r="Y1953" i="4"/>
  <c r="J2007" i="3" s="1"/>
  <c r="Y1957" i="4"/>
  <c r="J2053" i="3" s="1"/>
  <c r="W1958" i="4"/>
  <c r="H2010" i="3" s="1"/>
  <c r="Y1961" i="4"/>
  <c r="J2012" i="3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/>
  <c r="W1974" i="4"/>
  <c r="H2063" i="3"/>
  <c r="Y1977" i="4"/>
  <c r="J2026" i="3" s="1"/>
  <c r="W1978" i="4"/>
  <c r="H2027" i="3" s="1"/>
  <c r="U1983" i="4"/>
  <c r="F2066" i="3" s="1"/>
  <c r="Y1985" i="4"/>
  <c r="J2031" i="3"/>
  <c r="U1991" i="4"/>
  <c r="F2036" i="3" s="1"/>
  <c r="U1999" i="4"/>
  <c r="F2042" i="3" s="1"/>
  <c r="Y2001" i="4"/>
  <c r="J2043" i="3" s="1"/>
  <c r="W2007" i="4"/>
  <c r="H2049" i="3"/>
  <c r="U2011" i="4"/>
  <c r="F2077" i="3" s="1"/>
  <c r="W2011" i="4"/>
  <c r="H2077" i="3" s="1"/>
  <c r="U2023" i="4"/>
  <c r="F2088" i="3"/>
  <c r="T2028" i="4"/>
  <c r="E2177" i="3"/>
  <c r="T2035" i="4"/>
  <c r="E2097" i="3" s="1"/>
  <c r="U2041" i="4"/>
  <c r="F2101" i="3" s="1"/>
  <c r="T2048" i="4"/>
  <c r="E2181" i="3"/>
  <c r="U2054" i="4"/>
  <c r="F2109" i="3"/>
  <c r="U2055" i="4"/>
  <c r="F2110" i="3" s="1"/>
  <c r="V2057" i="4"/>
  <c r="G2112" i="3" s="1"/>
  <c r="X2057" i="4"/>
  <c r="I2112" i="3"/>
  <c r="X2060" i="4"/>
  <c r="I2114" i="3"/>
  <c r="T2068" i="4"/>
  <c r="E2184" i="3"/>
  <c r="U2078" i="4"/>
  <c r="F2128" i="3" s="1"/>
  <c r="W2078" i="4"/>
  <c r="H2128" i="3"/>
  <c r="U2082" i="4"/>
  <c r="F2131" i="3" s="1"/>
  <c r="W2082" i="4"/>
  <c r="H2131" i="3"/>
  <c r="U2086" i="4"/>
  <c r="F2134" i="3" s="1"/>
  <c r="W2086" i="4"/>
  <c r="H2134" i="3"/>
  <c r="U2090" i="4"/>
  <c r="F2137" i="3"/>
  <c r="W2090" i="4"/>
  <c r="H2137" i="3" s="1"/>
  <c r="U2094" i="4"/>
  <c r="F2140" i="3" s="1"/>
  <c r="W2094" i="4"/>
  <c r="H2140" i="3" s="1"/>
  <c r="U2098" i="4"/>
  <c r="F2143" i="3"/>
  <c r="W2098" i="4"/>
  <c r="H2143" i="3" s="1"/>
  <c r="U2102" i="4"/>
  <c r="F2146" i="3" s="1"/>
  <c r="W2102" i="4"/>
  <c r="H2146" i="3" s="1"/>
  <c r="Y2148" i="4"/>
  <c r="J2215" i="3" s="1"/>
  <c r="Y2155" i="4"/>
  <c r="J2221" i="3"/>
  <c r="U2160" i="4"/>
  <c r="F2225" i="3" s="1"/>
  <c r="U2161" i="4"/>
  <c r="F2226" i="3" s="1"/>
  <c r="Y2165" i="4"/>
  <c r="J2229" i="3"/>
  <c r="T2167" i="4"/>
  <c r="E2398" i="3"/>
  <c r="U2170" i="4"/>
  <c r="F2232" i="3" s="1"/>
  <c r="Y2178" i="4"/>
  <c r="J2418" i="3" s="1"/>
  <c r="Y2186" i="4"/>
  <c r="J2419" i="3"/>
  <c r="Y2194" i="4"/>
  <c r="J2249" i="3" s="1"/>
  <c r="U2202" i="4"/>
  <c r="F2421" i="3" s="1"/>
  <c r="Y2204" i="4"/>
  <c r="J2257" i="3"/>
  <c r="W2209" i="4"/>
  <c r="H2422" i="3" s="1"/>
  <c r="U2210" i="4"/>
  <c r="F2260" i="3"/>
  <c r="Y2210" i="4"/>
  <c r="J2260" i="3" s="1"/>
  <c r="Y2215" i="4"/>
  <c r="J2264" i="3"/>
  <c r="Y2219" i="4"/>
  <c r="J2267" i="3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/>
  <c r="T1872" i="4"/>
  <c r="E1923" i="3" s="1"/>
  <c r="X1872" i="4"/>
  <c r="I1923" i="3" s="1"/>
  <c r="Y1873" i="4"/>
  <c r="J1924" i="3" s="1"/>
  <c r="T1875" i="4"/>
  <c r="E1926" i="3" s="1"/>
  <c r="V1875" i="4"/>
  <c r="G1926" i="3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/>
  <c r="X1906" i="4"/>
  <c r="I1956" i="3"/>
  <c r="V1907" i="4"/>
  <c r="G1951" i="3" s="1"/>
  <c r="X1910" i="4"/>
  <c r="I1970" i="3" s="1"/>
  <c r="T1915" i="4"/>
  <c r="E1974" i="3" s="1"/>
  <c r="X1919" i="4"/>
  <c r="I1978" i="3"/>
  <c r="V1920" i="4"/>
  <c r="G1979" i="3" s="1"/>
  <c r="X1922" i="4"/>
  <c r="I1981" i="3" s="1"/>
  <c r="T1924" i="4"/>
  <c r="E1983" i="3"/>
  <c r="X1925" i="4"/>
  <c r="I1984" i="3" s="1"/>
  <c r="Y1928" i="4"/>
  <c r="J1987" i="3"/>
  <c r="W1929" i="4"/>
  <c r="H1988" i="3" s="1"/>
  <c r="V1939" i="4"/>
  <c r="G1996" i="3"/>
  <c r="T1940" i="4"/>
  <c r="E1997" i="3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/>
  <c r="V1971" i="4"/>
  <c r="G2021" i="3" s="1"/>
  <c r="X1974" i="4"/>
  <c r="I2063" i="3" s="1"/>
  <c r="V1975" i="4"/>
  <c r="G2024" i="3"/>
  <c r="X1978" i="4"/>
  <c r="I2027" i="3" s="1"/>
  <c r="V1979" i="4"/>
  <c r="G2064" i="3" s="1"/>
  <c r="X1982" i="4"/>
  <c r="I2029" i="3" s="1"/>
  <c r="V1983" i="4"/>
  <c r="G2066" i="3" s="1"/>
  <c r="V1987" i="4"/>
  <c r="G2033" i="3"/>
  <c r="X1990" i="4"/>
  <c r="I2035" i="3" s="1"/>
  <c r="V1991" i="4"/>
  <c r="G2036" i="3" s="1"/>
  <c r="T1992" i="4"/>
  <c r="E2037" i="3"/>
  <c r="V1995" i="4"/>
  <c r="G2039" i="3" s="1"/>
  <c r="X1998" i="4"/>
  <c r="I2041" i="3"/>
  <c r="V1999" i="4"/>
  <c r="G2042" i="3" s="1"/>
  <c r="T2000" i="4"/>
  <c r="E2055" i="3" s="1"/>
  <c r="V2003" i="4"/>
  <c r="G2045" i="3"/>
  <c r="X2006" i="4"/>
  <c r="I2048" i="3" s="1"/>
  <c r="V2007" i="4"/>
  <c r="G2049" i="3" s="1"/>
  <c r="X2010" i="4"/>
  <c r="I2175" i="3"/>
  <c r="X2023" i="4"/>
  <c r="I2088" i="3" s="1"/>
  <c r="T2025" i="4"/>
  <c r="E2090" i="3" s="1"/>
  <c r="U2027" i="4"/>
  <c r="F2195" i="3" s="1"/>
  <c r="V2030" i="4"/>
  <c r="G2093" i="3"/>
  <c r="X2030" i="4"/>
  <c r="I2093" i="3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/>
  <c r="X2054" i="4"/>
  <c r="I2109" i="3"/>
  <c r="T2062" i="4"/>
  <c r="E2116" i="3" s="1"/>
  <c r="U2064" i="4"/>
  <c r="F2118" i="3" s="1"/>
  <c r="U2065" i="4"/>
  <c r="F2119" i="3" s="1"/>
  <c r="V2067" i="4"/>
  <c r="G2121" i="3"/>
  <c r="X2067" i="4"/>
  <c r="I2121" i="3" s="1"/>
  <c r="V2070" i="4"/>
  <c r="G2185" i="3" s="1"/>
  <c r="T2075" i="4"/>
  <c r="E2125" i="3"/>
  <c r="V2075" i="4"/>
  <c r="G2125" i="3" s="1"/>
  <c r="X2081" i="4"/>
  <c r="I2130" i="3" s="1"/>
  <c r="X2085" i="4"/>
  <c r="I2133" i="3" s="1"/>
  <c r="T2091" i="4"/>
  <c r="E2202" i="3"/>
  <c r="X2093" i="4"/>
  <c r="I2139" i="3"/>
  <c r="T2095" i="4"/>
  <c r="E2141" i="3" s="1"/>
  <c r="X2097" i="4"/>
  <c r="I2142" i="3" s="1"/>
  <c r="T2099" i="4"/>
  <c r="E2188" i="3" s="1"/>
  <c r="X2101" i="4"/>
  <c r="I2145" i="3" s="1"/>
  <c r="X2135" i="4"/>
  <c r="I2167" i="3"/>
  <c r="T2147" i="4"/>
  <c r="E2174" i="3" s="1"/>
  <c r="X2147" i="4"/>
  <c r="I2174" i="3"/>
  <c r="Y2152" i="4"/>
  <c r="J2219" i="3" s="1"/>
  <c r="X2156" i="4"/>
  <c r="I2395" i="3" s="1"/>
  <c r="X2159" i="4"/>
  <c r="I2224" i="3" s="1"/>
  <c r="T2161" i="4"/>
  <c r="E2226" i="3"/>
  <c r="V2163" i="4"/>
  <c r="G2227" i="3"/>
  <c r="T2164" i="4"/>
  <c r="E2228" i="3" s="1"/>
  <c r="W2166" i="4"/>
  <c r="H2397" i="3" s="1"/>
  <c r="U2167" i="4"/>
  <c r="F2398" i="3"/>
  <c r="X2169" i="4"/>
  <c r="I2231" i="3" s="1"/>
  <c r="T2171" i="4"/>
  <c r="E2233" i="3" s="1"/>
  <c r="V2174" i="4"/>
  <c r="G2399" i="3" s="1"/>
  <c r="X2174" i="4"/>
  <c r="I2399" i="3"/>
  <c r="V2178" i="4"/>
  <c r="G2418" i="3" s="1"/>
  <c r="X2181" i="4"/>
  <c r="I2240" i="3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/>
  <c r="Y2223" i="4"/>
  <c r="J2424" i="3" s="1"/>
  <c r="T1863" i="4"/>
  <c r="E1915" i="3"/>
  <c r="X1892" i="4"/>
  <c r="I1940" i="3" s="1"/>
  <c r="T1895" i="4"/>
  <c r="E1943" i="3"/>
  <c r="V1895" i="4"/>
  <c r="G1943" i="3"/>
  <c r="T1931" i="4"/>
  <c r="E1990" i="3" s="1"/>
  <c r="W1980" i="4"/>
  <c r="H2028" i="3" s="1"/>
  <c r="W1984" i="4"/>
  <c r="H2030" i="3" s="1"/>
  <c r="W1988" i="4"/>
  <c r="H2034" i="3"/>
  <c r="W1992" i="4"/>
  <c r="H2037" i="3" s="1"/>
  <c r="W1996" i="4"/>
  <c r="H2054" i="3" s="1"/>
  <c r="W2000" i="4"/>
  <c r="H2055" i="3"/>
  <c r="W2008" i="4"/>
  <c r="H2050" i="3" s="1"/>
  <c r="X2027" i="4"/>
  <c r="I2195" i="3"/>
  <c r="X2034" i="4"/>
  <c r="I2096" i="3" s="1"/>
  <c r="X2038" i="4"/>
  <c r="I2100" i="3" s="1"/>
  <c r="U2039" i="4"/>
  <c r="F2196" i="3"/>
  <c r="U2043" i="4"/>
  <c r="F2102" i="3" s="1"/>
  <c r="X2045" i="4"/>
  <c r="I2179" i="3" s="1"/>
  <c r="T2056" i="4"/>
  <c r="E2111" i="3"/>
  <c r="U2059" i="4"/>
  <c r="F2183" i="3" s="1"/>
  <c r="X2061" i="4"/>
  <c r="I2115" i="3" s="1"/>
  <c r="X2064" i="4"/>
  <c r="I2118" i="3" s="1"/>
  <c r="Y2070" i="4"/>
  <c r="J2185" i="3"/>
  <c r="W2107" i="4"/>
  <c r="H2149" i="3"/>
  <c r="W2111" i="4"/>
  <c r="H2207" i="3" s="1"/>
  <c r="W2115" i="4"/>
  <c r="H2154" i="3" s="1"/>
  <c r="W2119" i="4"/>
  <c r="H2156" i="3"/>
  <c r="W2123" i="4"/>
  <c r="H2159" i="3"/>
  <c r="W2127" i="4"/>
  <c r="H2161" i="3" s="1"/>
  <c r="W2131" i="4"/>
  <c r="H2165" i="3" s="1"/>
  <c r="W2135" i="4"/>
  <c r="H2167" i="3"/>
  <c r="W2139" i="4"/>
  <c r="H2168" i="3"/>
  <c r="Y2139" i="4"/>
  <c r="J2168" i="3"/>
  <c r="W2143" i="4"/>
  <c r="H2171" i="3" s="1"/>
  <c r="Y2143" i="4"/>
  <c r="J2171" i="3" s="1"/>
  <c r="W2147" i="4"/>
  <c r="H2174" i="3" s="1"/>
  <c r="T2151" i="4"/>
  <c r="E2218" i="3"/>
  <c r="Y2175" i="4"/>
  <c r="J2236" i="3" s="1"/>
  <c r="Y2179" i="4"/>
  <c r="J2239" i="3" s="1"/>
  <c r="W2187" i="4"/>
  <c r="H2244" i="3"/>
  <c r="Y2187" i="4"/>
  <c r="J2244" i="3" s="1"/>
  <c r="W2191" i="4"/>
  <c r="H2248" i="3" s="1"/>
  <c r="U2195" i="4"/>
  <c r="F2250" i="3"/>
  <c r="W2195" i="4"/>
  <c r="H2250" i="3" s="1"/>
  <c r="Y2195" i="4"/>
  <c r="J2250" i="3"/>
  <c r="U2199" i="4"/>
  <c r="F2403" i="3" s="1"/>
  <c r="W2199" i="4"/>
  <c r="H2403" i="3" s="1"/>
  <c r="Y2199" i="4"/>
  <c r="J2403" i="3"/>
  <c r="W2217" i="4"/>
  <c r="H2265" i="3" s="1"/>
  <c r="U2218" i="4"/>
  <c r="F2266" i="3" s="1"/>
  <c r="Y2218" i="4"/>
  <c r="J2266" i="3"/>
  <c r="W2221" i="4"/>
  <c r="H2269" i="3" s="1"/>
  <c r="T2222" i="4"/>
  <c r="E2270" i="3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/>
  <c r="X2024" i="4"/>
  <c r="I2089" i="3" s="1"/>
  <c r="T2026" i="4"/>
  <c r="E2091" i="3" s="1"/>
  <c r="T2029" i="4"/>
  <c r="E2092" i="3" s="1"/>
  <c r="U2053" i="4"/>
  <c r="F2108" i="3"/>
  <c r="X2055" i="4"/>
  <c r="I2110" i="3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/>
  <c r="V2096" i="4"/>
  <c r="G2203" i="3"/>
  <c r="V2100" i="4"/>
  <c r="G2144" i="3" s="1"/>
  <c r="V2104" i="4"/>
  <c r="G2148" i="3" s="1"/>
  <c r="X2164" i="4"/>
  <c r="I2228" i="3"/>
  <c r="Y2167" i="4"/>
  <c r="J2398" i="3"/>
  <c r="X2171" i="4"/>
  <c r="I2233" i="3"/>
  <c r="X2183" i="4"/>
  <c r="I2242" i="3" s="1"/>
  <c r="X2191" i="4"/>
  <c r="I2248" i="3" s="1"/>
  <c r="X2194" i="4"/>
  <c r="I2249" i="3"/>
  <c r="X2199" i="4"/>
  <c r="I2403" i="3" s="1"/>
  <c r="T2215" i="4"/>
  <c r="E2264" i="3" s="1"/>
  <c r="X2215" i="4"/>
  <c r="I2264" i="3" s="1"/>
  <c r="W2282" i="4"/>
  <c r="H2319" i="3" s="1"/>
  <c r="W2286" i="4"/>
  <c r="H2323" i="3"/>
  <c r="X2288" i="4"/>
  <c r="I2325" i="3" s="1"/>
  <c r="V2289" i="4"/>
  <c r="G2326" i="3" s="1"/>
  <c r="Y2291" i="4"/>
  <c r="J2328" i="3"/>
  <c r="V2292" i="4"/>
  <c r="G2329" i="3" s="1"/>
  <c r="X2292" i="4"/>
  <c r="I2329" i="3" s="1"/>
  <c r="U2295" i="4"/>
  <c r="F2332" i="3"/>
  <c r="W2295" i="4"/>
  <c r="H2332" i="3" s="1"/>
  <c r="Y2299" i="4"/>
  <c r="J2335" i="3" s="1"/>
  <c r="V2300" i="4"/>
  <c r="G2336" i="3" s="1"/>
  <c r="X2300" i="4"/>
  <c r="I2336" i="3" s="1"/>
  <c r="U2303" i="4"/>
  <c r="F2338" i="3"/>
  <c r="W2303" i="4"/>
  <c r="H2338" i="3" s="1"/>
  <c r="Y2307" i="4"/>
  <c r="J2342" i="3" s="1"/>
  <c r="V2308" i="4"/>
  <c r="G2343" i="3"/>
  <c r="X2308" i="4"/>
  <c r="I2343" i="3"/>
  <c r="U2311" i="4"/>
  <c r="F2346" i="3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/>
  <c r="W2328" i="4"/>
  <c r="H2359" i="3"/>
  <c r="Y2328" i="4"/>
  <c r="J2359" i="3" s="1"/>
  <c r="U2331" i="4"/>
  <c r="F2362" i="3" s="1"/>
  <c r="W2331" i="4"/>
  <c r="H2362" i="3" s="1"/>
  <c r="Y2331" i="4"/>
  <c r="J2362" i="3" s="1"/>
  <c r="U2335" i="4"/>
  <c r="F2365" i="3"/>
  <c r="W2335" i="4"/>
  <c r="H2365" i="3" s="1"/>
  <c r="Y2335" i="4"/>
  <c r="J2365" i="3"/>
  <c r="U2339" i="4"/>
  <c r="F2369" i="3" s="1"/>
  <c r="W2339" i="4"/>
  <c r="H2369" i="3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/>
  <c r="W2351" i="4"/>
  <c r="H2378" i="3" s="1"/>
  <c r="Y2351" i="4"/>
  <c r="J2378" i="3"/>
  <c r="Y2353" i="4"/>
  <c r="J2416" i="3" s="1"/>
  <c r="W2355" i="4"/>
  <c r="H2381" i="3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/>
  <c r="W2383" i="4"/>
  <c r="H2448" i="3"/>
  <c r="W2387" i="4"/>
  <c r="H2451" i="3" s="1"/>
  <c r="W2394" i="4"/>
  <c r="H2458" i="3" s="1"/>
  <c r="Y2397" i="4"/>
  <c r="J2575" i="3" s="1"/>
  <c r="Y2398" i="4"/>
  <c r="J2461" i="3"/>
  <c r="W2403" i="4"/>
  <c r="H2465" i="3"/>
  <c r="W2407" i="4"/>
  <c r="H2578" i="3" s="1"/>
  <c r="U2411" i="4"/>
  <c r="F2470" i="3"/>
  <c r="W2411" i="4"/>
  <c r="H2470" i="3"/>
  <c r="W2415" i="4"/>
  <c r="H2596" i="3" s="1"/>
  <c r="Y2417" i="4"/>
  <c r="J2597" i="3" s="1"/>
  <c r="U2419" i="4"/>
  <c r="F2598" i="3" s="1"/>
  <c r="W2419" i="4"/>
  <c r="H2598" i="3"/>
  <c r="Y2421" i="4"/>
  <c r="J2476" i="3"/>
  <c r="U2423" i="4"/>
  <c r="F2478" i="3" s="1"/>
  <c r="W2423" i="4"/>
  <c r="H2478" i="3"/>
  <c r="U2427" i="4"/>
  <c r="F2482" i="3" s="1"/>
  <c r="W2427" i="4"/>
  <c r="H2482" i="3" s="1"/>
  <c r="Y2429" i="4"/>
  <c r="J2599" i="3" s="1"/>
  <c r="U2431" i="4"/>
  <c r="F2484" i="3"/>
  <c r="W2431" i="4"/>
  <c r="H2484" i="3"/>
  <c r="Y2433" i="4"/>
  <c r="J2600" i="3" s="1"/>
  <c r="U2435" i="4"/>
  <c r="F2601" i="3" s="1"/>
  <c r="W2435" i="4"/>
  <c r="H2601" i="3" s="1"/>
  <c r="Y2437" i="4"/>
  <c r="J2486" i="3" s="1"/>
  <c r="U2439" i="4"/>
  <c r="F2488" i="3"/>
  <c r="W2439" i="4"/>
  <c r="H2488" i="3" s="1"/>
  <c r="Y2441" i="4"/>
  <c r="J2490" i="3" s="1"/>
  <c r="U2443" i="4"/>
  <c r="F2492" i="3"/>
  <c r="W2443" i="4"/>
  <c r="H2492" i="3" s="1"/>
  <c r="Y2445" i="4"/>
  <c r="J2493" i="3" s="1"/>
  <c r="U2447" i="4"/>
  <c r="F2495" i="3"/>
  <c r="W2447" i="4"/>
  <c r="H2495" i="3" s="1"/>
  <c r="Y2449" i="4"/>
  <c r="J2497" i="3" s="1"/>
  <c r="U2451" i="4"/>
  <c r="F2499" i="3" s="1"/>
  <c r="W2451" i="4"/>
  <c r="H2499" i="3"/>
  <c r="U2454" i="4"/>
  <c r="F2582" i="3" s="1"/>
  <c r="T2457" i="4"/>
  <c r="E2503" i="3" s="1"/>
  <c r="X2457" i="4"/>
  <c r="I2503" i="3" s="1"/>
  <c r="Y2458" i="4"/>
  <c r="J2504" i="3" s="1"/>
  <c r="V2459" i="4"/>
  <c r="G2505" i="3"/>
  <c r="W2460" i="4"/>
  <c r="H2506" i="3" s="1"/>
  <c r="Y2463" i="4"/>
  <c r="J2604" i="3" s="1"/>
  <c r="Y2467" i="4"/>
  <c r="J2511" i="3" s="1"/>
  <c r="T2469" i="4"/>
  <c r="E2605" i="3"/>
  <c r="V2469" i="4"/>
  <c r="G2605" i="3"/>
  <c r="T2479" i="4"/>
  <c r="E2518" i="3" s="1"/>
  <c r="V2479" i="4"/>
  <c r="G2518" i="3"/>
  <c r="X2479" i="4"/>
  <c r="I2518" i="3" s="1"/>
  <c r="W2481" i="4"/>
  <c r="H2520" i="3" s="1"/>
  <c r="T2482" i="4"/>
  <c r="E2521" i="3" s="1"/>
  <c r="V2482" i="4"/>
  <c r="G2521" i="3"/>
  <c r="X2482" i="4"/>
  <c r="I2521" i="3" s="1"/>
  <c r="T2486" i="4"/>
  <c r="E2525" i="3" s="1"/>
  <c r="V2486" i="4"/>
  <c r="G2525" i="3" s="1"/>
  <c r="X2486" i="4"/>
  <c r="I2525" i="3" s="1"/>
  <c r="T2490" i="4"/>
  <c r="E2528" i="3"/>
  <c r="V2490" i="4"/>
  <c r="G2528" i="3" s="1"/>
  <c r="X2490" i="4"/>
  <c r="I2528" i="3" s="1"/>
  <c r="V2303" i="4"/>
  <c r="G2338" i="3"/>
  <c r="T2440" i="4"/>
  <c r="E2489" i="3" s="1"/>
  <c r="V2443" i="4"/>
  <c r="G2492" i="3"/>
  <c r="T2444" i="4"/>
  <c r="E2603" i="3" s="1"/>
  <c r="X2444" i="4"/>
  <c r="I2603" i="3"/>
  <c r="V2447" i="4"/>
  <c r="G2495" i="3" s="1"/>
  <c r="T2448" i="4"/>
  <c r="E2496" i="3" s="1"/>
  <c r="X2448" i="4"/>
  <c r="I2496" i="3" s="1"/>
  <c r="V2451" i="4"/>
  <c r="G2499" i="3" s="1"/>
  <c r="T2452" i="4"/>
  <c r="E2500" i="3"/>
  <c r="X2452" i="4"/>
  <c r="I2500" i="3"/>
  <c r="Y2453" i="4"/>
  <c r="J2581" i="3" s="1"/>
  <c r="V2454" i="4"/>
  <c r="G2582" i="3"/>
  <c r="U2457" i="4"/>
  <c r="F2503" i="3" s="1"/>
  <c r="X2460" i="4"/>
  <c r="I2506" i="3" s="1"/>
  <c r="U2469" i="4"/>
  <c r="F2605" i="3" s="1"/>
  <c r="U2479" i="4"/>
  <c r="F2518" i="3"/>
  <c r="U2482" i="4"/>
  <c r="F2521" i="3" s="1"/>
  <c r="Y2482" i="4"/>
  <c r="J2521" i="3" s="1"/>
  <c r="W2485" i="4"/>
  <c r="H2524" i="3" s="1"/>
  <c r="U2486" i="4"/>
  <c r="F2525" i="3" s="1"/>
  <c r="Y2486" i="4"/>
  <c r="J2525" i="3"/>
  <c r="W2489" i="4"/>
  <c r="H2527" i="3" s="1"/>
  <c r="U2490" i="4"/>
  <c r="F2528" i="3" s="1"/>
  <c r="Y2490" i="4"/>
  <c r="J2528" i="3"/>
  <c r="W2493" i="4"/>
  <c r="H2588" i="3" s="1"/>
  <c r="U2494" i="4"/>
  <c r="F2530" i="3" s="1"/>
  <c r="Y2494" i="4"/>
  <c r="J2530" i="3" s="1"/>
  <c r="W2497" i="4"/>
  <c r="H2608" i="3"/>
  <c r="U2498" i="4"/>
  <c r="F2609" i="3"/>
  <c r="Y2498" i="4"/>
  <c r="J2609" i="3" s="1"/>
  <c r="W2501" i="4"/>
  <c r="H2610" i="3" s="1"/>
  <c r="U2502" i="4"/>
  <c r="F2535" i="3" s="1"/>
  <c r="U2436" i="4"/>
  <c r="F2602" i="3" s="1"/>
  <c r="Y2438" i="4"/>
  <c r="J2487" i="3"/>
  <c r="U2440" i="4"/>
  <c r="F2489" i="3" s="1"/>
  <c r="Y2442" i="4"/>
  <c r="J2491" i="3"/>
  <c r="U2444" i="4"/>
  <c r="F2603" i="3" s="1"/>
  <c r="Y2446" i="4"/>
  <c r="J2494" i="3" s="1"/>
  <c r="T2455" i="4"/>
  <c r="E2501" i="3" s="1"/>
  <c r="X2455" i="4"/>
  <c r="I2501" i="3"/>
  <c r="Y2456" i="4"/>
  <c r="J2502" i="3"/>
  <c r="V2457" i="4"/>
  <c r="G2503" i="3" s="1"/>
  <c r="V2461" i="4"/>
  <c r="G2507" i="3" s="1"/>
  <c r="X2468" i="4"/>
  <c r="I2512" i="3"/>
  <c r="W2474" i="4"/>
  <c r="H2515" i="3" s="1"/>
  <c r="W2476" i="4"/>
  <c r="H2585" i="3"/>
  <c r="X2483" i="4"/>
  <c r="I2522" i="3" s="1"/>
  <c r="T2487" i="4"/>
  <c r="E2586" i="3"/>
  <c r="X2487" i="4"/>
  <c r="I2586" i="3"/>
  <c r="X2491" i="4"/>
  <c r="I2529" i="3"/>
  <c r="T2495" i="4"/>
  <c r="E2531" i="3" s="1"/>
  <c r="X2495" i="4"/>
  <c r="I2531" i="3" s="1"/>
  <c r="T2499" i="4"/>
  <c r="E2533" i="3"/>
  <c r="X2499" i="4"/>
  <c r="I2533" i="3" s="1"/>
  <c r="T2503" i="4"/>
  <c r="E2589" i="3" s="1"/>
  <c r="X2503" i="4"/>
  <c r="I2589" i="3"/>
  <c r="X2507" i="4"/>
  <c r="I2539" i="3" s="1"/>
  <c r="V2231" i="4"/>
  <c r="G2277" i="3" s="1"/>
  <c r="T2232" i="4"/>
  <c r="E2278" i="3" s="1"/>
  <c r="X2232" i="4"/>
  <c r="I2278" i="3" s="1"/>
  <c r="V2235" i="4"/>
  <c r="G2281" i="3"/>
  <c r="T2236" i="4"/>
  <c r="E2282" i="3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/>
  <c r="V2247" i="4"/>
  <c r="G2291" i="3" s="1"/>
  <c r="T2248" i="4"/>
  <c r="E2427" i="3" s="1"/>
  <c r="X2248" i="4"/>
  <c r="I2427" i="3"/>
  <c r="V2251" i="4"/>
  <c r="G2294" i="3" s="1"/>
  <c r="T2252" i="4"/>
  <c r="E2408" i="3"/>
  <c r="X2252" i="4"/>
  <c r="I2408" i="3" s="1"/>
  <c r="V2255" i="4"/>
  <c r="G2296" i="3" s="1"/>
  <c r="T2256" i="4"/>
  <c r="E2297" i="3"/>
  <c r="X2256" i="4"/>
  <c r="I2297" i="3" s="1"/>
  <c r="T2260" i="4"/>
  <c r="E2300" i="3" s="1"/>
  <c r="V2260" i="4"/>
  <c r="G2300" i="3"/>
  <c r="X2260" i="4"/>
  <c r="I2300" i="3" s="1"/>
  <c r="T2264" i="4"/>
  <c r="E2304" i="3"/>
  <c r="V2264" i="4"/>
  <c r="G2304" i="3" s="1"/>
  <c r="X2264" i="4"/>
  <c r="I2304" i="3" s="1"/>
  <c r="T2268" i="4"/>
  <c r="E2307" i="3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/>
  <c r="V2287" i="4"/>
  <c r="G2324" i="3" s="1"/>
  <c r="Y2289" i="4"/>
  <c r="J2326" i="3" s="1"/>
  <c r="Y2292" i="4"/>
  <c r="J2329" i="3"/>
  <c r="V2293" i="4"/>
  <c r="G2330" i="3" s="1"/>
  <c r="X2293" i="4"/>
  <c r="I2330" i="3" s="1"/>
  <c r="U2296" i="4"/>
  <c r="F2333" i="3"/>
  <c r="W2296" i="4"/>
  <c r="H2333" i="3" s="1"/>
  <c r="Y2300" i="4"/>
  <c r="J2336" i="3"/>
  <c r="V2301" i="4"/>
  <c r="G2337" i="3" s="1"/>
  <c r="X2301" i="4"/>
  <c r="I2337" i="3"/>
  <c r="U2304" i="4"/>
  <c r="F2339" i="3"/>
  <c r="W2304" i="4"/>
  <c r="H2339" i="3" s="1"/>
  <c r="Y2308" i="4"/>
  <c r="J2343" i="3" s="1"/>
  <c r="V2309" i="4"/>
  <c r="G2344" i="3" s="1"/>
  <c r="X2309" i="4"/>
  <c r="I2344" i="3" s="1"/>
  <c r="U2312" i="4"/>
  <c r="F2412" i="3"/>
  <c r="W2312" i="4"/>
  <c r="H2412" i="3" s="1"/>
  <c r="T2321" i="4"/>
  <c r="E2354" i="3" s="1"/>
  <c r="U2324" i="4"/>
  <c r="F2413" i="3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/>
  <c r="T2441" i="4"/>
  <c r="E2490" i="3"/>
  <c r="X2441" i="4"/>
  <c r="I2490" i="3" s="1"/>
  <c r="V2444" i="4"/>
  <c r="G2603" i="3" s="1"/>
  <c r="T2445" i="4"/>
  <c r="E2493" i="3" s="1"/>
  <c r="X2445" i="4"/>
  <c r="I2493" i="3"/>
  <c r="V2448" i="4"/>
  <c r="G2496" i="3" s="1"/>
  <c r="T2449" i="4"/>
  <c r="E2497" i="3" s="1"/>
  <c r="X2449" i="4"/>
  <c r="I2497" i="3"/>
  <c r="V2452" i="4"/>
  <c r="G2500" i="3" s="1"/>
  <c r="U2455" i="4"/>
  <c r="F2501" i="3" s="1"/>
  <c r="T2458" i="4"/>
  <c r="E2504" i="3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/>
  <c r="T2477" i="4"/>
  <c r="E2607" i="3"/>
  <c r="V2477" i="4"/>
  <c r="G2607" i="3" s="1"/>
  <c r="X2477" i="4"/>
  <c r="I2607" i="3" s="1"/>
  <c r="T2480" i="4"/>
  <c r="E2519" i="3" s="1"/>
  <c r="V2480" i="4"/>
  <c r="G2519" i="3"/>
  <c r="X2480" i="4"/>
  <c r="I2519" i="3" s="1"/>
  <c r="W2482" i="4"/>
  <c r="H2521" i="3" s="1"/>
  <c r="U2483" i="4"/>
  <c r="F2522" i="3"/>
  <c r="Y2483" i="4"/>
  <c r="J2522" i="3" s="1"/>
  <c r="W2486" i="4"/>
  <c r="H2525" i="3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/>
  <c r="W2235" i="4"/>
  <c r="H2281" i="3"/>
  <c r="U2236" i="4"/>
  <c r="F2282" i="3" s="1"/>
  <c r="W2239" i="4"/>
  <c r="H2285" i="3" s="1"/>
  <c r="U2240" i="4"/>
  <c r="F2286" i="3"/>
  <c r="W2243" i="4"/>
  <c r="H2426" i="3"/>
  <c r="U2244" i="4"/>
  <c r="F2288" i="3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/>
  <c r="W2259" i="4"/>
  <c r="H2409" i="3" s="1"/>
  <c r="U2260" i="4"/>
  <c r="F2300" i="3"/>
  <c r="W2263" i="4"/>
  <c r="H2303" i="3" s="1"/>
  <c r="U2264" i="4"/>
  <c r="F2304" i="3" s="1"/>
  <c r="W2267" i="4"/>
  <c r="H2306" i="3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/>
  <c r="Y2276" i="4"/>
  <c r="J2313" i="3" s="1"/>
  <c r="U2280" i="4"/>
  <c r="F2317" i="3"/>
  <c r="W2280" i="4"/>
  <c r="H2317" i="3" s="1"/>
  <c r="Y2280" i="4"/>
  <c r="J2317" i="3" s="1"/>
  <c r="U2284" i="4"/>
  <c r="F2321" i="3"/>
  <c r="W2284" i="4"/>
  <c r="H2321" i="3" s="1"/>
  <c r="Y2284" i="4"/>
  <c r="J2321" i="3" s="1"/>
  <c r="U2291" i="4"/>
  <c r="F2328" i="3"/>
  <c r="W2291" i="4"/>
  <c r="H2328" i="3"/>
  <c r="Y2295" i="4"/>
  <c r="J2332" i="3" s="1"/>
  <c r="V2296" i="4"/>
  <c r="G2333" i="3" s="1"/>
  <c r="X2296" i="4"/>
  <c r="I2333" i="3" s="1"/>
  <c r="U2299" i="4"/>
  <c r="F2335" i="3"/>
  <c r="W2299" i="4"/>
  <c r="H2335" i="3"/>
  <c r="Y2303" i="4"/>
  <c r="J2338" i="3" s="1"/>
  <c r="V2304" i="4"/>
  <c r="G2339" i="3" s="1"/>
  <c r="X2304" i="4"/>
  <c r="I2339" i="3"/>
  <c r="U2307" i="4"/>
  <c r="F2342" i="3" s="1"/>
  <c r="W2307" i="4"/>
  <c r="H2342" i="3" s="1"/>
  <c r="Y2311" i="4"/>
  <c r="J2346" i="3"/>
  <c r="V2312" i="4"/>
  <c r="G2412" i="3" s="1"/>
  <c r="X2312" i="4"/>
  <c r="I2412" i="3"/>
  <c r="U2315" i="4"/>
  <c r="F2349" i="3" s="1"/>
  <c r="W2315" i="4"/>
  <c r="H2349" i="3"/>
  <c r="U2321" i="4"/>
  <c r="F2354" i="3"/>
  <c r="T2327" i="4"/>
  <c r="E2358" i="3" s="1"/>
  <c r="V2327" i="4"/>
  <c r="G2358" i="3" s="1"/>
  <c r="U2333" i="4"/>
  <c r="F2363" i="3"/>
  <c r="W2333" i="4"/>
  <c r="H2363" i="3"/>
  <c r="Y2333" i="4"/>
  <c r="J2363" i="3" s="1"/>
  <c r="U2337" i="4"/>
  <c r="F2367" i="3" s="1"/>
  <c r="W2337" i="4"/>
  <c r="H2367" i="3" s="1"/>
  <c r="Y2337" i="4"/>
  <c r="J2367" i="3"/>
  <c r="U2341" i="4"/>
  <c r="F2371" i="3"/>
  <c r="W2341" i="4"/>
  <c r="H2371" i="3" s="1"/>
  <c r="Y2341" i="4"/>
  <c r="J2371" i="3"/>
  <c r="U2345" i="4"/>
  <c r="F2375" i="3"/>
  <c r="W2345" i="4"/>
  <c r="H2375" i="3" s="1"/>
  <c r="Y2345" i="4"/>
  <c r="J2375" i="3" s="1"/>
  <c r="U2349" i="4"/>
  <c r="F2377" i="3"/>
  <c r="W2349" i="4"/>
  <c r="H2377" i="3"/>
  <c r="Y2349" i="4"/>
  <c r="J2377" i="3" s="1"/>
  <c r="U2353" i="4"/>
  <c r="F2416" i="3" s="1"/>
  <c r="W2353" i="4"/>
  <c r="H2416" i="3"/>
  <c r="Y2355" i="4"/>
  <c r="J2381" i="3"/>
  <c r="U2357" i="4"/>
  <c r="F2383" i="3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/>
  <c r="Y2367" i="4"/>
  <c r="J2392" i="3"/>
  <c r="U2369" i="4"/>
  <c r="F2592" i="3" s="1"/>
  <c r="W2369" i="4"/>
  <c r="H2592" i="3"/>
  <c r="Y2371" i="4"/>
  <c r="J2437" i="3" s="1"/>
  <c r="U2373" i="4"/>
  <c r="F2439" i="3" s="1"/>
  <c r="W2373" i="4"/>
  <c r="H2439" i="3" s="1"/>
  <c r="Y2375" i="4"/>
  <c r="J2441" i="3"/>
  <c r="U2377" i="4"/>
  <c r="F2442" i="3"/>
  <c r="W2377" i="4"/>
  <c r="H2442" i="3" s="1"/>
  <c r="Y2379" i="4"/>
  <c r="J2444" i="3" s="1"/>
  <c r="U2381" i="4"/>
  <c r="F2446" i="3"/>
  <c r="W2381" i="4"/>
  <c r="H2446" i="3"/>
  <c r="Y2383" i="4"/>
  <c r="J2448" i="3"/>
  <c r="U2385" i="4"/>
  <c r="F2574" i="3" s="1"/>
  <c r="W2385" i="4"/>
  <c r="H2574" i="3" s="1"/>
  <c r="Y2387" i="4"/>
  <c r="J2451" i="3" s="1"/>
  <c r="U2389" i="4"/>
  <c r="F2453" i="3"/>
  <c r="W2389" i="4"/>
  <c r="H2453" i="3" s="1"/>
  <c r="Y2391" i="4"/>
  <c r="J2455" i="3"/>
  <c r="W2392" i="4"/>
  <c r="H2456" i="3" s="1"/>
  <c r="U2393" i="4"/>
  <c r="F2457" i="3" s="1"/>
  <c r="W2393" i="4"/>
  <c r="H2457" i="3" s="1"/>
  <c r="W2397" i="4"/>
  <c r="H2575" i="3"/>
  <c r="U2401" i="4"/>
  <c r="F2463" i="3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/>
  <c r="Y2411" i="4"/>
  <c r="J2470" i="3" s="1"/>
  <c r="U2413" i="4"/>
  <c r="F2471" i="3" s="1"/>
  <c r="W2413" i="4"/>
  <c r="H2471" i="3"/>
  <c r="Y2415" i="4"/>
  <c r="J2596" i="3" s="1"/>
  <c r="U2417" i="4"/>
  <c r="F2597" i="3" s="1"/>
  <c r="W2417" i="4"/>
  <c r="H2597" i="3" s="1"/>
  <c r="Y2419" i="4"/>
  <c r="J2598" i="3"/>
  <c r="U2421" i="4"/>
  <c r="F2476" i="3" s="1"/>
  <c r="W2421" i="4"/>
  <c r="H2476" i="3" s="1"/>
  <c r="Y2423" i="4"/>
  <c r="J2478" i="3" s="1"/>
  <c r="U2425" i="4"/>
  <c r="F2480" i="3"/>
  <c r="W2425" i="4"/>
  <c r="H2480" i="3"/>
  <c r="Y2427" i="4"/>
  <c r="J2482" i="3" s="1"/>
  <c r="W2429" i="4"/>
  <c r="H2599" i="3" s="1"/>
  <c r="U2433" i="4"/>
  <c r="F2600" i="3" s="1"/>
  <c r="W2433" i="4"/>
  <c r="H2600" i="3" s="1"/>
  <c r="Y2435" i="4"/>
  <c r="J2601" i="3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/>
  <c r="U2449" i="4"/>
  <c r="F2497" i="3" s="1"/>
  <c r="W2449" i="4"/>
  <c r="H2497" i="3" s="1"/>
  <c r="Y2451" i="4"/>
  <c r="J2499" i="3" s="1"/>
  <c r="T2453" i="4"/>
  <c r="E2581" i="3" s="1"/>
  <c r="X2453" i="4"/>
  <c r="I2581" i="3"/>
  <c r="Y2454" i="4"/>
  <c r="J2582" i="3"/>
  <c r="V2455" i="4"/>
  <c r="G2501" i="3" s="1"/>
  <c r="U2458" i="4"/>
  <c r="F2504" i="3" s="1"/>
  <c r="U2463" i="4"/>
  <c r="F2604" i="3" s="1"/>
  <c r="V2466" i="4"/>
  <c r="G2510" i="3"/>
  <c r="U2467" i="4"/>
  <c r="F2511" i="3" s="1"/>
  <c r="V2468" i="4"/>
  <c r="G2512" i="3"/>
  <c r="T2473" i="4"/>
  <c r="E2514" i="3" s="1"/>
  <c r="V2473" i="4"/>
  <c r="G2514" i="3"/>
  <c r="U2480" i="4"/>
  <c r="F2519" i="3" s="1"/>
  <c r="Y2480" i="4"/>
  <c r="J2519" i="3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/>
  <c r="T2492" i="4"/>
  <c r="E2587" i="3" s="1"/>
  <c r="V2492" i="4"/>
  <c r="G2587" i="3"/>
  <c r="X2492" i="4"/>
  <c r="I2587" i="3"/>
  <c r="X2287" i="4"/>
  <c r="I2324" i="3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/>
  <c r="V2315" i="4"/>
  <c r="G2349" i="3"/>
  <c r="T2320" i="4"/>
  <c r="E2353" i="3" s="1"/>
  <c r="Y2322" i="4"/>
  <c r="J2355" i="3" s="1"/>
  <c r="T2323" i="4"/>
  <c r="E2356" i="3" s="1"/>
  <c r="T2325" i="4"/>
  <c r="E2357" i="3"/>
  <c r="X2326" i="4"/>
  <c r="I2433" i="3" s="1"/>
  <c r="U2327" i="4"/>
  <c r="F2358" i="3" s="1"/>
  <c r="Y2327" i="4"/>
  <c r="J2358" i="3"/>
  <c r="T2330" i="4"/>
  <c r="E2361" i="3" s="1"/>
  <c r="X2330" i="4"/>
  <c r="I2361" i="3" s="1"/>
  <c r="T2334" i="4"/>
  <c r="E2364" i="3" s="1"/>
  <c r="X2334" i="4"/>
  <c r="I2364" i="3" s="1"/>
  <c r="T2338" i="4"/>
  <c r="E2368" i="3"/>
  <c r="X2338" i="4"/>
  <c r="I2368" i="3" s="1"/>
  <c r="T2342" i="4"/>
  <c r="E2372" i="3"/>
  <c r="X2342" i="4"/>
  <c r="I2372" i="3"/>
  <c r="T2346" i="4"/>
  <c r="E2434" i="3" s="1"/>
  <c r="X2346" i="4"/>
  <c r="I2434" i="3" s="1"/>
  <c r="T2350" i="4"/>
  <c r="E2435" i="3" s="1"/>
  <c r="X2350" i="4"/>
  <c r="I2435" i="3"/>
  <c r="T2354" i="4"/>
  <c r="E2380" i="3"/>
  <c r="X2354" i="4"/>
  <c r="I2380" i="3" s="1"/>
  <c r="X2356" i="4"/>
  <c r="I2382" i="3"/>
  <c r="T2358" i="4"/>
  <c r="E2417" i="3"/>
  <c r="X2360" i="4"/>
  <c r="I2385" i="3" s="1"/>
  <c r="T2362" i="4"/>
  <c r="E2387" i="3" s="1"/>
  <c r="X2364" i="4"/>
  <c r="I2389" i="3"/>
  <c r="T2366" i="4"/>
  <c r="E2391" i="3" s="1"/>
  <c r="X2368" i="4"/>
  <c r="I2393" i="3"/>
  <c r="T2370" i="4"/>
  <c r="E2436" i="3" s="1"/>
  <c r="X2372" i="4"/>
  <c r="I2438" i="3"/>
  <c r="T2374" i="4"/>
  <c r="E2440" i="3"/>
  <c r="X2376" i="4"/>
  <c r="I2593" i="3"/>
  <c r="T2378" i="4"/>
  <c r="E2443" i="3" s="1"/>
  <c r="X2380" i="4"/>
  <c r="I2445" i="3" s="1"/>
  <c r="T2382" i="4"/>
  <c r="E2447" i="3"/>
  <c r="X2384" i="4"/>
  <c r="I2449" i="3"/>
  <c r="T2386" i="4"/>
  <c r="E2450" i="3" s="1"/>
  <c r="X2388" i="4"/>
  <c r="I2452" i="3"/>
  <c r="T2390" i="4"/>
  <c r="E2454" i="3" s="1"/>
  <c r="X2392" i="4"/>
  <c r="I2456" i="3"/>
  <c r="V2393" i="4"/>
  <c r="G2457" i="3" s="1"/>
  <c r="X2402" i="4"/>
  <c r="I2464" i="3"/>
  <c r="T2406" i="4"/>
  <c r="E2577" i="3"/>
  <c r="X2406" i="4"/>
  <c r="I2577" i="3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/>
  <c r="T2289" i="4"/>
  <c r="E2326" i="3" s="1"/>
  <c r="Y2293" i="4"/>
  <c r="J2330" i="3" s="1"/>
  <c r="V2294" i="4"/>
  <c r="G2331" i="3"/>
  <c r="U2297" i="4"/>
  <c r="F2430" i="3"/>
  <c r="Y2301" i="4"/>
  <c r="J2337" i="3" s="1"/>
  <c r="V2302" i="4"/>
  <c r="G2431" i="3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/>
  <c r="X2459" i="4"/>
  <c r="I2505" i="3" s="1"/>
  <c r="U2460" i="4"/>
  <c r="F2506" i="3" s="1"/>
  <c r="W2462" i="4"/>
  <c r="H2508" i="3"/>
  <c r="X2485" i="4"/>
  <c r="I2524" i="3" s="1"/>
  <c r="X2489" i="4"/>
  <c r="I2527" i="3" s="1"/>
  <c r="X2493" i="4"/>
  <c r="I2588" i="3"/>
  <c r="V2262" i="4"/>
  <c r="G2302" i="3" s="1"/>
  <c r="V2270" i="4"/>
  <c r="G2309" i="3"/>
  <c r="V2274" i="4"/>
  <c r="G2312" i="3" s="1"/>
  <c r="V2278" i="4"/>
  <c r="G2315" i="3" s="1"/>
  <c r="V2282" i="4"/>
  <c r="G2319" i="3"/>
  <c r="V2286" i="4"/>
  <c r="G2323" i="3" s="1"/>
  <c r="U2289" i="4"/>
  <c r="F2326" i="3" s="1"/>
  <c r="W2289" i="4"/>
  <c r="H2326" i="3"/>
  <c r="U2292" i="4"/>
  <c r="F2329" i="3" s="1"/>
  <c r="W2292" i="4"/>
  <c r="H2329" i="3" s="1"/>
  <c r="Y2296" i="4"/>
  <c r="J2333" i="3" s="1"/>
  <c r="V2297" i="4"/>
  <c r="G2430" i="3" s="1"/>
  <c r="X2297" i="4"/>
  <c r="I2430" i="3"/>
  <c r="U2300" i="4"/>
  <c r="F2336" i="3" s="1"/>
  <c r="W2300" i="4"/>
  <c r="H2336" i="3" s="1"/>
  <c r="Y2304" i="4"/>
  <c r="J2339" i="3"/>
  <c r="V2305" i="4"/>
  <c r="G2340" i="3"/>
  <c r="X2305" i="4"/>
  <c r="I2340" i="3" s="1"/>
  <c r="U2308" i="4"/>
  <c r="F2343" i="3" s="1"/>
  <c r="W2308" i="4"/>
  <c r="H2343" i="3" s="1"/>
  <c r="Y2312" i="4"/>
  <c r="J2412" i="3"/>
  <c r="V2313" i="4"/>
  <c r="G2347" i="3"/>
  <c r="X2313" i="4"/>
  <c r="I2347" i="3" s="1"/>
  <c r="W2317" i="4"/>
  <c r="H2432" i="3" s="1"/>
  <c r="T2328" i="4"/>
  <c r="E2359" i="3" s="1"/>
  <c r="V2328" i="4"/>
  <c r="G2359" i="3"/>
  <c r="V2394" i="4"/>
  <c r="G2458" i="3" s="1"/>
  <c r="V2395" i="4"/>
  <c r="G2459" i="3"/>
  <c r="X2399" i="4"/>
  <c r="I2594" i="3" s="1"/>
  <c r="X2419" i="4"/>
  <c r="I2598" i="3"/>
  <c r="X2423" i="4"/>
  <c r="I2478" i="3" s="1"/>
  <c r="X2427" i="4"/>
  <c r="I2482" i="3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/>
  <c r="V2446" i="4"/>
  <c r="G2494" i="3" s="1"/>
  <c r="T2447" i="4"/>
  <c r="E2495" i="3"/>
  <c r="X2447" i="4"/>
  <c r="I2495" i="3" s="1"/>
  <c r="V2450" i="4"/>
  <c r="G2498" i="3"/>
  <c r="T2451" i="4"/>
  <c r="E2499" i="3" s="1"/>
  <c r="X2451" i="4"/>
  <c r="I2499" i="3" s="1"/>
  <c r="T2454" i="4"/>
  <c r="E2582" i="3"/>
  <c r="X2454" i="4"/>
  <c r="I2582" i="3" s="1"/>
  <c r="Y2455" i="4"/>
  <c r="J2501" i="3" s="1"/>
  <c r="V2456" i="4"/>
  <c r="G2502" i="3"/>
  <c r="U2459" i="4"/>
  <c r="F2505" i="3"/>
  <c r="W2461" i="4"/>
  <c r="H2507" i="3"/>
  <c r="T2462" i="4"/>
  <c r="E2508" i="3" s="1"/>
  <c r="V2462" i="4"/>
  <c r="G2508" i="3" s="1"/>
  <c r="Y2464" i="4"/>
  <c r="J2583" i="3"/>
  <c r="Y2465" i="4"/>
  <c r="J2509" i="3"/>
  <c r="U2465" i="4"/>
  <c r="F2509" i="3" s="1"/>
  <c r="X2467" i="4"/>
  <c r="I2511" i="3" s="1"/>
  <c r="U2468" i="4"/>
  <c r="F2512" i="3"/>
  <c r="Y2471" i="4"/>
  <c r="J2584" i="3" s="1"/>
  <c r="Y2478" i="4"/>
  <c r="J2517" i="3" s="1"/>
  <c r="W2484" i="4"/>
  <c r="H2523" i="3"/>
  <c r="U2485" i="4"/>
  <c r="F2524" i="3" s="1"/>
  <c r="Y2485" i="4"/>
  <c r="J2524" i="3"/>
  <c r="W2488" i="4"/>
  <c r="H2526" i="3" s="1"/>
  <c r="U2489" i="4"/>
  <c r="F2527" i="3" s="1"/>
  <c r="Y2489" i="4"/>
  <c r="J2527" i="3"/>
  <c r="W2492" i="4"/>
  <c r="H2587" i="3" s="1"/>
  <c r="U2493" i="4"/>
  <c r="F2588" i="3" s="1"/>
  <c r="Y2493" i="4"/>
  <c r="J2588" i="3" s="1"/>
  <c r="W2496" i="4"/>
  <c r="H2532" i="3"/>
  <c r="U2497" i="4"/>
  <c r="F2608" i="3"/>
  <c r="T2496" i="4"/>
  <c r="E2532" i="3" s="1"/>
  <c r="V2496" i="4"/>
  <c r="G2532" i="3"/>
  <c r="X2496" i="4"/>
  <c r="I2532" i="3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/>
  <c r="V2521" i="4"/>
  <c r="G2552" i="3" s="1"/>
  <c r="U2524" i="4"/>
  <c r="F2555" i="3" s="1"/>
  <c r="X2525" i="4"/>
  <c r="I2556" i="3" s="1"/>
  <c r="W2528" i="4"/>
  <c r="H2559" i="3"/>
  <c r="T2529" i="4"/>
  <c r="E2560" i="3"/>
  <c r="V2529" i="4"/>
  <c r="G2560" i="3"/>
  <c r="Y2530" i="4"/>
  <c r="J2561" i="3" s="1"/>
  <c r="W2536" i="4"/>
  <c r="H2613" i="3" s="1"/>
  <c r="Y2538" i="4"/>
  <c r="J2566" i="3" s="1"/>
  <c r="W2544" i="4"/>
  <c r="H2571" i="3"/>
  <c r="Y2546" i="4"/>
  <c r="J2572" i="3" s="1"/>
  <c r="T2548" i="4"/>
  <c r="E2616" i="3" s="1"/>
  <c r="U2550" i="4"/>
  <c r="F2820" i="3" s="1"/>
  <c r="V2552" i="4"/>
  <c r="G2617" i="3"/>
  <c r="V2554" i="4"/>
  <c r="G2757" i="3" s="1"/>
  <c r="V2556" i="4"/>
  <c r="G2759" i="3"/>
  <c r="V2558" i="4"/>
  <c r="G2761" i="3"/>
  <c r="V2560" i="4"/>
  <c r="G2821" i="3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/>
  <c r="X2584" i="4"/>
  <c r="I2635" i="3" s="1"/>
  <c r="U2587" i="4"/>
  <c r="F2768" i="3" s="1"/>
  <c r="W2587" i="4"/>
  <c r="H2768" i="3" s="1"/>
  <c r="Y2587" i="4"/>
  <c r="J2768" i="3" s="1"/>
  <c r="U2591" i="4"/>
  <c r="F2640" i="3"/>
  <c r="U2595" i="4"/>
  <c r="F2770" i="3"/>
  <c r="U2599" i="4"/>
  <c r="F2644" i="3" s="1"/>
  <c r="U2603" i="4"/>
  <c r="F2647" i="3" s="1"/>
  <c r="U2607" i="4"/>
  <c r="F2651" i="3"/>
  <c r="U2611" i="4"/>
  <c r="F2653" i="3"/>
  <c r="T2615" i="4"/>
  <c r="E2656" i="3" s="1"/>
  <c r="X2615" i="4"/>
  <c r="I2656" i="3" s="1"/>
  <c r="V2618" i="4"/>
  <c r="G2775" i="3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/>
  <c r="V2630" i="4"/>
  <c r="G2778" i="3" s="1"/>
  <c r="T2631" i="4"/>
  <c r="E2779" i="3" s="1"/>
  <c r="V2633" i="4"/>
  <c r="G2826" i="3" s="1"/>
  <c r="U2636" i="4"/>
  <c r="F2670" i="3" s="1"/>
  <c r="W2638" i="4"/>
  <c r="H2671" i="3"/>
  <c r="Y2638" i="4"/>
  <c r="J2671" i="3" s="1"/>
  <c r="T2639" i="4"/>
  <c r="E2780" i="3" s="1"/>
  <c r="V2641" i="4"/>
  <c r="G2672" i="3" s="1"/>
  <c r="U2644" i="4"/>
  <c r="F2674" i="3"/>
  <c r="W2646" i="4"/>
  <c r="H2675" i="3" s="1"/>
  <c r="Y2646" i="4"/>
  <c r="J2675" i="3"/>
  <c r="T2647" i="4"/>
  <c r="E2676" i="3" s="1"/>
  <c r="V2649" i="4"/>
  <c r="G2677" i="3" s="1"/>
  <c r="U2652" i="4"/>
  <c r="F2678" i="3" s="1"/>
  <c r="T2653" i="4"/>
  <c r="E2679" i="3" s="1"/>
  <c r="V2654" i="4"/>
  <c r="G2787" i="3"/>
  <c r="T2655" i="4"/>
  <c r="E2788" i="3"/>
  <c r="V2655" i="4"/>
  <c r="G2788" i="3" s="1"/>
  <c r="T2657" i="4"/>
  <c r="E2681" i="3"/>
  <c r="V2657" i="4"/>
  <c r="G2681" i="3" s="1"/>
  <c r="V2658" i="4"/>
  <c r="G2682" i="3"/>
  <c r="X2660" i="4"/>
  <c r="I2684" i="3" s="1"/>
  <c r="T2662" i="4"/>
  <c r="E2685" i="3" s="1"/>
  <c r="X2664" i="4"/>
  <c r="I2686" i="3"/>
  <c r="V2665" i="4"/>
  <c r="G2687" i="3"/>
  <c r="V2671" i="4"/>
  <c r="G2690" i="3" s="1"/>
  <c r="X2671" i="4"/>
  <c r="I2690" i="3"/>
  <c r="Y2673" i="4"/>
  <c r="J2692" i="3" s="1"/>
  <c r="V2674" i="4"/>
  <c r="G2794" i="3" s="1"/>
  <c r="X2674" i="4"/>
  <c r="I2794" i="3" s="1"/>
  <c r="U2677" i="4"/>
  <c r="F2694" i="3" s="1"/>
  <c r="Y2677" i="4"/>
  <c r="J2694" i="3"/>
  <c r="U2679" i="4"/>
  <c r="F2696" i="3"/>
  <c r="T2688" i="4"/>
  <c r="E2703" i="3" s="1"/>
  <c r="V2688" i="4"/>
  <c r="G2703" i="3"/>
  <c r="X2688" i="4"/>
  <c r="I2703" i="3" s="1"/>
  <c r="X2690" i="4"/>
  <c r="I2796" i="3" s="1"/>
  <c r="T2690" i="4"/>
  <c r="E2796" i="3" s="1"/>
  <c r="T2692" i="4"/>
  <c r="E2797" i="3" s="1"/>
  <c r="V2692" i="4"/>
  <c r="G2797" i="3"/>
  <c r="V2697" i="4"/>
  <c r="G2709" i="3" s="1"/>
  <c r="X2699" i="4"/>
  <c r="I2798" i="3" s="1"/>
  <c r="X2702" i="4"/>
  <c r="I2713" i="3" s="1"/>
  <c r="U2706" i="4"/>
  <c r="F2717" i="3"/>
  <c r="W2706" i="4"/>
  <c r="H2717" i="3" s="1"/>
  <c r="T2707" i="4"/>
  <c r="E2799" i="3" s="1"/>
  <c r="T2709" i="4"/>
  <c r="E2719" i="3" s="1"/>
  <c r="X2709" i="4"/>
  <c r="I2719" i="3"/>
  <c r="T2712" i="4"/>
  <c r="E2800" i="3"/>
  <c r="V2712" i="4"/>
  <c r="G2800" i="3" s="1"/>
  <c r="X2714" i="4"/>
  <c r="I2723" i="3" s="1"/>
  <c r="U2718" i="4"/>
  <c r="F2726" i="3"/>
  <c r="T2727" i="4"/>
  <c r="E2809" i="3" s="1"/>
  <c r="X2727" i="4"/>
  <c r="I2809" i="3" s="1"/>
  <c r="X2736" i="4"/>
  <c r="I2731" i="3"/>
  <c r="V2737" i="4"/>
  <c r="G2732" i="3" s="1"/>
  <c r="X2743" i="4"/>
  <c r="I2736" i="3" s="1"/>
  <c r="T2746" i="4"/>
  <c r="E2814" i="3" s="1"/>
  <c r="X2746" i="4"/>
  <c r="I2814" i="3"/>
  <c r="T2750" i="4"/>
  <c r="E2742" i="3" s="1"/>
  <c r="X2750" i="4"/>
  <c r="I2742" i="3"/>
  <c r="V2753" i="4"/>
  <c r="G2743" i="3" s="1"/>
  <c r="T2754" i="4"/>
  <c r="E2744" i="3" s="1"/>
  <c r="X2754" i="4"/>
  <c r="I2744" i="3"/>
  <c r="V2757" i="4"/>
  <c r="G2746" i="3" s="1"/>
  <c r="T2758" i="4"/>
  <c r="E2747" i="3" s="1"/>
  <c r="X2758" i="4"/>
  <c r="I2747" i="3"/>
  <c r="V2761" i="4"/>
  <c r="G2818" i="3"/>
  <c r="T2762" i="4"/>
  <c r="E2749" i="3"/>
  <c r="X2762" i="4"/>
  <c r="I2749" i="3" s="1"/>
  <c r="V2765" i="4"/>
  <c r="G2750" i="3"/>
  <c r="T2766" i="4"/>
  <c r="E2819" i="3" s="1"/>
  <c r="X2766" i="4"/>
  <c r="I2819" i="3" s="1"/>
  <c r="W2768" i="4"/>
  <c r="H2752" i="3" s="1"/>
  <c r="U2769" i="4"/>
  <c r="F2753" i="3"/>
  <c r="W2771" i="4"/>
  <c r="H2840" i="3" s="1"/>
  <c r="T2772" i="4"/>
  <c r="E2841" i="3"/>
  <c r="X2772" i="4"/>
  <c r="I2841" i="3" s="1"/>
  <c r="V2775" i="4"/>
  <c r="G2844" i="3" s="1"/>
  <c r="T2776" i="4"/>
  <c r="E2845" i="3"/>
  <c r="X2776" i="4"/>
  <c r="I2845" i="3" s="1"/>
  <c r="W2778" i="4"/>
  <c r="H2847" i="3" s="1"/>
  <c r="T2779" i="4"/>
  <c r="E2848" i="3" s="1"/>
  <c r="X2779" i="4"/>
  <c r="I2848" i="3"/>
  <c r="V2781" i="4"/>
  <c r="G2850" i="3"/>
  <c r="U2784" i="4"/>
  <c r="F2852" i="3" s="1"/>
  <c r="W2786" i="4"/>
  <c r="H2854" i="3"/>
  <c r="T2787" i="4"/>
  <c r="E2855" i="3"/>
  <c r="X2787" i="4"/>
  <c r="I2855" i="3" s="1"/>
  <c r="V2789" i="4"/>
  <c r="G2857" i="3" s="1"/>
  <c r="U2792" i="4"/>
  <c r="F2859" i="3" s="1"/>
  <c r="U2794" i="4"/>
  <c r="F2861" i="3" s="1"/>
  <c r="U2796" i="4"/>
  <c r="F2863" i="3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/>
  <c r="V2808" i="4"/>
  <c r="G2875" i="3" s="1"/>
  <c r="X2808" i="4"/>
  <c r="I2875" i="3"/>
  <c r="U2809" i="4"/>
  <c r="F2876" i="3" s="1"/>
  <c r="W2810" i="4"/>
  <c r="H2877" i="3" s="1"/>
  <c r="Y2810" i="4"/>
  <c r="J2877" i="3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/>
  <c r="V2823" i="4"/>
  <c r="G2890" i="3" s="1"/>
  <c r="X2828" i="4"/>
  <c r="I2895" i="3" s="1"/>
  <c r="U2829" i="4"/>
  <c r="F2896" i="3" s="1"/>
  <c r="W2829" i="4"/>
  <c r="H2896" i="3"/>
  <c r="X2831" i="4"/>
  <c r="I2898" i="3" s="1"/>
  <c r="T2833" i="4"/>
  <c r="E2901" i="3" s="1"/>
  <c r="V2833" i="4"/>
  <c r="G2901" i="3"/>
  <c r="X2835" i="4"/>
  <c r="I2902" i="3"/>
  <c r="T2837" i="4"/>
  <c r="E2904" i="3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/>
  <c r="X2851" i="4"/>
  <c r="I2918" i="3" s="1"/>
  <c r="T2853" i="4"/>
  <c r="E2920" i="3" s="1"/>
  <c r="V2853" i="4"/>
  <c r="G2920" i="3" s="1"/>
  <c r="X2855" i="4"/>
  <c r="I2922" i="3"/>
  <c r="T2857" i="4"/>
  <c r="E2924" i="3" s="1"/>
  <c r="V2857" i="4"/>
  <c r="G2924" i="3" s="1"/>
  <c r="X2859" i="4"/>
  <c r="I2926" i="3" s="1"/>
  <c r="T2861" i="4"/>
  <c r="E2928" i="3"/>
  <c r="V2861" i="4"/>
  <c r="G2928" i="3"/>
  <c r="X2863" i="4"/>
  <c r="I2930" i="3" s="1"/>
  <c r="T2865" i="4"/>
  <c r="E2932" i="3" s="1"/>
  <c r="V2865" i="4"/>
  <c r="G2932" i="3" s="1"/>
  <c r="X2867" i="4"/>
  <c r="I2934" i="3"/>
  <c r="T2869" i="4"/>
  <c r="E2936" i="3"/>
  <c r="V2869" i="4"/>
  <c r="G2936" i="3" s="1"/>
  <c r="X2871" i="4"/>
  <c r="I2938" i="3" s="1"/>
  <c r="T2873" i="4"/>
  <c r="E2940" i="3" s="1"/>
  <c r="V2873" i="4"/>
  <c r="G2940" i="3"/>
  <c r="X2875" i="4"/>
  <c r="I2942" i="3" s="1"/>
  <c r="T2877" i="4"/>
  <c r="E3076" i="3"/>
  <c r="V2877" i="4"/>
  <c r="G3076" i="3" s="1"/>
  <c r="T2880" i="4"/>
  <c r="E2946" i="3"/>
  <c r="Y2881" i="4"/>
  <c r="J2947" i="3" s="1"/>
  <c r="X2884" i="4"/>
  <c r="I2950" i="3"/>
  <c r="U2885" i="4"/>
  <c r="F2951" i="3"/>
  <c r="W2887" i="4"/>
  <c r="H2952" i="3" s="1"/>
  <c r="X2592" i="4"/>
  <c r="I2641" i="3" s="1"/>
  <c r="X2600" i="4"/>
  <c r="I2645" i="3" s="1"/>
  <c r="X2604" i="4"/>
  <c r="I2648" i="3"/>
  <c r="X2608" i="4"/>
  <c r="I2652" i="3" s="1"/>
  <c r="X2612" i="4"/>
  <c r="I2825" i="3" s="1"/>
  <c r="U2615" i="4"/>
  <c r="F2656" i="3"/>
  <c r="W2618" i="4"/>
  <c r="H2775" i="3"/>
  <c r="U2619" i="4"/>
  <c r="F2776" i="3"/>
  <c r="W2622" i="4"/>
  <c r="H2660" i="3" s="1"/>
  <c r="U2623" i="4"/>
  <c r="F2661" i="3" s="1"/>
  <c r="W2626" i="4"/>
  <c r="H2664" i="3" s="1"/>
  <c r="U2627" i="4"/>
  <c r="F2665" i="3"/>
  <c r="W2630" i="4"/>
  <c r="H2778" i="3" s="1"/>
  <c r="U2631" i="4"/>
  <c r="F2779" i="3"/>
  <c r="W2633" i="4"/>
  <c r="H2826" i="3"/>
  <c r="T2634" i="4"/>
  <c r="E2827" i="3" s="1"/>
  <c r="V2636" i="4"/>
  <c r="G2670" i="3" s="1"/>
  <c r="U2639" i="4"/>
  <c r="F2780" i="3" s="1"/>
  <c r="W2641" i="4"/>
  <c r="H2672" i="3"/>
  <c r="T2642" i="4"/>
  <c r="E2673" i="3"/>
  <c r="V2644" i="4"/>
  <c r="G2674" i="3" s="1"/>
  <c r="U2647" i="4"/>
  <c r="F2676" i="3"/>
  <c r="W2649" i="4"/>
  <c r="H2677" i="3" s="1"/>
  <c r="T2650" i="4"/>
  <c r="E2785" i="3" s="1"/>
  <c r="V2652" i="4"/>
  <c r="G2678" i="3" s="1"/>
  <c r="W2654" i="4"/>
  <c r="H2787" i="3"/>
  <c r="W2656" i="4"/>
  <c r="H2680" i="3"/>
  <c r="W2658" i="4"/>
  <c r="H2682" i="3" s="1"/>
  <c r="Y2660" i="4"/>
  <c r="J2684" i="3" s="1"/>
  <c r="U2662" i="4"/>
  <c r="F2685" i="3" s="1"/>
  <c r="Y2662" i="4"/>
  <c r="J2685" i="3" s="1"/>
  <c r="V2667" i="4"/>
  <c r="G2791" i="3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/>
  <c r="T2685" i="4"/>
  <c r="E2700" i="3"/>
  <c r="X2687" i="4"/>
  <c r="I2702" i="3" s="1"/>
  <c r="U2692" i="4"/>
  <c r="F2797" i="3" s="1"/>
  <c r="X2694" i="4"/>
  <c r="I2706" i="3" s="1"/>
  <c r="U2695" i="4"/>
  <c r="F2707" i="3" s="1"/>
  <c r="V2706" i="4"/>
  <c r="G2717" i="3"/>
  <c r="U2709" i="4"/>
  <c r="F2719" i="3" s="1"/>
  <c r="Y2709" i="4"/>
  <c r="J2719" i="3" s="1"/>
  <c r="X2711" i="4"/>
  <c r="I2721" i="3" s="1"/>
  <c r="X2720" i="4"/>
  <c r="I2803" i="3"/>
  <c r="T2720" i="4"/>
  <c r="E2803" i="3" s="1"/>
  <c r="T2731" i="4"/>
  <c r="E2834" i="3" s="1"/>
  <c r="X2731" i="4"/>
  <c r="I2834" i="3" s="1"/>
  <c r="U2742" i="4"/>
  <c r="F2813" i="3"/>
  <c r="U2746" i="4"/>
  <c r="F2814" i="3" s="1"/>
  <c r="Y2746" i="4"/>
  <c r="J2814" i="3"/>
  <c r="U2750" i="4"/>
  <c r="F2742" i="3"/>
  <c r="Y2750" i="4"/>
  <c r="J2742" i="3"/>
  <c r="U2754" i="4"/>
  <c r="F2744" i="3" s="1"/>
  <c r="Y2754" i="4"/>
  <c r="J2744" i="3"/>
  <c r="Y2758" i="4"/>
  <c r="J2747" i="3" s="1"/>
  <c r="W2761" i="4"/>
  <c r="H2818" i="3" s="1"/>
  <c r="Y2762" i="4"/>
  <c r="J2749" i="3" s="1"/>
  <c r="U2766" i="4"/>
  <c r="F2819" i="3" s="1"/>
  <c r="Y2766" i="4"/>
  <c r="J2819" i="3"/>
  <c r="Y2772" i="4"/>
  <c r="J2841" i="3"/>
  <c r="W2775" i="4"/>
  <c r="H2844" i="3" s="1"/>
  <c r="U2776" i="4"/>
  <c r="F2845" i="3" s="1"/>
  <c r="Y2776" i="4"/>
  <c r="J2845" i="3" s="1"/>
  <c r="U2779" i="4"/>
  <c r="F2848" i="3"/>
  <c r="W2781" i="4"/>
  <c r="H2850" i="3" s="1"/>
  <c r="X2782" i="4"/>
  <c r="I3072" i="3"/>
  <c r="V2784" i="4"/>
  <c r="G2852" i="3" s="1"/>
  <c r="U2787" i="4"/>
  <c r="F2855" i="3"/>
  <c r="W2789" i="4"/>
  <c r="H2857" i="3" s="1"/>
  <c r="T2790" i="4"/>
  <c r="E2858" i="3"/>
  <c r="X2790" i="4"/>
  <c r="I2858" i="3"/>
  <c r="V2792" i="4"/>
  <c r="G2859" i="3" s="1"/>
  <c r="V2794" i="4"/>
  <c r="G2861" i="3" s="1"/>
  <c r="V2796" i="4"/>
  <c r="G2863" i="3" s="1"/>
  <c r="V2798" i="4"/>
  <c r="G2865" i="3"/>
  <c r="T2799" i="4"/>
  <c r="E2866" i="3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/>
  <c r="W2814" i="4"/>
  <c r="H2881" i="3" s="1"/>
  <c r="Y2818" i="4"/>
  <c r="J2885" i="3" s="1"/>
  <c r="W2819" i="4"/>
  <c r="H2886" i="3" s="1"/>
  <c r="U2823" i="4"/>
  <c r="F2890" i="3"/>
  <c r="W2823" i="4"/>
  <c r="H2890" i="3"/>
  <c r="T2827" i="4"/>
  <c r="E2894" i="3" s="1"/>
  <c r="Y2831" i="4"/>
  <c r="J2898" i="3"/>
  <c r="U2833" i="4"/>
  <c r="F2901" i="3" s="1"/>
  <c r="W2833" i="4"/>
  <c r="H2901" i="3" s="1"/>
  <c r="U2837" i="4"/>
  <c r="F2904" i="3" s="1"/>
  <c r="W2837" i="4"/>
  <c r="H2904" i="3" s="1"/>
  <c r="U2841" i="4"/>
  <c r="F2908" i="3"/>
  <c r="W2841" i="4"/>
  <c r="H2908" i="3" s="1"/>
  <c r="Y2843" i="4"/>
  <c r="J2910" i="3" s="1"/>
  <c r="U2845" i="4"/>
  <c r="F2912" i="3" s="1"/>
  <c r="W2845" i="4"/>
  <c r="H2912" i="3" s="1"/>
  <c r="Y2847" i="4"/>
  <c r="J2914" i="3"/>
  <c r="U2849" i="4"/>
  <c r="F2916" i="3" s="1"/>
  <c r="W2849" i="4"/>
  <c r="H2916" i="3" s="1"/>
  <c r="Y2851" i="4"/>
  <c r="J2918" i="3"/>
  <c r="U2853" i="4"/>
  <c r="F2920" i="3" s="1"/>
  <c r="W2853" i="4"/>
  <c r="H2920" i="3" s="1"/>
  <c r="W2857" i="4"/>
  <c r="H2924" i="3"/>
  <c r="W2861" i="4"/>
  <c r="H2928" i="3" s="1"/>
  <c r="W2868" i="4"/>
  <c r="H2935" i="3"/>
  <c r="W2873" i="4"/>
  <c r="H2940" i="3" s="1"/>
  <c r="W2877" i="4"/>
  <c r="H3076" i="3" s="1"/>
  <c r="W2880" i="4"/>
  <c r="H2946" i="3"/>
  <c r="X2887" i="4"/>
  <c r="I2952" i="3" s="1"/>
  <c r="T2887" i="4"/>
  <c r="E2952" i="3" s="1"/>
  <c r="V2888" i="4"/>
  <c r="G2953" i="3"/>
  <c r="W2510" i="4"/>
  <c r="H2542" i="3" s="1"/>
  <c r="T2511" i="4"/>
  <c r="E2543" i="3"/>
  <c r="X2511" i="4"/>
  <c r="I2543" i="3" s="1"/>
  <c r="X2515" i="4"/>
  <c r="I2547" i="3"/>
  <c r="U2516" i="4"/>
  <c r="F2611" i="3"/>
  <c r="W2518" i="4"/>
  <c r="H2549" i="3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/>
  <c r="W2534" i="4"/>
  <c r="H2564" i="3"/>
  <c r="U2535" i="4"/>
  <c r="F2612" i="3" s="1"/>
  <c r="Y2536" i="4"/>
  <c r="J2613" i="3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/>
  <c r="T2551" i="4"/>
  <c r="E2755" i="3"/>
  <c r="T2553" i="4"/>
  <c r="E2756" i="3"/>
  <c r="T2555" i="4"/>
  <c r="E2758" i="3" s="1"/>
  <c r="T2557" i="4"/>
  <c r="E2760" i="3" s="1"/>
  <c r="T2559" i="4"/>
  <c r="E2762" i="3"/>
  <c r="T2561" i="4"/>
  <c r="E2618" i="3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/>
  <c r="T2575" i="4"/>
  <c r="E2629" i="3"/>
  <c r="T2577" i="4"/>
  <c r="E2823" i="3" s="1"/>
  <c r="T2579" i="4"/>
  <c r="E2631" i="3" s="1"/>
  <c r="X2579" i="4"/>
  <c r="I2631" i="3"/>
  <c r="Y2580" i="4"/>
  <c r="J2632" i="3"/>
  <c r="T2582" i="4"/>
  <c r="E2766" i="3"/>
  <c r="X2582" i="4"/>
  <c r="I2766" i="3" s="1"/>
  <c r="U2588" i="4"/>
  <c r="F2637" i="3" s="1"/>
  <c r="Y2588" i="4"/>
  <c r="J2637" i="3"/>
  <c r="U2592" i="4"/>
  <c r="F2641" i="3"/>
  <c r="Y2592" i="4"/>
  <c r="J2641" i="3" s="1"/>
  <c r="U2596" i="4"/>
  <c r="F2642" i="3" s="1"/>
  <c r="Y2596" i="4"/>
  <c r="J2642" i="3"/>
  <c r="U2600" i="4"/>
  <c r="F2645" i="3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/>
  <c r="Y2612" i="4"/>
  <c r="J2825" i="3" s="1"/>
  <c r="Y2614" i="4"/>
  <c r="J2655" i="3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/>
  <c r="V2623" i="4"/>
  <c r="G2661" i="3" s="1"/>
  <c r="T2624" i="4"/>
  <c r="E2662" i="3" s="1"/>
  <c r="X2624" i="4"/>
  <c r="I2662" i="3" s="1"/>
  <c r="V2627" i="4"/>
  <c r="G2665" i="3"/>
  <c r="T2628" i="4"/>
  <c r="E2666" i="3"/>
  <c r="X2628" i="4"/>
  <c r="I2666" i="3" s="1"/>
  <c r="V2631" i="4"/>
  <c r="G2779" i="3" s="1"/>
  <c r="U2634" i="4"/>
  <c r="F2827" i="3" s="1"/>
  <c r="W2636" i="4"/>
  <c r="H2670" i="3"/>
  <c r="T2637" i="4"/>
  <c r="E2828" i="3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/>
  <c r="X2658" i="4"/>
  <c r="I2682" i="3"/>
  <c r="V2660" i="4"/>
  <c r="G2684" i="3" s="1"/>
  <c r="V2662" i="4"/>
  <c r="G2685" i="3" s="1"/>
  <c r="T2663" i="4"/>
  <c r="E2790" i="3"/>
  <c r="X2665" i="4"/>
  <c r="I2687" i="3" s="1"/>
  <c r="T2665" i="4"/>
  <c r="E2687" i="3" s="1"/>
  <c r="V2666" i="4"/>
  <c r="G2688" i="3" s="1"/>
  <c r="X2666" i="4"/>
  <c r="I2688" i="3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/>
  <c r="U2696" i="4"/>
  <c r="F2708" i="3" s="1"/>
  <c r="V2698" i="4"/>
  <c r="G2710" i="3" s="1"/>
  <c r="T2699" i="4"/>
  <c r="E2798" i="3"/>
  <c r="T2701" i="4"/>
  <c r="E2712" i="3" s="1"/>
  <c r="T2704" i="4"/>
  <c r="E2715" i="3"/>
  <c r="V2704" i="4"/>
  <c r="G2715" i="3" s="1"/>
  <c r="V2709" i="4"/>
  <c r="G2719" i="3" s="1"/>
  <c r="U2711" i="4"/>
  <c r="F2721" i="3"/>
  <c r="T2713" i="4"/>
  <c r="E2722" i="3" s="1"/>
  <c r="W2721" i="4"/>
  <c r="H2804" i="3" s="1"/>
  <c r="Y2721" i="4"/>
  <c r="J2804" i="3"/>
  <c r="Y2724" i="4"/>
  <c r="J2806" i="3" s="1"/>
  <c r="X2735" i="4"/>
  <c r="I2730" i="3"/>
  <c r="X2747" i="4"/>
  <c r="I2739" i="3" s="1"/>
  <c r="X2755" i="4"/>
  <c r="I2816" i="3"/>
  <c r="X2759" i="4"/>
  <c r="I2817" i="3"/>
  <c r="X2763" i="4"/>
  <c r="I2836" i="3" s="1"/>
  <c r="X2767" i="4"/>
  <c r="I2751" i="3" s="1"/>
  <c r="X2770" i="4"/>
  <c r="I2839" i="3"/>
  <c r="X2773" i="4"/>
  <c r="I2842" i="3"/>
  <c r="X2777" i="4"/>
  <c r="I2846" i="3"/>
  <c r="X2785" i="4"/>
  <c r="I2853" i="3" s="1"/>
  <c r="T2802" i="4"/>
  <c r="E2869" i="3" s="1"/>
  <c r="V2820" i="4"/>
  <c r="G2887" i="3"/>
  <c r="V2824" i="4"/>
  <c r="G2891" i="3"/>
  <c r="W2827" i="4"/>
  <c r="H2894" i="3" s="1"/>
  <c r="V2830" i="4"/>
  <c r="G2897" i="3" s="1"/>
  <c r="V2834" i="4"/>
  <c r="G2900" i="3" s="1"/>
  <c r="V2838" i="4"/>
  <c r="G2905" i="3"/>
  <c r="V2842" i="4"/>
  <c r="G2909" i="3" s="1"/>
  <c r="V2846" i="4"/>
  <c r="G2913" i="3"/>
  <c r="V2850" i="4"/>
  <c r="G2917" i="3" s="1"/>
  <c r="V2854" i="4"/>
  <c r="G2921" i="3"/>
  <c r="V2858" i="4"/>
  <c r="G2925" i="3" s="1"/>
  <c r="V2862" i="4"/>
  <c r="G2929" i="3"/>
  <c r="V2866" i="4"/>
  <c r="G2933" i="3"/>
  <c r="V2870" i="4"/>
  <c r="G2937" i="3" s="1"/>
  <c r="V2874" i="4"/>
  <c r="G2941" i="3" s="1"/>
  <c r="W2883" i="4"/>
  <c r="H2949" i="3" s="1"/>
  <c r="Y2497" i="4"/>
  <c r="J2608" i="3"/>
  <c r="W2500" i="4"/>
  <c r="H2534" i="3" s="1"/>
  <c r="U2501" i="4"/>
  <c r="F2610" i="3" s="1"/>
  <c r="Y2501" i="4"/>
  <c r="J2610" i="3"/>
  <c r="W2504" i="4"/>
  <c r="H2536" i="3" s="1"/>
  <c r="U2505" i="4"/>
  <c r="F2537" i="3"/>
  <c r="Y2505" i="4"/>
  <c r="J2537" i="3" s="1"/>
  <c r="U2511" i="4"/>
  <c r="F2543" i="3" s="1"/>
  <c r="W2513" i="4"/>
  <c r="H2545" i="3"/>
  <c r="T2514" i="4"/>
  <c r="E2546" i="3" s="1"/>
  <c r="V2514" i="4"/>
  <c r="G2546" i="3" s="1"/>
  <c r="X2518" i="4"/>
  <c r="I2549" i="3" s="1"/>
  <c r="U2519" i="4"/>
  <c r="F2550" i="3"/>
  <c r="W2521" i="4"/>
  <c r="H2552" i="3"/>
  <c r="T2522" i="4"/>
  <c r="E2553" i="3" s="1"/>
  <c r="V2522" i="4"/>
  <c r="G2553" i="3" s="1"/>
  <c r="U2525" i="4"/>
  <c r="F2556" i="3" s="1"/>
  <c r="X2526" i="4"/>
  <c r="I2557" i="3"/>
  <c r="W2529" i="4"/>
  <c r="H2560" i="3" s="1"/>
  <c r="T2530" i="4"/>
  <c r="E2561" i="3"/>
  <c r="W2532" i="4"/>
  <c r="H2563" i="3" s="1"/>
  <c r="T2536" i="4"/>
  <c r="E2613" i="3" s="1"/>
  <c r="W2537" i="4"/>
  <c r="H2565" i="3" s="1"/>
  <c r="T2538" i="4"/>
  <c r="E2566" i="3"/>
  <c r="X2538" i="4"/>
  <c r="I2566" i="3"/>
  <c r="W2540" i="4"/>
  <c r="H2568" i="3" s="1"/>
  <c r="T2544" i="4"/>
  <c r="E2571" i="3" s="1"/>
  <c r="W2545" i="4"/>
  <c r="H2614" i="3" s="1"/>
  <c r="T2546" i="4"/>
  <c r="E2572" i="3" s="1"/>
  <c r="X2546" i="4"/>
  <c r="I2572" i="3"/>
  <c r="W2548" i="4"/>
  <c r="H2616" i="3" s="1"/>
  <c r="Y2548" i="4"/>
  <c r="J2616" i="3" s="1"/>
  <c r="U2551" i="4"/>
  <c r="F2755" i="3" s="1"/>
  <c r="U2553" i="4"/>
  <c r="F2756" i="3"/>
  <c r="U2555" i="4"/>
  <c r="F2758" i="3" s="1"/>
  <c r="U2557" i="4"/>
  <c r="F2760" i="3"/>
  <c r="U2559" i="4"/>
  <c r="F2762" i="3"/>
  <c r="U2561" i="4"/>
  <c r="F2618" i="3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/>
  <c r="W2582" i="4"/>
  <c r="H2766" i="3"/>
  <c r="T2585" i="4"/>
  <c r="E2636" i="3" s="1"/>
  <c r="W2615" i="4"/>
  <c r="H2656" i="3" s="1"/>
  <c r="Y2615" i="4"/>
  <c r="J2656" i="3"/>
  <c r="U2616" i="4"/>
  <c r="F2657" i="3" s="1"/>
  <c r="W2619" i="4"/>
  <c r="H2776" i="3"/>
  <c r="Y2619" i="4"/>
  <c r="J2776" i="3" s="1"/>
  <c r="U2620" i="4"/>
  <c r="F2777" i="3" s="1"/>
  <c r="W2623" i="4"/>
  <c r="H2661" i="3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/>
  <c r="V2634" i="4"/>
  <c r="G2827" i="3"/>
  <c r="U2637" i="4"/>
  <c r="F2828" i="3" s="1"/>
  <c r="W2639" i="4"/>
  <c r="H2780" i="3" s="1"/>
  <c r="Y2639" i="4"/>
  <c r="J2780" i="3"/>
  <c r="T2640" i="4"/>
  <c r="E2781" i="3" s="1"/>
  <c r="V2642" i="4"/>
  <c r="G2673" i="3" s="1"/>
  <c r="U2645" i="4"/>
  <c r="F2783" i="3"/>
  <c r="W2647" i="4"/>
  <c r="H2676" i="3" s="1"/>
  <c r="Y2647" i="4"/>
  <c r="J2676" i="3"/>
  <c r="T2648" i="4"/>
  <c r="E2784" i="3" s="1"/>
  <c r="V2650" i="4"/>
  <c r="G2785" i="3" s="1"/>
  <c r="Y2654" i="4"/>
  <c r="J2787" i="3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/>
  <c r="V2683" i="4"/>
  <c r="G2830" i="3" s="1"/>
  <c r="V2685" i="4"/>
  <c r="G2700" i="3" s="1"/>
  <c r="X2685" i="4"/>
  <c r="I2700" i="3" s="1"/>
  <c r="T2687" i="4"/>
  <c r="E2702" i="3" s="1"/>
  <c r="U2689" i="4"/>
  <c r="F2831" i="3"/>
  <c r="T2693" i="4"/>
  <c r="E2705" i="3" s="1"/>
  <c r="X2693" i="4"/>
  <c r="I2705" i="3"/>
  <c r="T2696" i="4"/>
  <c r="E2708" i="3" s="1"/>
  <c r="V2696" i="4"/>
  <c r="G2708" i="3"/>
  <c r="W2701" i="4"/>
  <c r="H2712" i="3" s="1"/>
  <c r="Y2701" i="4"/>
  <c r="J2712" i="3"/>
  <c r="X2706" i="4"/>
  <c r="I2717" i="3" s="1"/>
  <c r="U2710" i="4"/>
  <c r="F2720" i="3" s="1"/>
  <c r="W2710" i="4"/>
  <c r="H2720" i="3" s="1"/>
  <c r="T2711" i="4"/>
  <c r="E2721" i="3" s="1"/>
  <c r="U2713" i="4"/>
  <c r="F2722" i="3"/>
  <c r="W2713" i="4"/>
  <c r="H2722" i="3" s="1"/>
  <c r="Y2713" i="4"/>
  <c r="J2722" i="3" s="1"/>
  <c r="T2716" i="4"/>
  <c r="E2801" i="3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/>
  <c r="X2494" i="4"/>
  <c r="I2530" i="3" s="1"/>
  <c r="T2498" i="4"/>
  <c r="E2609" i="3" s="1"/>
  <c r="V2498" i="4"/>
  <c r="G2609" i="3"/>
  <c r="X2498" i="4"/>
  <c r="I2609" i="3" s="1"/>
  <c r="T2502" i="4"/>
  <c r="E2535" i="3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/>
  <c r="T2509" i="4"/>
  <c r="E2541" i="3"/>
  <c r="V2509" i="4"/>
  <c r="G2541" i="3" s="1"/>
  <c r="X2509" i="4"/>
  <c r="I2541" i="3" s="1"/>
  <c r="U2514" i="4"/>
  <c r="F2546" i="3" s="1"/>
  <c r="W2516" i="4"/>
  <c r="H2611" i="3"/>
  <c r="T2517" i="4"/>
  <c r="E2548" i="3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/>
  <c r="X2529" i="4"/>
  <c r="I2560" i="3" s="1"/>
  <c r="Y2534" i="4"/>
  <c r="J2564" i="3"/>
  <c r="Y2542" i="4"/>
  <c r="J2569" i="3" s="1"/>
  <c r="U2549" i="4"/>
  <c r="F2754" i="3"/>
  <c r="V2551" i="4"/>
  <c r="G2755" i="3"/>
  <c r="V2553" i="4"/>
  <c r="G2756" i="3"/>
  <c r="V2555" i="4"/>
  <c r="G2758" i="3" s="1"/>
  <c r="V2557" i="4"/>
  <c r="G2760" i="3" s="1"/>
  <c r="V2559" i="4"/>
  <c r="G2762" i="3"/>
  <c r="V2561" i="4"/>
  <c r="G2618" i="3"/>
  <c r="V2563" i="4"/>
  <c r="G2620" i="3" s="1"/>
  <c r="V2565" i="4"/>
  <c r="G2622" i="3"/>
  <c r="U2585" i="4"/>
  <c r="F2636" i="3"/>
  <c r="W2585" i="4"/>
  <c r="H2636" i="3" s="1"/>
  <c r="Y2585" i="4"/>
  <c r="J2636" i="3" s="1"/>
  <c r="U2589" i="4"/>
  <c r="F2638" i="3"/>
  <c r="W2589" i="4"/>
  <c r="H2638" i="3" s="1"/>
  <c r="V2616" i="4"/>
  <c r="G2657" i="3" s="1"/>
  <c r="T2617" i="4"/>
  <c r="E2658" i="3" s="1"/>
  <c r="X2617" i="4"/>
  <c r="I2658" i="3" s="1"/>
  <c r="V2620" i="4"/>
  <c r="G2777" i="3"/>
  <c r="T2621" i="4"/>
  <c r="E2659" i="3"/>
  <c r="X2621" i="4"/>
  <c r="I2659" i="3" s="1"/>
  <c r="V2624" i="4"/>
  <c r="G2662" i="3" s="1"/>
  <c r="T2625" i="4"/>
  <c r="E2663" i="3" s="1"/>
  <c r="X2625" i="4"/>
  <c r="I2663" i="3"/>
  <c r="V2628" i="4"/>
  <c r="G2666" i="3" s="1"/>
  <c r="T2629" i="4"/>
  <c r="E2667" i="3" s="1"/>
  <c r="X2629" i="4"/>
  <c r="I2667" i="3"/>
  <c r="U2632" i="4"/>
  <c r="F2668" i="3" s="1"/>
  <c r="W2634" i="4"/>
  <c r="H2827" i="3" s="1"/>
  <c r="Y2634" i="4"/>
  <c r="J2827" i="3"/>
  <c r="T2635" i="4"/>
  <c r="E2669" i="3" s="1"/>
  <c r="V2637" i="4"/>
  <c r="G2828" i="3" s="1"/>
  <c r="U2640" i="4"/>
  <c r="F2781" i="3" s="1"/>
  <c r="W2642" i="4"/>
  <c r="H2673" i="3" s="1"/>
  <c r="Y2642" i="4"/>
  <c r="J2673" i="3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/>
  <c r="T2658" i="4"/>
  <c r="E2682" i="3"/>
  <c r="Y2659" i="4"/>
  <c r="J2683" i="3" s="1"/>
  <c r="X2663" i="4"/>
  <c r="I2790" i="3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/>
  <c r="V2759" i="4"/>
  <c r="G2817" i="3" s="1"/>
  <c r="T2808" i="4"/>
  <c r="E2875" i="3" s="1"/>
  <c r="W2809" i="4"/>
  <c r="H2876" i="3"/>
  <c r="U2810" i="4"/>
  <c r="F2877" i="3"/>
  <c r="W2817" i="4"/>
  <c r="H2884" i="3" s="1"/>
  <c r="Y2502" i="4"/>
  <c r="J2535" i="3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/>
  <c r="T2520" i="4"/>
  <c r="E2551" i="3" s="1"/>
  <c r="X2524" i="4"/>
  <c r="I2555" i="3" s="1"/>
  <c r="W2527" i="4"/>
  <c r="H2558" i="3"/>
  <c r="T2528" i="4"/>
  <c r="E2559" i="3" s="1"/>
  <c r="T2531" i="4"/>
  <c r="E2562" i="3" s="1"/>
  <c r="X2531" i="4"/>
  <c r="I2562" i="3" s="1"/>
  <c r="Y2532" i="4"/>
  <c r="J2563" i="3"/>
  <c r="V2533" i="4"/>
  <c r="G2590" i="3"/>
  <c r="T2539" i="4"/>
  <c r="E2567" i="3"/>
  <c r="X2539" i="4"/>
  <c r="I2567" i="3" s="1"/>
  <c r="Y2540" i="4"/>
  <c r="J2568" i="3" s="1"/>
  <c r="W2551" i="4"/>
  <c r="H2755" i="3"/>
  <c r="W2553" i="4"/>
  <c r="H2756" i="3"/>
  <c r="W2555" i="4"/>
  <c r="H2758" i="3" s="1"/>
  <c r="W2557" i="4"/>
  <c r="H2760" i="3" s="1"/>
  <c r="W2559" i="4"/>
  <c r="H2762" i="3" s="1"/>
  <c r="W2561" i="4"/>
  <c r="H2618" i="3"/>
  <c r="W2563" i="4"/>
  <c r="H2620" i="3" s="1"/>
  <c r="W2565" i="4"/>
  <c r="H2622" i="3" s="1"/>
  <c r="W2567" i="4"/>
  <c r="H2624" i="3"/>
  <c r="W2569" i="4"/>
  <c r="H2822" i="3"/>
  <c r="W2571" i="4"/>
  <c r="H2764" i="3" s="1"/>
  <c r="T2580" i="4"/>
  <c r="E2632" i="3"/>
  <c r="X2580" i="4"/>
  <c r="I2632" i="3"/>
  <c r="T2745" i="4"/>
  <c r="E2738" i="3" s="1"/>
  <c r="X2745" i="4"/>
  <c r="I2738" i="3" s="1"/>
  <c r="U2748" i="4"/>
  <c r="F2740" i="3" s="1"/>
  <c r="W2751" i="4"/>
  <c r="H2815" i="3"/>
  <c r="U2752" i="4"/>
  <c r="F2835" i="3" s="1"/>
  <c r="W2755" i="4"/>
  <c r="H2816" i="3" s="1"/>
  <c r="U2756" i="4"/>
  <c r="F2745" i="3"/>
  <c r="Y2756" i="4"/>
  <c r="J2745" i="3" s="1"/>
  <c r="W2759" i="4"/>
  <c r="H2817" i="3"/>
  <c r="U2760" i="4"/>
  <c r="F2748" i="3" s="1"/>
  <c r="W2763" i="4"/>
  <c r="H2836" i="3" s="1"/>
  <c r="U2764" i="4"/>
  <c r="F2837" i="3"/>
  <c r="Y2764" i="4"/>
  <c r="J2837" i="3" s="1"/>
  <c r="W2767" i="4"/>
  <c r="H2751" i="3" s="1"/>
  <c r="T2768" i="4"/>
  <c r="E2752" i="3" s="1"/>
  <c r="X2768" i="4"/>
  <c r="I2752" i="3"/>
  <c r="W2770" i="4"/>
  <c r="H2839" i="3"/>
  <c r="T2771" i="4"/>
  <c r="E2840" i="3" s="1"/>
  <c r="X2771" i="4"/>
  <c r="I2840" i="3" s="1"/>
  <c r="W2773" i="4"/>
  <c r="H2842" i="3" s="1"/>
  <c r="U2774" i="4"/>
  <c r="F2843" i="3"/>
  <c r="W2777" i="4"/>
  <c r="H2846" i="3" s="1"/>
  <c r="T2778" i="4"/>
  <c r="E2847" i="3"/>
  <c r="X2778" i="4"/>
  <c r="I2847" i="3" s="1"/>
  <c r="V2780" i="4"/>
  <c r="G2849" i="3" s="1"/>
  <c r="U2783" i="4"/>
  <c r="F2851" i="3" s="1"/>
  <c r="W2785" i="4"/>
  <c r="H2853" i="3"/>
  <c r="T2786" i="4"/>
  <c r="E2854" i="3"/>
  <c r="V2788" i="4"/>
  <c r="G2856" i="3" s="1"/>
  <c r="U2791" i="4"/>
  <c r="F3075" i="3" s="1"/>
  <c r="V2793" i="4"/>
  <c r="G2860" i="3" s="1"/>
  <c r="V2795" i="4"/>
  <c r="G2862" i="3" s="1"/>
  <c r="V2797" i="4"/>
  <c r="G2864" i="3"/>
  <c r="V2799" i="4"/>
  <c r="G2866" i="3" s="1"/>
  <c r="X2799" i="4"/>
  <c r="I2866" i="3" s="1"/>
  <c r="U2800" i="4"/>
  <c r="F2867" i="3" s="1"/>
  <c r="T2803" i="4"/>
  <c r="E2870" i="3"/>
  <c r="W2804" i="4"/>
  <c r="H2871" i="3" s="1"/>
  <c r="V2807" i="4"/>
  <c r="G2874" i="3" s="1"/>
  <c r="X2807" i="4"/>
  <c r="I2874" i="3"/>
  <c r="U2808" i="4"/>
  <c r="F2875" i="3" s="1"/>
  <c r="T2813" i="4"/>
  <c r="E2880" i="3" s="1"/>
  <c r="Y2814" i="4"/>
  <c r="J2881" i="3" s="1"/>
  <c r="W2815" i="4"/>
  <c r="H2882" i="3" s="1"/>
  <c r="X2817" i="4"/>
  <c r="I2884" i="3"/>
  <c r="U2818" i="4"/>
  <c r="F2885" i="3" s="1"/>
  <c r="W2818" i="4"/>
  <c r="H2885" i="3"/>
  <c r="W2820" i="4"/>
  <c r="H2887" i="3" s="1"/>
  <c r="U2821" i="4"/>
  <c r="F2888" i="3"/>
  <c r="W2821" i="4"/>
  <c r="H2888" i="3" s="1"/>
  <c r="U2825" i="4"/>
  <c r="F2892" i="3" s="1"/>
  <c r="W2825" i="4"/>
  <c r="H2892" i="3"/>
  <c r="U2835" i="4"/>
  <c r="F2902" i="3" s="1"/>
  <c r="W2835" i="4"/>
  <c r="H2902" i="3" s="1"/>
  <c r="Y2837" i="4"/>
  <c r="J2904" i="3"/>
  <c r="U2839" i="4"/>
  <c r="F2906" i="3" s="1"/>
  <c r="W2839" i="4"/>
  <c r="H2906" i="3" s="1"/>
  <c r="Y2841" i="4"/>
  <c r="J2908" i="3" s="1"/>
  <c r="U2843" i="4"/>
  <c r="F2910" i="3"/>
  <c r="W2843" i="4"/>
  <c r="H2910" i="3"/>
  <c r="Y2845" i="4"/>
  <c r="J2912" i="3"/>
  <c r="U2847" i="4"/>
  <c r="F2914" i="3" s="1"/>
  <c r="W2847" i="4"/>
  <c r="H2914" i="3" s="1"/>
  <c r="Y2849" i="4"/>
  <c r="J2916" i="3" s="1"/>
  <c r="U2851" i="4"/>
  <c r="F2918" i="3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/>
  <c r="W2859" i="4"/>
  <c r="H2926" i="3" s="1"/>
  <c r="Y2861" i="4"/>
  <c r="J2928" i="3"/>
  <c r="U2863" i="4"/>
  <c r="F2930" i="3" s="1"/>
  <c r="W2863" i="4"/>
  <c r="H2930" i="3"/>
  <c r="Y2865" i="4"/>
  <c r="J2932" i="3"/>
  <c r="W2866" i="4"/>
  <c r="H2933" i="3" s="1"/>
  <c r="U2867" i="4"/>
  <c r="F2934" i="3" s="1"/>
  <c r="Y2869" i="4"/>
  <c r="J2936" i="3" s="1"/>
  <c r="W2870" i="4"/>
  <c r="H2937" i="3"/>
  <c r="U2871" i="4"/>
  <c r="F2938" i="3" s="1"/>
  <c r="W2871" i="4"/>
  <c r="H2938" i="3" s="1"/>
  <c r="Y2873" i="4"/>
  <c r="J2940" i="3" s="1"/>
  <c r="U2875" i="4"/>
  <c r="F2942" i="3" s="1"/>
  <c r="W2875" i="4"/>
  <c r="H2942" i="3"/>
  <c r="Y2877" i="4"/>
  <c r="J3076" i="3" s="1"/>
  <c r="T2879" i="4"/>
  <c r="E2945" i="3" s="1"/>
  <c r="Y2880" i="4"/>
  <c r="J2946" i="3"/>
  <c r="X2883" i="4"/>
  <c r="I2949" i="3" s="1"/>
  <c r="U2884" i="4"/>
  <c r="F2950" i="3" s="1"/>
  <c r="W2884" i="4"/>
  <c r="H2950" i="3"/>
  <c r="W2886" i="4"/>
  <c r="H3073" i="3"/>
  <c r="W2889" i="4"/>
  <c r="H2954" i="3"/>
  <c r="U2890" i="4"/>
  <c r="F2955" i="3" s="1"/>
  <c r="W2890" i="4"/>
  <c r="H2955" i="3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/>
  <c r="V2734" i="4"/>
  <c r="G2729" i="3"/>
  <c r="V2736" i="4"/>
  <c r="G2731" i="3" s="1"/>
  <c r="U2738" i="4"/>
  <c r="F2812" i="3" s="1"/>
  <c r="U2740" i="4"/>
  <c r="F2734" i="3" s="1"/>
  <c r="W2740" i="4"/>
  <c r="H2734" i="3"/>
  <c r="Y2740" i="4"/>
  <c r="J2734" i="3" s="1"/>
  <c r="W2744" i="4"/>
  <c r="H2737" i="3" s="1"/>
  <c r="U2745" i="4"/>
  <c r="F2738" i="3"/>
  <c r="T2749" i="4"/>
  <c r="E2741" i="3"/>
  <c r="X2749" i="4"/>
  <c r="I2741" i="3" s="1"/>
  <c r="V2752" i="4"/>
  <c r="G2835" i="3" s="1"/>
  <c r="T2753" i="4"/>
  <c r="E2743" i="3" s="1"/>
  <c r="X2753" i="4"/>
  <c r="I2743" i="3"/>
  <c r="V2756" i="4"/>
  <c r="G2745" i="3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/>
  <c r="T2765" i="4"/>
  <c r="E2750" i="3" s="1"/>
  <c r="X2765" i="4"/>
  <c r="I2750" i="3"/>
  <c r="U2768" i="4"/>
  <c r="F2752" i="3" s="1"/>
  <c r="Y2768" i="4"/>
  <c r="J2752" i="3"/>
  <c r="U2771" i="4"/>
  <c r="F2840" i="3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/>
  <c r="V2783" i="4"/>
  <c r="G2851" i="3"/>
  <c r="U2786" i="4"/>
  <c r="F2854" i="3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/>
  <c r="W2797" i="4"/>
  <c r="H2864" i="3"/>
  <c r="W2799" i="4"/>
  <c r="H2866" i="3"/>
  <c r="V2802" i="4"/>
  <c r="G2869" i="3" s="1"/>
  <c r="X2802" i="4"/>
  <c r="I2869" i="3" s="1"/>
  <c r="U2803" i="4"/>
  <c r="F2870" i="3"/>
  <c r="T2806" i="4"/>
  <c r="E2873" i="3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/>
  <c r="T2836" i="4"/>
  <c r="E2903" i="3"/>
  <c r="V2836" i="4"/>
  <c r="G2903" i="3" s="1"/>
  <c r="T2840" i="4"/>
  <c r="E2907" i="3" s="1"/>
  <c r="V2840" i="4"/>
  <c r="G2907" i="3" s="1"/>
  <c r="T2844" i="4"/>
  <c r="E2911" i="3"/>
  <c r="V2844" i="4"/>
  <c r="G2911" i="3" s="1"/>
  <c r="X2846" i="4"/>
  <c r="I2913" i="3"/>
  <c r="T2848" i="4"/>
  <c r="E2915" i="3"/>
  <c r="V2848" i="4"/>
  <c r="G2915" i="3" s="1"/>
  <c r="X2850" i="4"/>
  <c r="I2917" i="3" s="1"/>
  <c r="T2852" i="4"/>
  <c r="E2919" i="3"/>
  <c r="V2852" i="4"/>
  <c r="G2919" i="3" s="1"/>
  <c r="X2854" i="4"/>
  <c r="I2921" i="3" s="1"/>
  <c r="T2856" i="4"/>
  <c r="E2923" i="3" s="1"/>
  <c r="V2856" i="4"/>
  <c r="G2923" i="3"/>
  <c r="X2858" i="4"/>
  <c r="I2925" i="3"/>
  <c r="T2860" i="4"/>
  <c r="E2927" i="3"/>
  <c r="V2860" i="4"/>
  <c r="G2927" i="3" s="1"/>
  <c r="X2862" i="4"/>
  <c r="I2929" i="3" s="1"/>
  <c r="T2864" i="4"/>
  <c r="E2931" i="3"/>
  <c r="V2864" i="4"/>
  <c r="G2931" i="3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/>
  <c r="X2874" i="4"/>
  <c r="I2941" i="3" s="1"/>
  <c r="T2876" i="4"/>
  <c r="E2943" i="3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/>
  <c r="U2887" i="4"/>
  <c r="F2952" i="3" s="1"/>
  <c r="U2888" i="4"/>
  <c r="F2953" i="3" s="1"/>
  <c r="X2889" i="4"/>
  <c r="I2954" i="3"/>
  <c r="Y2892" i="4"/>
  <c r="J2957" i="3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/>
  <c r="W2509" i="4"/>
  <c r="H2541" i="3" s="1"/>
  <c r="T2510" i="4"/>
  <c r="E2542" i="3" s="1"/>
  <c r="V2510" i="4"/>
  <c r="G2542" i="3"/>
  <c r="X2510" i="4"/>
  <c r="I2542" i="3" s="1"/>
  <c r="X2514" i="4"/>
  <c r="I2546" i="3" s="1"/>
  <c r="U2515" i="4"/>
  <c r="F2547" i="3" s="1"/>
  <c r="W2517" i="4"/>
  <c r="H2548" i="3"/>
  <c r="T2518" i="4"/>
  <c r="E2549" i="3" s="1"/>
  <c r="V2518" i="4"/>
  <c r="G2549" i="3" s="1"/>
  <c r="X2522" i="4"/>
  <c r="I2553" i="3"/>
  <c r="W2525" i="4"/>
  <c r="H2556" i="3" s="1"/>
  <c r="T2526" i="4"/>
  <c r="E2557" i="3"/>
  <c r="V2526" i="4"/>
  <c r="G2557" i="3" s="1"/>
  <c r="U2529" i="4"/>
  <c r="F2560" i="3" s="1"/>
  <c r="X2530" i="4"/>
  <c r="I2561" i="3"/>
  <c r="T2534" i="4"/>
  <c r="E2564" i="3" s="1"/>
  <c r="U2537" i="4"/>
  <c r="F2565" i="3" s="1"/>
  <c r="W2541" i="4"/>
  <c r="H2591" i="3"/>
  <c r="Y2541" i="4"/>
  <c r="J2591" i="3" s="1"/>
  <c r="T2542" i="4"/>
  <c r="E2569" i="3"/>
  <c r="U2545" i="4"/>
  <c r="F2614" i="3" s="1"/>
  <c r="V2547" i="4"/>
  <c r="G2573" i="3" s="1"/>
  <c r="U2548" i="4"/>
  <c r="F2616" i="3" s="1"/>
  <c r="T2550" i="4"/>
  <c r="E2820" i="3"/>
  <c r="X2550" i="4"/>
  <c r="I2820" i="3" s="1"/>
  <c r="U2552" i="4"/>
  <c r="F2617" i="3"/>
  <c r="U2554" i="4"/>
  <c r="F2757" i="3"/>
  <c r="U2556" i="4"/>
  <c r="F2759" i="3"/>
  <c r="U2558" i="4"/>
  <c r="F2761" i="3" s="1"/>
  <c r="U2560" i="4"/>
  <c r="F2821" i="3" s="1"/>
  <c r="U2562" i="4"/>
  <c r="F2619" i="3"/>
  <c r="U2564" i="4"/>
  <c r="F2621" i="3"/>
  <c r="U2566" i="4"/>
  <c r="F2623" i="3" s="1"/>
  <c r="U2568" i="4"/>
  <c r="F2763" i="3"/>
  <c r="U2570" i="4"/>
  <c r="F2625" i="3" s="1"/>
  <c r="U2572" i="4"/>
  <c r="F2626" i="3"/>
  <c r="U2574" i="4"/>
  <c r="F2628" i="3" s="1"/>
  <c r="T2581" i="4"/>
  <c r="E2633" i="3" s="1"/>
  <c r="V2581" i="4"/>
  <c r="G2633" i="3" s="1"/>
  <c r="X2581" i="4"/>
  <c r="I2633" i="3"/>
  <c r="T2587" i="4"/>
  <c r="E2768" i="3" s="1"/>
  <c r="V2587" i="4"/>
  <c r="G2768" i="3"/>
  <c r="X2587" i="4"/>
  <c r="I2768" i="3"/>
  <c r="T2591" i="4"/>
  <c r="E2640" i="3" s="1"/>
  <c r="V2591" i="4"/>
  <c r="G2640" i="3" s="1"/>
  <c r="X2591" i="4"/>
  <c r="I2640" i="3" s="1"/>
  <c r="T2595" i="4"/>
  <c r="E2770" i="3" s="1"/>
  <c r="T2599" i="4"/>
  <c r="E2644" i="3"/>
  <c r="T2603" i="4"/>
  <c r="E2647" i="3" s="1"/>
  <c r="T2607" i="4"/>
  <c r="E2651" i="3"/>
  <c r="T2611" i="4"/>
  <c r="E2653" i="3"/>
  <c r="W2617" i="4"/>
  <c r="H2658" i="3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/>
  <c r="W2625" i="4"/>
  <c r="H2663" i="3"/>
  <c r="Y2625" i="4"/>
  <c r="J2663" i="3" s="1"/>
  <c r="U2626" i="4"/>
  <c r="F2664" i="3" s="1"/>
  <c r="W2629" i="4"/>
  <c r="H2667" i="3" s="1"/>
  <c r="Y2629" i="4"/>
  <c r="J2667" i="3"/>
  <c r="U2630" i="4"/>
  <c r="F2778" i="3" s="1"/>
  <c r="U2633" i="4"/>
  <c r="F2826" i="3" s="1"/>
  <c r="W2635" i="4"/>
  <c r="H2669" i="3"/>
  <c r="Y2635" i="4"/>
  <c r="J2669" i="3" s="1"/>
  <c r="T2636" i="4"/>
  <c r="E2670" i="3" s="1"/>
  <c r="V2638" i="4"/>
  <c r="G2671" i="3" s="1"/>
  <c r="U2641" i="4"/>
  <c r="F2672" i="3" s="1"/>
  <c r="W2643" i="4"/>
  <c r="H2782" i="3"/>
  <c r="Y2643" i="4"/>
  <c r="J2782" i="3" s="1"/>
  <c r="T2644" i="4"/>
  <c r="E2674" i="3"/>
  <c r="V2646" i="4"/>
  <c r="G2675" i="3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/>
  <c r="U2661" i="4"/>
  <c r="F2789" i="3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/>
  <c r="X2673" i="4"/>
  <c r="I2692" i="3" s="1"/>
  <c r="T2673" i="4"/>
  <c r="E2692" i="3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/>
  <c r="V2684" i="4"/>
  <c r="G2795" i="3" s="1"/>
  <c r="X2684" i="4"/>
  <c r="I2795" i="3" s="1"/>
  <c r="X2686" i="4"/>
  <c r="I2701" i="3"/>
  <c r="T2686" i="4"/>
  <c r="E2701" i="3" s="1"/>
  <c r="U2688" i="4"/>
  <c r="F2703" i="3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/>
  <c r="U2707" i="4"/>
  <c r="F2799" i="3" s="1"/>
  <c r="U2712" i="4"/>
  <c r="F2800" i="3" s="1"/>
  <c r="V2717" i="4"/>
  <c r="G2725" i="3"/>
  <c r="X2717" i="4"/>
  <c r="I2725" i="3"/>
  <c r="V2718" i="4"/>
  <c r="G2726" i="3" s="1"/>
  <c r="T2721" i="4"/>
  <c r="E2804" i="3" s="1"/>
  <c r="X2722" i="4"/>
  <c r="I2805" i="3"/>
  <c r="X2725" i="4"/>
  <c r="I2807" i="3" s="1"/>
  <c r="T2725" i="4"/>
  <c r="E2807" i="3" s="1"/>
  <c r="X2732" i="4"/>
  <c r="I2728" i="3"/>
  <c r="V2733" i="4"/>
  <c r="G2811" i="3" s="1"/>
  <c r="U2737" i="4"/>
  <c r="F2732" i="3"/>
  <c r="V2738" i="4"/>
  <c r="G2812" i="3" s="1"/>
  <c r="V2740" i="4"/>
  <c r="G2734" i="3" s="1"/>
  <c r="U2749" i="4"/>
  <c r="F2741" i="3"/>
  <c r="Y2749" i="4"/>
  <c r="J2741" i="3" s="1"/>
  <c r="W2752" i="4"/>
  <c r="H2835" i="3" s="1"/>
  <c r="U2753" i="4"/>
  <c r="F2743" i="3" s="1"/>
  <c r="Y2753" i="4"/>
  <c r="J2743" i="3" s="1"/>
  <c r="W2756" i="4"/>
  <c r="H2745" i="3"/>
  <c r="U2757" i="4"/>
  <c r="F2746" i="3" s="1"/>
  <c r="Y2757" i="4"/>
  <c r="J2746" i="3" s="1"/>
  <c r="W2760" i="4"/>
  <c r="H2748" i="3"/>
  <c r="U2761" i="4"/>
  <c r="F2818" i="3" s="1"/>
  <c r="Y2761" i="4"/>
  <c r="J2818" i="3" s="1"/>
  <c r="W2764" i="4"/>
  <c r="H2837" i="3"/>
  <c r="U2765" i="4"/>
  <c r="F2750" i="3" s="1"/>
  <c r="Y2765" i="4"/>
  <c r="J2750" i="3" s="1"/>
  <c r="V2768" i="4"/>
  <c r="G2752" i="3" s="1"/>
  <c r="T2769" i="4"/>
  <c r="E2753" i="3" s="1"/>
  <c r="X2769" i="4"/>
  <c r="I2753" i="3"/>
  <c r="V2771" i="4"/>
  <c r="G2840" i="3" s="1"/>
  <c r="W2774" i="4"/>
  <c r="H2843" i="3" s="1"/>
  <c r="U2775" i="4"/>
  <c r="F2844" i="3" s="1"/>
  <c r="Y2775" i="4"/>
  <c r="J2844" i="3" s="1"/>
  <c r="V2778" i="4"/>
  <c r="G2847" i="3"/>
  <c r="U2781" i="4"/>
  <c r="F2850" i="3" s="1"/>
  <c r="W2783" i="4"/>
  <c r="H2851" i="3" s="1"/>
  <c r="T2784" i="4"/>
  <c r="E2852" i="3" s="1"/>
  <c r="X2784" i="4"/>
  <c r="I2852" i="3"/>
  <c r="V2786" i="4"/>
  <c r="G2854" i="3" s="1"/>
  <c r="U2789" i="4"/>
  <c r="F2857" i="3"/>
  <c r="W2791" i="4"/>
  <c r="H3075" i="3" s="1"/>
  <c r="T2792" i="4"/>
  <c r="E2859" i="3" s="1"/>
  <c r="T2794" i="4"/>
  <c r="E2861" i="3" s="1"/>
  <c r="T2796" i="4"/>
  <c r="E2863" i="3" s="1"/>
  <c r="T2798" i="4"/>
  <c r="E2865" i="3"/>
  <c r="T2801" i="4"/>
  <c r="E2868" i="3" s="1"/>
  <c r="W2802" i="4"/>
  <c r="H2869" i="3" s="1"/>
  <c r="V2805" i="4"/>
  <c r="G2872" i="3"/>
  <c r="X2805" i="4"/>
  <c r="I2872" i="3" s="1"/>
  <c r="U2806" i="4"/>
  <c r="F2873" i="3"/>
  <c r="X2810" i="4"/>
  <c r="I2877" i="3" s="1"/>
  <c r="U2811" i="4"/>
  <c r="F2878" i="3" s="1"/>
  <c r="X2812" i="4"/>
  <c r="I2879" i="3"/>
  <c r="Y2815" i="4"/>
  <c r="J2882" i="3"/>
  <c r="U2816" i="4"/>
  <c r="F2883" i="3" s="1"/>
  <c r="Y2820" i="4"/>
  <c r="J2887" i="3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/>
  <c r="Y2834" i="4"/>
  <c r="J2900" i="3" s="1"/>
  <c r="U2836" i="4"/>
  <c r="F2903" i="3"/>
  <c r="W2836" i="4"/>
  <c r="H2903" i="3"/>
  <c r="Y2838" i="4"/>
  <c r="J2905" i="3"/>
  <c r="U2840" i="4"/>
  <c r="F2907" i="3" s="1"/>
  <c r="W2840" i="4"/>
  <c r="H2907" i="3" s="1"/>
  <c r="Y2842" i="4"/>
  <c r="J2909" i="3"/>
  <c r="U2844" i="4"/>
  <c r="F2911" i="3"/>
  <c r="W2844" i="4"/>
  <c r="H2911" i="3" s="1"/>
  <c r="Y2846" i="4"/>
  <c r="J2913" i="3"/>
  <c r="U2848" i="4"/>
  <c r="F2915" i="3"/>
  <c r="W2848" i="4"/>
  <c r="H2915" i="3" s="1"/>
  <c r="Y2850" i="4"/>
  <c r="J2917" i="3" s="1"/>
  <c r="U2852" i="4"/>
  <c r="F2919" i="3" s="1"/>
  <c r="W2852" i="4"/>
  <c r="H2919" i="3"/>
  <c r="Y2854" i="4"/>
  <c r="J2921" i="3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/>
  <c r="Y2866" i="4"/>
  <c r="J2933" i="3" s="1"/>
  <c r="W2867" i="4"/>
  <c r="H2934" i="3" s="1"/>
  <c r="U2868" i="4"/>
  <c r="F2935" i="3"/>
  <c r="Y2870" i="4"/>
  <c r="J2937" i="3" s="1"/>
  <c r="U2872" i="4"/>
  <c r="F2939" i="3" s="1"/>
  <c r="W2872" i="4"/>
  <c r="H2939" i="3" s="1"/>
  <c r="Y2874" i="4"/>
  <c r="J2941" i="3" s="1"/>
  <c r="U2876" i="4"/>
  <c r="F2943" i="3"/>
  <c r="W2876" i="4"/>
  <c r="H2943" i="3" s="1"/>
  <c r="Y2878" i="4"/>
  <c r="J2944" i="3" s="1"/>
  <c r="X2881" i="4"/>
  <c r="I2947" i="3" s="1"/>
  <c r="U2882" i="4"/>
  <c r="F2948" i="3"/>
  <c r="W2882" i="4"/>
  <c r="H2948" i="3"/>
  <c r="T2885" i="4"/>
  <c r="E2951" i="3" s="1"/>
  <c r="Y2886" i="4"/>
  <c r="J3073" i="3"/>
  <c r="T2894" i="4"/>
  <c r="E2959" i="3" s="1"/>
  <c r="T2895" i="4"/>
  <c r="E2960" i="3" s="1"/>
  <c r="X2896" i="4"/>
  <c r="I2961" i="3" s="1"/>
  <c r="U2898" i="4"/>
  <c r="F2963" i="3"/>
  <c r="X2899" i="4"/>
  <c r="I2964" i="3"/>
  <c r="V2900" i="4"/>
  <c r="G2965" i="3"/>
  <c r="T2901" i="4"/>
  <c r="E2966" i="3" s="1"/>
  <c r="V2901" i="4"/>
  <c r="G2966" i="3" s="1"/>
  <c r="T2902" i="4"/>
  <c r="E2967" i="3"/>
  <c r="X2903" i="4"/>
  <c r="I2968" i="3"/>
  <c r="U2907" i="4"/>
  <c r="F2972" i="3" s="1"/>
  <c r="W2909" i="4"/>
  <c r="H2974" i="3" s="1"/>
  <c r="W2912" i="4"/>
  <c r="H2977" i="3" s="1"/>
  <c r="Y2914" i="4"/>
  <c r="J2979" i="3"/>
  <c r="Y2917" i="4"/>
  <c r="J2982" i="3" s="1"/>
  <c r="V2918" i="4"/>
  <c r="G2983" i="3"/>
  <c r="T2919" i="4"/>
  <c r="E2984" i="3"/>
  <c r="V2919" i="4"/>
  <c r="G2984" i="3" s="1"/>
  <c r="U2922" i="4"/>
  <c r="F2987" i="3" s="1"/>
  <c r="V2925" i="4"/>
  <c r="G2990" i="3" s="1"/>
  <c r="Y2927" i="4"/>
  <c r="J2992" i="3"/>
  <c r="T2932" i="4"/>
  <c r="E2997" i="3"/>
  <c r="V2932" i="4"/>
  <c r="G2997" i="3" s="1"/>
  <c r="Y2941" i="4"/>
  <c r="J3006" i="3" s="1"/>
  <c r="U2942" i="4"/>
  <c r="F3007" i="3" s="1"/>
  <c r="Y2945" i="4"/>
  <c r="J3010" i="3"/>
  <c r="U2946" i="4"/>
  <c r="F3011" i="3" s="1"/>
  <c r="Y2949" i="4"/>
  <c r="J3014" i="3"/>
  <c r="Y2953" i="4"/>
  <c r="J3018" i="3" s="1"/>
  <c r="W2957" i="4"/>
  <c r="H3022" i="3"/>
  <c r="Y2957" i="4"/>
  <c r="J3022" i="3" s="1"/>
  <c r="U2958" i="4"/>
  <c r="F3023" i="3" s="1"/>
  <c r="Y2961" i="4"/>
  <c r="J3025" i="3"/>
  <c r="U2962" i="4"/>
  <c r="F3026" i="3" s="1"/>
  <c r="W2965" i="4"/>
  <c r="H3029" i="3" s="1"/>
  <c r="Y2965" i="4"/>
  <c r="J3029" i="3" s="1"/>
  <c r="U2966" i="4"/>
  <c r="F3030" i="3" s="1"/>
  <c r="W2969" i="4"/>
  <c r="H3033" i="3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/>
  <c r="U2998" i="4"/>
  <c r="F3061" i="3"/>
  <c r="W3001" i="4"/>
  <c r="H3064" i="3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/>
  <c r="U3034" i="4"/>
  <c r="F3107" i="3"/>
  <c r="W3037" i="4"/>
  <c r="H3110" i="3" s="1"/>
  <c r="U3038" i="4"/>
  <c r="F3111" i="3" s="1"/>
  <c r="V2887" i="4"/>
  <c r="G2952" i="3"/>
  <c r="Y2889" i="4"/>
  <c r="J2954" i="3" s="1"/>
  <c r="T2891" i="4"/>
  <c r="E2956" i="3"/>
  <c r="U2894" i="4"/>
  <c r="F2959" i="3" s="1"/>
  <c r="Y2896" i="4"/>
  <c r="J2961" i="3" s="1"/>
  <c r="Y2899" i="4"/>
  <c r="J2964" i="3"/>
  <c r="U2901" i="4"/>
  <c r="F2966" i="3" s="1"/>
  <c r="U2902" i="4"/>
  <c r="F2967" i="3" s="1"/>
  <c r="U2910" i="4"/>
  <c r="F2975" i="3"/>
  <c r="X2912" i="4"/>
  <c r="I2977" i="3" s="1"/>
  <c r="U2919" i="4"/>
  <c r="F2984" i="3"/>
  <c r="W2921" i="4"/>
  <c r="H2986" i="3" s="1"/>
  <c r="Y2921" i="4"/>
  <c r="J2986" i="3"/>
  <c r="Y2924" i="4"/>
  <c r="J2989" i="3"/>
  <c r="U2925" i="4"/>
  <c r="F2990" i="3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/>
  <c r="U2891" i="4"/>
  <c r="F2956" i="3"/>
  <c r="W2891" i="4"/>
  <c r="H2956" i="3" s="1"/>
  <c r="X2893" i="4"/>
  <c r="I2958" i="3"/>
  <c r="V2894" i="4"/>
  <c r="G2959" i="3"/>
  <c r="X2897" i="4"/>
  <c r="I2962" i="3" s="1"/>
  <c r="Y2904" i="4"/>
  <c r="J2969" i="3" s="1"/>
  <c r="T2908" i="4"/>
  <c r="E2973" i="3" s="1"/>
  <c r="Y2909" i="4"/>
  <c r="J2974" i="3"/>
  <c r="V2910" i="4"/>
  <c r="G2975" i="3"/>
  <c r="T2911" i="4"/>
  <c r="E2976" i="3" s="1"/>
  <c r="V2911" i="4"/>
  <c r="G2976" i="3"/>
  <c r="Y2912" i="4"/>
  <c r="J2977" i="3"/>
  <c r="V2913" i="4"/>
  <c r="G2978" i="3" s="1"/>
  <c r="U2920" i="4"/>
  <c r="F2985" i="3" s="1"/>
  <c r="W2928" i="4"/>
  <c r="H2993" i="3" s="1"/>
  <c r="Y2928" i="4"/>
  <c r="J2993" i="3" s="1"/>
  <c r="U2929" i="4"/>
  <c r="F2994" i="3"/>
  <c r="Y2935" i="4"/>
  <c r="J3000" i="3" s="1"/>
  <c r="W2974" i="4"/>
  <c r="H3038" i="3"/>
  <c r="U2975" i="4"/>
  <c r="F3039" i="3"/>
  <c r="W2978" i="4"/>
  <c r="H3042" i="3" s="1"/>
  <c r="U2979" i="4"/>
  <c r="F3043" i="3" s="1"/>
  <c r="W2982" i="4"/>
  <c r="H3046" i="3" s="1"/>
  <c r="U2983" i="4"/>
  <c r="F3047" i="3"/>
  <c r="W2986" i="4"/>
  <c r="H3050" i="3"/>
  <c r="U2987" i="4"/>
  <c r="F3078" i="3" s="1"/>
  <c r="W2990" i="4"/>
  <c r="H3053" i="3"/>
  <c r="U2991" i="4"/>
  <c r="F3054" i="3" s="1"/>
  <c r="W2994" i="4"/>
  <c r="H3057" i="3"/>
  <c r="U2995" i="4"/>
  <c r="F3058" i="3" s="1"/>
  <c r="W2998" i="4"/>
  <c r="H3061" i="3" s="1"/>
  <c r="U2999" i="4"/>
  <c r="F3062" i="3"/>
  <c r="W3002" i="4"/>
  <c r="H3074" i="3" s="1"/>
  <c r="U3003" i="4"/>
  <c r="F3065" i="3" s="1"/>
  <c r="W3006" i="4"/>
  <c r="H3079" i="3"/>
  <c r="U3007" i="4"/>
  <c r="F3068" i="3"/>
  <c r="W3010" i="4"/>
  <c r="H3071" i="3"/>
  <c r="U3011" i="4"/>
  <c r="F3087" i="3" s="1"/>
  <c r="W3014" i="4"/>
  <c r="H3089" i="3" s="1"/>
  <c r="U3015" i="4"/>
  <c r="F3090" i="3" s="1"/>
  <c r="W3018" i="4"/>
  <c r="H3093" i="3"/>
  <c r="U3019" i="4"/>
  <c r="F3094" i="3" s="1"/>
  <c r="W3022" i="4"/>
  <c r="H3096" i="3" s="1"/>
  <c r="U3023" i="4"/>
  <c r="F3097" i="3"/>
  <c r="W3026" i="4"/>
  <c r="H3100" i="3"/>
  <c r="U3027" i="4"/>
  <c r="F3138" i="3" s="1"/>
  <c r="W3030" i="4"/>
  <c r="H3103" i="3" s="1"/>
  <c r="U3031" i="4"/>
  <c r="F3104" i="3" s="1"/>
  <c r="W3034" i="4"/>
  <c r="H3107" i="3"/>
  <c r="U3035" i="4"/>
  <c r="F3108" i="3" s="1"/>
  <c r="W3038" i="4"/>
  <c r="H3111" i="3"/>
  <c r="U3039" i="4"/>
  <c r="F3112" i="3"/>
  <c r="W3042" i="4"/>
  <c r="H3115" i="3"/>
  <c r="U3043" i="4"/>
  <c r="F3116" i="3" s="1"/>
  <c r="W3046" i="4"/>
  <c r="H3119" i="3"/>
  <c r="U3047" i="4"/>
  <c r="F3120" i="3" s="1"/>
  <c r="U2889" i="4"/>
  <c r="F2954" i="3" s="1"/>
  <c r="V2891" i="4"/>
  <c r="G2956" i="3" s="1"/>
  <c r="T2892" i="4"/>
  <c r="E2957" i="3" s="1"/>
  <c r="U2895" i="4"/>
  <c r="F2960" i="3"/>
  <c r="U2896" i="4"/>
  <c r="F2961" i="3" s="1"/>
  <c r="Y2897" i="4"/>
  <c r="J2962" i="3" s="1"/>
  <c r="V2898" i="4"/>
  <c r="G2963" i="3" s="1"/>
  <c r="Y2900" i="4"/>
  <c r="J2965" i="3" s="1"/>
  <c r="X2904" i="4"/>
  <c r="I2969" i="3"/>
  <c r="X2907" i="4"/>
  <c r="I2972" i="3" s="1"/>
  <c r="U2908" i="4"/>
  <c r="F2973" i="3" s="1"/>
  <c r="U2911" i="4"/>
  <c r="F2976" i="3" s="1"/>
  <c r="W2916" i="4"/>
  <c r="H2981" i="3"/>
  <c r="Y2916" i="4"/>
  <c r="J2981" i="3" s="1"/>
  <c r="Y2918" i="4"/>
  <c r="J2983" i="3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/>
  <c r="X2954" i="4"/>
  <c r="I3019" i="3" s="1"/>
  <c r="T2956" i="4"/>
  <c r="E3021" i="3" s="1"/>
  <c r="X2958" i="4"/>
  <c r="I3023" i="3" s="1"/>
  <c r="T2960" i="4"/>
  <c r="E3024" i="3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/>
  <c r="X2982" i="4"/>
  <c r="I3046" i="3"/>
  <c r="V2983" i="4"/>
  <c r="G3047" i="3"/>
  <c r="T2984" i="4"/>
  <c r="E3048" i="3" s="1"/>
  <c r="X2986" i="4"/>
  <c r="I3050" i="3"/>
  <c r="V2987" i="4"/>
  <c r="G3078" i="3" s="1"/>
  <c r="T2988" i="4"/>
  <c r="E3051" i="3" s="1"/>
  <c r="X2990" i="4"/>
  <c r="I3053" i="3" s="1"/>
  <c r="V2991" i="4"/>
  <c r="G3054" i="3" s="1"/>
  <c r="T2992" i="4"/>
  <c r="E3055" i="3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/>
  <c r="X3006" i="4"/>
  <c r="I3079" i="3" s="1"/>
  <c r="T3008" i="4"/>
  <c r="E3069" i="3"/>
  <c r="X3010" i="4"/>
  <c r="I3071" i="3" s="1"/>
  <c r="T3012" i="4"/>
  <c r="E3137" i="3" s="1"/>
  <c r="X3014" i="4"/>
  <c r="I3089" i="3"/>
  <c r="T3016" i="4"/>
  <c r="E3091" i="3" s="1"/>
  <c r="X3018" i="4"/>
  <c r="I3093" i="3" s="1"/>
  <c r="T3020" i="4"/>
  <c r="E3095" i="3" s="1"/>
  <c r="X3022" i="4"/>
  <c r="I3096" i="3" s="1"/>
  <c r="V3023" i="4"/>
  <c r="G3097" i="3"/>
  <c r="T3024" i="4"/>
  <c r="E3098" i="3" s="1"/>
  <c r="X3026" i="4"/>
  <c r="I3100" i="3"/>
  <c r="T3028" i="4"/>
  <c r="E3101" i="3"/>
  <c r="X3030" i="4"/>
  <c r="I3103" i="3" s="1"/>
  <c r="T3032" i="4"/>
  <c r="E3105" i="3" s="1"/>
  <c r="X3034" i="4"/>
  <c r="I3107" i="3" s="1"/>
  <c r="T3036" i="4"/>
  <c r="E3109" i="3"/>
  <c r="X3038" i="4"/>
  <c r="I3111" i="3" s="1"/>
  <c r="T3040" i="4"/>
  <c r="E3113" i="3" s="1"/>
  <c r="T2889" i="4"/>
  <c r="E2954" i="3"/>
  <c r="V2889" i="4"/>
  <c r="G2954" i="3"/>
  <c r="U2892" i="4"/>
  <c r="F2957" i="3"/>
  <c r="X2894" i="4"/>
  <c r="I2959" i="3" s="1"/>
  <c r="V2895" i="4"/>
  <c r="G2960" i="3" s="1"/>
  <c r="X2895" i="4"/>
  <c r="I2960" i="3"/>
  <c r="T2896" i="4"/>
  <c r="E2961" i="3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/>
  <c r="U2914" i="4"/>
  <c r="F2979" i="3" s="1"/>
  <c r="X2919" i="4"/>
  <c r="I2984" i="3" s="1"/>
  <c r="Y2922" i="4"/>
  <c r="J2987" i="3" s="1"/>
  <c r="X2925" i="4"/>
  <c r="I2990" i="3" s="1"/>
  <c r="U2927" i="4"/>
  <c r="F2992" i="3"/>
  <c r="W2936" i="4"/>
  <c r="H3001" i="3" s="1"/>
  <c r="Y2936" i="4"/>
  <c r="J3001" i="3" s="1"/>
  <c r="T2937" i="4"/>
  <c r="E3002" i="3"/>
  <c r="V2937" i="4"/>
  <c r="G3002" i="3" s="1"/>
  <c r="W2939" i="4"/>
  <c r="H3004" i="3" s="1"/>
  <c r="Y2939" i="4"/>
  <c r="J3004" i="3" s="1"/>
  <c r="U2940" i="4"/>
  <c r="F3005" i="3"/>
  <c r="W2943" i="4"/>
  <c r="H3008" i="3"/>
  <c r="Y2943" i="4"/>
  <c r="J3008" i="3" s="1"/>
  <c r="U2944" i="4"/>
  <c r="F3009" i="3" s="1"/>
  <c r="W2947" i="4"/>
  <c r="H3012" i="3" s="1"/>
  <c r="Y2947" i="4"/>
  <c r="J3012" i="3"/>
  <c r="U2948" i="4"/>
  <c r="F3013" i="3" s="1"/>
  <c r="W2951" i="4"/>
  <c r="H3016" i="3"/>
  <c r="Y2951" i="4"/>
  <c r="J3016" i="3" s="1"/>
  <c r="U2952" i="4"/>
  <c r="F3017" i="3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/>
  <c r="Y2963" i="4"/>
  <c r="J3027" i="3"/>
  <c r="U2964" i="4"/>
  <c r="F3028" i="3" s="1"/>
  <c r="Y2967" i="4"/>
  <c r="J3031" i="3" s="1"/>
  <c r="U2968" i="4"/>
  <c r="F3032" i="3"/>
  <c r="Y2971" i="4"/>
  <c r="J3035" i="3" s="1"/>
  <c r="U2972" i="4"/>
  <c r="F3036" i="3"/>
  <c r="W2975" i="4"/>
  <c r="H3039" i="3" s="1"/>
  <c r="Y2975" i="4"/>
  <c r="J3039" i="3" s="1"/>
  <c r="W2983" i="4"/>
  <c r="H3047" i="3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/>
  <c r="Y3085" i="4"/>
  <c r="J3162" i="3" s="1"/>
  <c r="V3086" i="4"/>
  <c r="G3297" i="3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/>
  <c r="Y3185" i="4"/>
  <c r="J3250" i="3" s="1"/>
  <c r="W3189" i="4"/>
  <c r="H3254" i="3" s="1"/>
  <c r="Y3189" i="4"/>
  <c r="J3254" i="3" s="1"/>
  <c r="W3193" i="4"/>
  <c r="H3258" i="3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/>
  <c r="Y3209" i="4"/>
  <c r="J3274" i="3" s="1"/>
  <c r="W3213" i="4"/>
  <c r="H3278" i="3" s="1"/>
  <c r="Y3213" i="4"/>
  <c r="J3278" i="3" s="1"/>
  <c r="U3217" i="4"/>
  <c r="F3305" i="3"/>
  <c r="W3217" i="4"/>
  <c r="H3305" i="3"/>
  <c r="Y3217" i="4"/>
  <c r="J3305" i="3" s="1"/>
  <c r="W3221" i="4"/>
  <c r="H3283" i="3" s="1"/>
  <c r="Y3221" i="4"/>
  <c r="J3283" i="3"/>
  <c r="W3225" i="4"/>
  <c r="H3286" i="3" s="1"/>
  <c r="Y3225" i="4"/>
  <c r="J3286" i="3" s="1"/>
  <c r="U3229" i="4"/>
  <c r="F3307" i="3"/>
  <c r="W3229" i="4"/>
  <c r="H3307" i="3" s="1"/>
  <c r="Y3229" i="4"/>
  <c r="J3307" i="3"/>
  <c r="U3233" i="4"/>
  <c r="F3310" i="3" s="1"/>
  <c r="W3233" i="4"/>
  <c r="H3310" i="3" s="1"/>
  <c r="Y3233" i="4"/>
  <c r="J3310" i="3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/>
  <c r="W3245" i="4"/>
  <c r="H3340" i="3" s="1"/>
  <c r="Y3245" i="4"/>
  <c r="J3340" i="3"/>
  <c r="U3249" i="4"/>
  <c r="F3319" i="3" s="1"/>
  <c r="W3249" i="4"/>
  <c r="H3319" i="3"/>
  <c r="Y3249" i="4"/>
  <c r="J3319" i="3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/>
  <c r="W3261" i="4"/>
  <c r="H3342" i="3"/>
  <c r="U3265" i="4"/>
  <c r="F3329" i="3"/>
  <c r="W3265" i="4"/>
  <c r="H3329" i="3" s="1"/>
  <c r="U3269" i="4"/>
  <c r="F3354" i="3" s="1"/>
  <c r="W3269" i="4"/>
  <c r="H3354" i="3"/>
  <c r="U3273" i="4"/>
  <c r="F3335" i="3"/>
  <c r="W3273" i="4"/>
  <c r="H3335" i="3" s="1"/>
  <c r="Y3273" i="4"/>
  <c r="J3335" i="3" s="1"/>
  <c r="U3277" i="4"/>
  <c r="F3338" i="3"/>
  <c r="W3277" i="4"/>
  <c r="H3338" i="3"/>
  <c r="Y3277" i="4"/>
  <c r="J3338" i="3" s="1"/>
  <c r="U3281" i="4"/>
  <c r="F3368" i="3" s="1"/>
  <c r="W3281" i="4"/>
  <c r="H3368" i="3" s="1"/>
  <c r="Y3281" i="4"/>
  <c r="J3368" i="3"/>
  <c r="U3285" i="4"/>
  <c r="F3361" i="3" s="1"/>
  <c r="W3285" i="4"/>
  <c r="H3361" i="3"/>
  <c r="Y3285" i="4"/>
  <c r="J3361" i="3"/>
  <c r="U3289" i="4"/>
  <c r="F3367" i="3" s="1"/>
  <c r="W3289" i="4"/>
  <c r="H3367" i="3" s="1"/>
  <c r="Y3289" i="4"/>
  <c r="J3367" i="3"/>
  <c r="U3293" i="4"/>
  <c r="F3371" i="3"/>
  <c r="W3293" i="4"/>
  <c r="H3371" i="3"/>
  <c r="Y3293" i="4"/>
  <c r="J3371" i="3" s="1"/>
  <c r="U3297" i="4"/>
  <c r="F3375" i="3" s="1"/>
  <c r="W3297" i="4"/>
  <c r="H3375" i="3"/>
  <c r="Y3297" i="4"/>
  <c r="J3375" i="3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/>
  <c r="U3309" i="4"/>
  <c r="F3386" i="3"/>
  <c r="W3309" i="4"/>
  <c r="H3386" i="3"/>
  <c r="Y3309" i="4"/>
  <c r="J3386" i="3" s="1"/>
  <c r="U3313" i="4"/>
  <c r="F3390" i="3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/>
  <c r="W3329" i="4"/>
  <c r="H3406" i="3"/>
  <c r="Y3329" i="4"/>
  <c r="J3406" i="3"/>
  <c r="U3333" i="4"/>
  <c r="F3410" i="3" s="1"/>
  <c r="W3333" i="4"/>
  <c r="H3410" i="3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/>
  <c r="T3230" i="4"/>
  <c r="E3308" i="3" s="1"/>
  <c r="V3230" i="4"/>
  <c r="G3308" i="3" s="1"/>
  <c r="T3234" i="4"/>
  <c r="E3345" i="3"/>
  <c r="V3234" i="4"/>
  <c r="G3345" i="3"/>
  <c r="T3238" i="4"/>
  <c r="E3347" i="3" s="1"/>
  <c r="V3238" i="4"/>
  <c r="G3347" i="3"/>
  <c r="T3242" i="4"/>
  <c r="E3315" i="3"/>
  <c r="V3242" i="4"/>
  <c r="G3315" i="3" s="1"/>
  <c r="X3242" i="4"/>
  <c r="I3315" i="3" s="1"/>
  <c r="T3246" i="4"/>
  <c r="E3349" i="3" s="1"/>
  <c r="V3246" i="4"/>
  <c r="G3349" i="3" s="1"/>
  <c r="X3246" i="4"/>
  <c r="I3349" i="3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/>
  <c r="V3258" i="4"/>
  <c r="G3327" i="3" s="1"/>
  <c r="X3258" i="4"/>
  <c r="I3327" i="3" s="1"/>
  <c r="T3262" i="4"/>
  <c r="E3328" i="3" s="1"/>
  <c r="V3262" i="4"/>
  <c r="G3328" i="3"/>
  <c r="X3262" i="4"/>
  <c r="I3328" i="3" s="1"/>
  <c r="T3266" i="4"/>
  <c r="E3343" i="3" s="1"/>
  <c r="V3266" i="4"/>
  <c r="G3343" i="3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/>
  <c r="V3278" i="4"/>
  <c r="G3356" i="3" s="1"/>
  <c r="X3278" i="4"/>
  <c r="I3356" i="3" s="1"/>
  <c r="T3282" i="4"/>
  <c r="E3359" i="3" s="1"/>
  <c r="V3282" i="4"/>
  <c r="G3359" i="3"/>
  <c r="X3282" i="4"/>
  <c r="I3359" i="3"/>
  <c r="T3286" i="4"/>
  <c r="E3362" i="3" s="1"/>
  <c r="V3286" i="4"/>
  <c r="G3362" i="3" s="1"/>
  <c r="X3286" i="4"/>
  <c r="I3362" i="3"/>
  <c r="T3290" i="4"/>
  <c r="E3364" i="3" s="1"/>
  <c r="V3290" i="4"/>
  <c r="G3364" i="3" s="1"/>
  <c r="X3290" i="4"/>
  <c r="I3364" i="3" s="1"/>
  <c r="T3294" i="4"/>
  <c r="E3372" i="3" s="1"/>
  <c r="V3294" i="4"/>
  <c r="G3372" i="3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/>
  <c r="V3306" i="4"/>
  <c r="G3383" i="3"/>
  <c r="X3306" i="4"/>
  <c r="I3383" i="3" s="1"/>
  <c r="T3310" i="4"/>
  <c r="E3387" i="3" s="1"/>
  <c r="V3310" i="4"/>
  <c r="G3387" i="3"/>
  <c r="X3310" i="4"/>
  <c r="I3387" i="3" s="1"/>
  <c r="T3314" i="4"/>
  <c r="E3391" i="3" s="1"/>
  <c r="V3314" i="4"/>
  <c r="G3391" i="3" s="1"/>
  <c r="X3314" i="4"/>
  <c r="I3391" i="3"/>
  <c r="V3317" i="4"/>
  <c r="G3394" i="3" s="1"/>
  <c r="T3318" i="4"/>
  <c r="E3395" i="3" s="1"/>
  <c r="V3318" i="4"/>
  <c r="G3395" i="3"/>
  <c r="X3318" i="4"/>
  <c r="I3395" i="3" s="1"/>
  <c r="T3322" i="4"/>
  <c r="E3399" i="3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/>
  <c r="V3330" i="4"/>
  <c r="G3407" i="3"/>
  <c r="X3330" i="4"/>
  <c r="I3407" i="3" s="1"/>
  <c r="T3334" i="4"/>
  <c r="E3411" i="3" s="1"/>
  <c r="V3334" i="4"/>
  <c r="G3411" i="3" s="1"/>
  <c r="X3334" i="4"/>
  <c r="I3411" i="3"/>
  <c r="T3338" i="4"/>
  <c r="E3414" i="3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/>
  <c r="W3053" i="4"/>
  <c r="H3125" i="3" s="1"/>
  <c r="U3054" i="4"/>
  <c r="F3126" i="3" s="1"/>
  <c r="U3058" i="4"/>
  <c r="F3130" i="3" s="1"/>
  <c r="U3062" i="4"/>
  <c r="F3134" i="3"/>
  <c r="W3065" i="4"/>
  <c r="H3143" i="3"/>
  <c r="U3066" i="4"/>
  <c r="F3144" i="3"/>
  <c r="X3068" i="4"/>
  <c r="I3146" i="3" s="1"/>
  <c r="X3075" i="4"/>
  <c r="I3152" i="3" s="1"/>
  <c r="U3080" i="4"/>
  <c r="F3157" i="3"/>
  <c r="X3082" i="4"/>
  <c r="I3159" i="3"/>
  <c r="W3086" i="4"/>
  <c r="H3297" i="3" s="1"/>
  <c r="Y3086" i="4"/>
  <c r="J3297" i="3" s="1"/>
  <c r="U3087" i="4"/>
  <c r="F3163" i="3"/>
  <c r="U3091" i="4"/>
  <c r="F3167" i="3"/>
  <c r="W3094" i="4"/>
  <c r="H3170" i="3" s="1"/>
  <c r="Y3094" i="4"/>
  <c r="J3170" i="3"/>
  <c r="U3095" i="4"/>
  <c r="F3171" i="3" s="1"/>
  <c r="W3098" i="4"/>
  <c r="H3173" i="3"/>
  <c r="Y3098" i="4"/>
  <c r="J3173" i="3" s="1"/>
  <c r="U3099" i="4"/>
  <c r="F3174" i="3"/>
  <c r="W3102" i="4"/>
  <c r="H3289" i="3"/>
  <c r="Y3102" i="4"/>
  <c r="J3289" i="3"/>
  <c r="U3103" i="4"/>
  <c r="F3290" i="3" s="1"/>
  <c r="W3106" i="4"/>
  <c r="H3177" i="3" s="1"/>
  <c r="U3107" i="4"/>
  <c r="F3178" i="3"/>
  <c r="X3109" i="4"/>
  <c r="I3180" i="3"/>
  <c r="T3115" i="4"/>
  <c r="E3185" i="3" s="1"/>
  <c r="W3117" i="4"/>
  <c r="H3187" i="3"/>
  <c r="Y3117" i="4"/>
  <c r="J3187" i="3"/>
  <c r="U3118" i="4"/>
  <c r="F3188" i="3" s="1"/>
  <c r="W3121" i="4"/>
  <c r="H3191" i="3" s="1"/>
  <c r="Y3121" i="4"/>
  <c r="J3191" i="3"/>
  <c r="T3122" i="4"/>
  <c r="E3192" i="3"/>
  <c r="V3122" i="4"/>
  <c r="G3192" i="3"/>
  <c r="U3130" i="4"/>
  <c r="F3292" i="3" s="1"/>
  <c r="X3135" i="4"/>
  <c r="I3203" i="3" s="1"/>
  <c r="U3137" i="4"/>
  <c r="F3205" i="3" s="1"/>
  <c r="U3140" i="4"/>
  <c r="F3208" i="3"/>
  <c r="X3146" i="4"/>
  <c r="I3213" i="3" s="1"/>
  <c r="Y3150" i="4"/>
  <c r="J3217" i="3" s="1"/>
  <c r="U3151" i="4"/>
  <c r="F3218" i="3" s="1"/>
  <c r="W3154" i="4"/>
  <c r="H3221" i="3"/>
  <c r="Y3154" i="4"/>
  <c r="J3221" i="3" s="1"/>
  <c r="U3155" i="4"/>
  <c r="F3302" i="3"/>
  <c r="V3159" i="4"/>
  <c r="G3225" i="3"/>
  <c r="X3161" i="4"/>
  <c r="I3227" i="3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/>
  <c r="X3102" i="4"/>
  <c r="I3289" i="3" s="1"/>
  <c r="U3111" i="4"/>
  <c r="F3182" i="3" s="1"/>
  <c r="X3117" i="4"/>
  <c r="I3187" i="3"/>
  <c r="T3119" i="4"/>
  <c r="E3189" i="3"/>
  <c r="V3119" i="4"/>
  <c r="G3189" i="3" s="1"/>
  <c r="T3126" i="4"/>
  <c r="E3196" i="3"/>
  <c r="V3126" i="4"/>
  <c r="G3196" i="3" s="1"/>
  <c r="V3130" i="4"/>
  <c r="G3292" i="3" s="1"/>
  <c r="U3144" i="4"/>
  <c r="F3212" i="3" s="1"/>
  <c r="U3145" i="4"/>
  <c r="F3301" i="3" s="1"/>
  <c r="U3148" i="4"/>
  <c r="F3215" i="3"/>
  <c r="X3154" i="4"/>
  <c r="I3221" i="3" s="1"/>
  <c r="Y3158" i="4"/>
  <c r="J3224" i="3" s="1"/>
  <c r="U3159" i="4"/>
  <c r="F3225" i="3" s="1"/>
  <c r="U3163" i="4"/>
  <c r="F3229" i="3"/>
  <c r="W3166" i="4"/>
  <c r="H3232" i="3"/>
  <c r="T3175" i="4"/>
  <c r="E3240" i="3" s="1"/>
  <c r="V3175" i="4"/>
  <c r="G3240" i="3"/>
  <c r="X3177" i="4"/>
  <c r="I3242" i="3" s="1"/>
  <c r="W3050" i="4"/>
  <c r="H3122" i="3" s="1"/>
  <c r="U3051" i="4"/>
  <c r="F3123" i="3" s="1"/>
  <c r="W3054" i="4"/>
  <c r="H3126" i="3"/>
  <c r="U3055" i="4"/>
  <c r="F3127" i="3"/>
  <c r="W3058" i="4"/>
  <c r="H3130" i="3"/>
  <c r="U3059" i="4"/>
  <c r="F3131" i="3" s="1"/>
  <c r="U3061" i="4"/>
  <c r="F3133" i="3" s="1"/>
  <c r="U3063" i="4"/>
  <c r="F3135" i="3"/>
  <c r="W3066" i="4"/>
  <c r="H3144" i="3"/>
  <c r="X3069" i="4"/>
  <c r="I3147" i="3" s="1"/>
  <c r="U3070" i="4"/>
  <c r="F3148" i="3" s="1"/>
  <c r="T3074" i="4"/>
  <c r="E3296" i="3" s="1"/>
  <c r="X3083" i="4"/>
  <c r="I3160" i="3"/>
  <c r="U3088" i="4"/>
  <c r="F3164" i="3" s="1"/>
  <c r="U3092" i="4"/>
  <c r="F3168" i="3" s="1"/>
  <c r="U3096" i="4"/>
  <c r="F3172" i="3"/>
  <c r="U3100" i="4"/>
  <c r="F3299" i="3"/>
  <c r="U3101" i="4"/>
  <c r="F3175" i="3" s="1"/>
  <c r="U3104" i="4"/>
  <c r="F3176" i="3" s="1"/>
  <c r="U3105" i="4"/>
  <c r="F3300" i="3"/>
  <c r="X3110" i="4"/>
  <c r="I3181" i="3" s="1"/>
  <c r="U3119" i="4"/>
  <c r="F3189" i="3" s="1"/>
  <c r="T3123" i="4"/>
  <c r="E3193" i="3" s="1"/>
  <c r="V3123" i="4"/>
  <c r="G3193" i="3"/>
  <c r="Y3125" i="4"/>
  <c r="J3195" i="3" s="1"/>
  <c r="Y3129" i="4"/>
  <c r="J3199" i="3" s="1"/>
  <c r="W3133" i="4"/>
  <c r="H3293" i="3"/>
  <c r="Y3133" i="4"/>
  <c r="J3293" i="3" s="1"/>
  <c r="T3134" i="4"/>
  <c r="E3202" i="3"/>
  <c r="V3134" i="4"/>
  <c r="G3202" i="3" s="1"/>
  <c r="U3138" i="4"/>
  <c r="F3206" i="3" s="1"/>
  <c r="X3143" i="4"/>
  <c r="I3211" i="3" s="1"/>
  <c r="U3152" i="4"/>
  <c r="F3219" i="3"/>
  <c r="U3153" i="4"/>
  <c r="F3220" i="3" s="1"/>
  <c r="U3156" i="4"/>
  <c r="F3222" i="3" s="1"/>
  <c r="T3160" i="4"/>
  <c r="E3226" i="3"/>
  <c r="T3164" i="4"/>
  <c r="E3230" i="3" s="1"/>
  <c r="T3169" i="4"/>
  <c r="E3234" i="3" s="1"/>
  <c r="U3171" i="4"/>
  <c r="F3236" i="3" s="1"/>
  <c r="W3171" i="4"/>
  <c r="H3236" i="3" s="1"/>
  <c r="Y3173" i="4"/>
  <c r="J3238" i="3"/>
  <c r="W3183" i="4"/>
  <c r="H3248" i="3" s="1"/>
  <c r="W3187" i="4"/>
  <c r="H3252" i="3" s="1"/>
  <c r="W3191" i="4"/>
  <c r="H3256" i="3"/>
  <c r="W3195" i="4"/>
  <c r="H3260" i="3" s="1"/>
  <c r="W3199" i="4"/>
  <c r="H3264" i="3" s="1"/>
  <c r="W3203" i="4"/>
  <c r="H3268" i="3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/>
  <c r="W3247" i="4"/>
  <c r="H3317" i="3" s="1"/>
  <c r="W3251" i="4"/>
  <c r="H3321" i="3" s="1"/>
  <c r="W3255" i="4"/>
  <c r="H3325" i="3"/>
  <c r="W3259" i="4"/>
  <c r="H3341" i="3"/>
  <c r="W3263" i="4"/>
  <c r="H3352" i="3" s="1"/>
  <c r="U3267" i="4"/>
  <c r="F3330" i="3"/>
  <c r="W3267" i="4"/>
  <c r="H3330" i="3" s="1"/>
  <c r="U3271" i="4"/>
  <c r="F3333" i="3"/>
  <c r="W3271" i="4"/>
  <c r="H3333" i="3" s="1"/>
  <c r="U3275" i="4"/>
  <c r="F3355" i="3"/>
  <c r="W3275" i="4"/>
  <c r="H3355" i="3"/>
  <c r="W3279" i="4"/>
  <c r="H3357" i="3"/>
  <c r="W3283" i="4"/>
  <c r="H3360" i="3" s="1"/>
  <c r="W3287" i="4"/>
  <c r="H3363" i="3" s="1"/>
  <c r="W3291" i="4"/>
  <c r="H3365" i="3"/>
  <c r="W3295" i="4"/>
  <c r="H3373" i="3"/>
  <c r="W3299" i="4"/>
  <c r="H3377" i="3" s="1"/>
  <c r="W3303" i="4"/>
  <c r="H3380" i="3"/>
  <c r="W3307" i="4"/>
  <c r="H3384" i="3"/>
  <c r="W3311" i="4"/>
  <c r="H3388" i="3" s="1"/>
  <c r="W3315" i="4"/>
  <c r="H3392" i="3" s="1"/>
  <c r="W3319" i="4"/>
  <c r="H3396" i="3"/>
  <c r="W3323" i="4"/>
  <c r="H3400" i="3" s="1"/>
  <c r="W3327" i="4"/>
  <c r="H3404" i="3"/>
  <c r="W3331" i="4"/>
  <c r="H3408" i="3" s="1"/>
  <c r="W3335" i="4"/>
  <c r="H3412" i="3" s="1"/>
  <c r="W3339" i="4"/>
  <c r="H3415" i="3" s="1"/>
  <c r="X3042" i="4"/>
  <c r="I3115" i="3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/>
  <c r="T3056" i="4"/>
  <c r="E3128" i="3"/>
  <c r="X3058" i="4"/>
  <c r="I3130" i="3"/>
  <c r="T3060" i="4"/>
  <c r="E3132" i="3" s="1"/>
  <c r="V3060" i="4"/>
  <c r="G3132" i="3"/>
  <c r="X3066" i="4"/>
  <c r="I3144" i="3" s="1"/>
  <c r="U3074" i="4"/>
  <c r="F3296" i="3" s="1"/>
  <c r="W3077" i="4"/>
  <c r="H3154" i="3" s="1"/>
  <c r="Y3077" i="4"/>
  <c r="J3154" i="3"/>
  <c r="T3078" i="4"/>
  <c r="E3155" i="3"/>
  <c r="X3087" i="4"/>
  <c r="I3163" i="3" s="1"/>
  <c r="X3091" i="4"/>
  <c r="I3167" i="3" s="1"/>
  <c r="X3095" i="4"/>
  <c r="I3171" i="3" s="1"/>
  <c r="X3103" i="4"/>
  <c r="I3290" i="3"/>
  <c r="T3105" i="4"/>
  <c r="E3300" i="3"/>
  <c r="V3105" i="4"/>
  <c r="G3300" i="3" s="1"/>
  <c r="U3109" i="4"/>
  <c r="F3180" i="3" s="1"/>
  <c r="U3112" i="4"/>
  <c r="F3183" i="3" s="1"/>
  <c r="W3115" i="4"/>
  <c r="H3185" i="3"/>
  <c r="T3116" i="4"/>
  <c r="E3186" i="3" s="1"/>
  <c r="X3118" i="4"/>
  <c r="I3188" i="3"/>
  <c r="W3122" i="4"/>
  <c r="H3192" i="3"/>
  <c r="Y3122" i="4"/>
  <c r="J3192" i="3" s="1"/>
  <c r="U3123" i="4"/>
  <c r="F3193" i="3" s="1"/>
  <c r="V3127" i="4"/>
  <c r="G3197" i="3"/>
  <c r="T3131" i="4"/>
  <c r="E3200" i="3" s="1"/>
  <c r="V3131" i="4"/>
  <c r="G3200" i="3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/>
  <c r="V3184" i="4"/>
  <c r="G3249" i="3" s="1"/>
  <c r="V3188" i="4"/>
  <c r="G3253" i="3" s="1"/>
  <c r="V3192" i="4"/>
  <c r="G3257" i="3" s="1"/>
  <c r="V3196" i="4"/>
  <c r="G3261" i="3"/>
  <c r="V3200" i="4"/>
  <c r="G3265" i="3"/>
  <c r="V3204" i="4"/>
  <c r="G3269" i="3"/>
  <c r="V3208" i="4"/>
  <c r="G3273" i="3" s="1"/>
  <c r="V3212" i="4"/>
  <c r="G3277" i="3" s="1"/>
  <c r="V3216" i="4"/>
  <c r="G3280" i="3"/>
  <c r="V3220" i="4"/>
  <c r="G3294" i="3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/>
  <c r="V3256" i="4"/>
  <c r="G3350" i="3" s="1"/>
  <c r="V3260" i="4"/>
  <c r="G3351" i="3"/>
  <c r="V3264" i="4"/>
  <c r="G3353" i="3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/>
  <c r="V3324" i="4"/>
  <c r="G3401" i="3" s="1"/>
  <c r="V3328" i="4"/>
  <c r="G3405" i="3" s="1"/>
  <c r="V3332" i="4"/>
  <c r="G3409" i="3"/>
  <c r="V3336" i="4"/>
  <c r="G3636" i="3"/>
  <c r="W3047" i="4"/>
  <c r="H3120" i="3" s="1"/>
  <c r="Y3047" i="4"/>
  <c r="J3120" i="3" s="1"/>
  <c r="U3048" i="4"/>
  <c r="F3121" i="3" s="1"/>
  <c r="W3051" i="4"/>
  <c r="H3123" i="3"/>
  <c r="Y3051" i="4"/>
  <c r="J3123" i="3" s="1"/>
  <c r="U3060" i="4"/>
  <c r="F3132" i="3" s="1"/>
  <c r="Y3063" i="4"/>
  <c r="J3135" i="3"/>
  <c r="U3064" i="4"/>
  <c r="F3142" i="3" s="1"/>
  <c r="W3067" i="4"/>
  <c r="H3145" i="3" s="1"/>
  <c r="Y3067" i="4"/>
  <c r="J3145" i="3" s="1"/>
  <c r="T3068" i="4"/>
  <c r="E3146" i="3"/>
  <c r="U3071" i="4"/>
  <c r="F3149" i="3" s="1"/>
  <c r="T3075" i="4"/>
  <c r="E3152" i="3" s="1"/>
  <c r="V3075" i="4"/>
  <c r="G3152" i="3" s="1"/>
  <c r="U3078" i="4"/>
  <c r="F3155" i="3"/>
  <c r="W3081" i="4"/>
  <c r="H3158" i="3"/>
  <c r="Y3081" i="4"/>
  <c r="J3158" i="3" s="1"/>
  <c r="T3082" i="4"/>
  <c r="E3159" i="3" s="1"/>
  <c r="V3082" i="4"/>
  <c r="G3159" i="3" s="1"/>
  <c r="U3090" i="4"/>
  <c r="F3166" i="3"/>
  <c r="U3097" i="4"/>
  <c r="F3298" i="3" s="1"/>
  <c r="U3098" i="4"/>
  <c r="F3173" i="3"/>
  <c r="X3111" i="4"/>
  <c r="I3182" i="3"/>
  <c r="T3113" i="4"/>
  <c r="E3184" i="3" s="1"/>
  <c r="V3113" i="4"/>
  <c r="G3184" i="3" s="1"/>
  <c r="U3116" i="4"/>
  <c r="F3186" i="3"/>
  <c r="U3117" i="4"/>
  <c r="F3187" i="3" s="1"/>
  <c r="U3120" i="4"/>
  <c r="F3190" i="3" s="1"/>
  <c r="Y3126" i="4"/>
  <c r="J3196" i="3" s="1"/>
  <c r="W3130" i="4"/>
  <c r="H3292" i="3"/>
  <c r="Y3130" i="4"/>
  <c r="J3292" i="3"/>
  <c r="U3131" i="4"/>
  <c r="F3200" i="3"/>
  <c r="V3135" i="4"/>
  <c r="G3203" i="3" s="1"/>
  <c r="Y3137" i="4"/>
  <c r="J3205" i="3" s="1"/>
  <c r="W3141" i="4"/>
  <c r="H3209" i="3"/>
  <c r="Y3141" i="4"/>
  <c r="J3209" i="3"/>
  <c r="T3142" i="4"/>
  <c r="E3210" i="3" s="1"/>
  <c r="V3142" i="4"/>
  <c r="G3210" i="3" s="1"/>
  <c r="V3146" i="4"/>
  <c r="G3213" i="3" s="1"/>
  <c r="U3154" i="4"/>
  <c r="F3221" i="3"/>
  <c r="X3159" i="4"/>
  <c r="I3225" i="3" s="1"/>
  <c r="V3160" i="4"/>
  <c r="G3226" i="3"/>
  <c r="V3161" i="4"/>
  <c r="G3227" i="3" s="1"/>
  <c r="X3163" i="4"/>
  <c r="I3229" i="3"/>
  <c r="V3164" i="4"/>
  <c r="G3230" i="3" s="1"/>
  <c r="V3165" i="4"/>
  <c r="G3231" i="3" s="1"/>
  <c r="X3167" i="4"/>
  <c r="I3303" i="3" s="1"/>
  <c r="V3168" i="4"/>
  <c r="G3233" i="3"/>
  <c r="X3168" i="4"/>
  <c r="I3233" i="3" s="1"/>
  <c r="W3180" i="4"/>
  <c r="H3245" i="3" s="1"/>
  <c r="X3453" i="4"/>
  <c r="I3527" i="3" s="1"/>
  <c r="X3461" i="4"/>
  <c r="I3535" i="3"/>
  <c r="X3465" i="4"/>
  <c r="I3538" i="3" s="1"/>
  <c r="V3468" i="4"/>
  <c r="G3541" i="3"/>
  <c r="T3469" i="4"/>
  <c r="E3542" i="3"/>
  <c r="X3469" i="4"/>
  <c r="I3542" i="3"/>
  <c r="X3473" i="4"/>
  <c r="I3546" i="3" s="1"/>
  <c r="X3477" i="4"/>
  <c r="I3550" i="3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/>
  <c r="T3505" i="4"/>
  <c r="E3576" i="3"/>
  <c r="X3505" i="4"/>
  <c r="I3576" i="3" s="1"/>
  <c r="V3508" i="4"/>
  <c r="G3579" i="3" s="1"/>
  <c r="X3509" i="4"/>
  <c r="I3580" i="3"/>
  <c r="X3511" i="4"/>
  <c r="I3582" i="3"/>
  <c r="V3512" i="4"/>
  <c r="G3583" i="3" s="1"/>
  <c r="U3345" i="4"/>
  <c r="F3421" i="3" s="1"/>
  <c r="W3345" i="4"/>
  <c r="H3421" i="3"/>
  <c r="Y3345" i="4"/>
  <c r="J3421" i="3" s="1"/>
  <c r="U3349" i="4"/>
  <c r="F3424" i="3" s="1"/>
  <c r="W3349" i="4"/>
  <c r="H3424" i="3"/>
  <c r="Y3349" i="4"/>
  <c r="J3424" i="3" s="1"/>
  <c r="U3353" i="4"/>
  <c r="F3428" i="3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/>
  <c r="W3361" i="4"/>
  <c r="H3436" i="3" s="1"/>
  <c r="Y3361" i="4"/>
  <c r="J3436" i="3"/>
  <c r="U3365" i="4"/>
  <c r="F3440" i="3" s="1"/>
  <c r="W3365" i="4"/>
  <c r="H3440" i="3" s="1"/>
  <c r="Y3365" i="4"/>
  <c r="J3440" i="3"/>
  <c r="U3369" i="4"/>
  <c r="F3444" i="3" s="1"/>
  <c r="W3369" i="4"/>
  <c r="H3444" i="3" s="1"/>
  <c r="Y3369" i="4"/>
  <c r="J3444" i="3"/>
  <c r="U3373" i="4"/>
  <c r="F3448" i="3"/>
  <c r="W3373" i="4"/>
  <c r="H3448" i="3"/>
  <c r="Y3373" i="4"/>
  <c r="J3448" i="3" s="1"/>
  <c r="U3377" i="4"/>
  <c r="F3452" i="3" s="1"/>
  <c r="W3377" i="4"/>
  <c r="H3452" i="3"/>
  <c r="Y3377" i="4"/>
  <c r="J3452" i="3"/>
  <c r="U3381" i="4"/>
  <c r="F3456" i="3" s="1"/>
  <c r="W3381" i="4"/>
  <c r="H3456" i="3" s="1"/>
  <c r="Y3381" i="4"/>
  <c r="J3456" i="3" s="1"/>
  <c r="U3385" i="4"/>
  <c r="F3460" i="3"/>
  <c r="W3385" i="4"/>
  <c r="H3460" i="3" s="1"/>
  <c r="Y3385" i="4"/>
  <c r="J3460" i="3"/>
  <c r="U3389" i="4"/>
  <c r="F3464" i="3" s="1"/>
  <c r="W3389" i="4"/>
  <c r="H3464" i="3"/>
  <c r="Y3389" i="4"/>
  <c r="J3464" i="3" s="1"/>
  <c r="U3393" i="4"/>
  <c r="F3468" i="3"/>
  <c r="W3393" i="4"/>
  <c r="H3468" i="3"/>
  <c r="U3397" i="4"/>
  <c r="F3472" i="3" s="1"/>
  <c r="W3397" i="4"/>
  <c r="H3472" i="3" s="1"/>
  <c r="Y3397" i="4"/>
  <c r="J3472" i="3" s="1"/>
  <c r="U3401" i="4"/>
  <c r="F3476" i="3" s="1"/>
  <c r="W3401" i="4"/>
  <c r="H3476" i="3"/>
  <c r="W3405" i="4"/>
  <c r="H3480" i="3" s="1"/>
  <c r="W3409" i="4"/>
  <c r="H3484" i="3"/>
  <c r="W3413" i="4"/>
  <c r="H3488" i="3" s="1"/>
  <c r="W3417" i="4"/>
  <c r="H3492" i="3"/>
  <c r="W3421" i="4"/>
  <c r="H3496" i="3" s="1"/>
  <c r="W3425" i="4"/>
  <c r="H3500" i="3" s="1"/>
  <c r="U3429" i="4"/>
  <c r="F3504" i="3" s="1"/>
  <c r="W3429" i="4"/>
  <c r="H3504" i="3"/>
  <c r="U3433" i="4"/>
  <c r="F3508" i="3" s="1"/>
  <c r="W3433" i="4"/>
  <c r="H3508" i="3"/>
  <c r="Y3433" i="4"/>
  <c r="J3508" i="3"/>
  <c r="U3437" i="4"/>
  <c r="F3511" i="3"/>
  <c r="W3437" i="4"/>
  <c r="H3511" i="3" s="1"/>
  <c r="Y3437" i="4"/>
  <c r="J3511" i="3" s="1"/>
  <c r="U3441" i="4"/>
  <c r="F3515" i="3"/>
  <c r="W3441" i="4"/>
  <c r="H3515" i="3"/>
  <c r="W3445" i="4"/>
  <c r="H3519" i="3" s="1"/>
  <c r="U3449" i="4"/>
  <c r="F3523" i="3"/>
  <c r="W3449" i="4"/>
  <c r="H3523" i="3"/>
  <c r="U3453" i="4"/>
  <c r="F3527" i="3" s="1"/>
  <c r="W3453" i="4"/>
  <c r="H3527" i="3" s="1"/>
  <c r="Y3453" i="4"/>
  <c r="J3527" i="3" s="1"/>
  <c r="U3457" i="4"/>
  <c r="F3531" i="3"/>
  <c r="W3457" i="4"/>
  <c r="H3531" i="3"/>
  <c r="Y3457" i="4"/>
  <c r="J3531" i="3" s="1"/>
  <c r="U3461" i="4"/>
  <c r="F3535" i="3"/>
  <c r="W3461" i="4"/>
  <c r="H3535" i="3"/>
  <c r="Y3461" i="4"/>
  <c r="J3535" i="3" s="1"/>
  <c r="U3465" i="4"/>
  <c r="F3538" i="3" s="1"/>
  <c r="W3465" i="4"/>
  <c r="H3538" i="3" s="1"/>
  <c r="Y3465" i="4"/>
  <c r="J3538" i="3"/>
  <c r="U3469" i="4"/>
  <c r="F3542" i="3" s="1"/>
  <c r="W3469" i="4"/>
  <c r="H3542" i="3" s="1"/>
  <c r="Y3469" i="4"/>
  <c r="J3542" i="3"/>
  <c r="U3473" i="4"/>
  <c r="F3546" i="3"/>
  <c r="W3473" i="4"/>
  <c r="H3546" i="3"/>
  <c r="Y3473" i="4"/>
  <c r="J3546" i="3" s="1"/>
  <c r="Y3477" i="4"/>
  <c r="J3550" i="3" s="1"/>
  <c r="Y3481" i="4"/>
  <c r="J3553" i="3" s="1"/>
  <c r="Y3485" i="4"/>
  <c r="J3557" i="3"/>
  <c r="Y3489" i="4"/>
  <c r="J3561" i="3" s="1"/>
  <c r="Y3509" i="4"/>
  <c r="J3580" i="3"/>
  <c r="T3346" i="4"/>
  <c r="E3637" i="3" s="1"/>
  <c r="V3346" i="4"/>
  <c r="G3637" i="3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/>
  <c r="T3358" i="4"/>
  <c r="E3433" i="3"/>
  <c r="V3358" i="4"/>
  <c r="G3433" i="3" s="1"/>
  <c r="X3358" i="4"/>
  <c r="I3433" i="3" s="1"/>
  <c r="V3361" i="4"/>
  <c r="G3436" i="3"/>
  <c r="T3362" i="4"/>
  <c r="E3437" i="3"/>
  <c r="X3362" i="4"/>
  <c r="I3437" i="3"/>
  <c r="T3366" i="4"/>
  <c r="E3441" i="3" s="1"/>
  <c r="V3366" i="4"/>
  <c r="G3441" i="3" s="1"/>
  <c r="X3366" i="4"/>
  <c r="I3441" i="3"/>
  <c r="V3369" i="4"/>
  <c r="G3444" i="3"/>
  <c r="T3370" i="4"/>
  <c r="E3445" i="3" s="1"/>
  <c r="X3370" i="4"/>
  <c r="I3445" i="3" s="1"/>
  <c r="V3373" i="4"/>
  <c r="G3448" i="3" s="1"/>
  <c r="T3374" i="4"/>
  <c r="E3449" i="3"/>
  <c r="X3374" i="4"/>
  <c r="I3449" i="3" s="1"/>
  <c r="V3377" i="4"/>
  <c r="G3452" i="3"/>
  <c r="T3378" i="4"/>
  <c r="E3453" i="3"/>
  <c r="X3378" i="4"/>
  <c r="I3453" i="3"/>
  <c r="V3381" i="4"/>
  <c r="G3456" i="3" s="1"/>
  <c r="T3382" i="4"/>
  <c r="E3457" i="3"/>
  <c r="X3382" i="4"/>
  <c r="I3457" i="3" s="1"/>
  <c r="V3385" i="4"/>
  <c r="G3460" i="3" s="1"/>
  <c r="T3386" i="4"/>
  <c r="E3461" i="3" s="1"/>
  <c r="X3386" i="4"/>
  <c r="I3461" i="3"/>
  <c r="V3389" i="4"/>
  <c r="G3464" i="3"/>
  <c r="T3390" i="4"/>
  <c r="E3465" i="3" s="1"/>
  <c r="V3393" i="4"/>
  <c r="G3468" i="3" s="1"/>
  <c r="T3394" i="4"/>
  <c r="E3469" i="3" s="1"/>
  <c r="V3397" i="4"/>
  <c r="G3472" i="3"/>
  <c r="T3398" i="4"/>
  <c r="E3473" i="3"/>
  <c r="X3398" i="4"/>
  <c r="I3473" i="3" s="1"/>
  <c r="V3401" i="4"/>
  <c r="G3476" i="3" s="1"/>
  <c r="T3402" i="4"/>
  <c r="E3477" i="3" s="1"/>
  <c r="X3402" i="4"/>
  <c r="I3477" i="3"/>
  <c r="V3405" i="4"/>
  <c r="G3480" i="3" s="1"/>
  <c r="T3406" i="4"/>
  <c r="E3481" i="3"/>
  <c r="X3406" i="4"/>
  <c r="I3481" i="3"/>
  <c r="V3409" i="4"/>
  <c r="G3484" i="3" s="1"/>
  <c r="T3410" i="4"/>
  <c r="E3485" i="3" s="1"/>
  <c r="X3410" i="4"/>
  <c r="I3485" i="3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/>
  <c r="T3426" i="4"/>
  <c r="E3501" i="3" s="1"/>
  <c r="X3426" i="4"/>
  <c r="I3501" i="3" s="1"/>
  <c r="V3429" i="4"/>
  <c r="G3504" i="3" s="1"/>
  <c r="T3430" i="4"/>
  <c r="E3505" i="3" s="1"/>
  <c r="V3433" i="4"/>
  <c r="G3508" i="3"/>
  <c r="T3434" i="4"/>
  <c r="E3638" i="3"/>
  <c r="V3437" i="4"/>
  <c r="G3511" i="3" s="1"/>
  <c r="T3438" i="4"/>
  <c r="E3512" i="3"/>
  <c r="V3441" i="4"/>
  <c r="G3515" i="3"/>
  <c r="T3442" i="4"/>
  <c r="E3516" i="3" s="1"/>
  <c r="V3445" i="4"/>
  <c r="G3519" i="3" s="1"/>
  <c r="T3446" i="4"/>
  <c r="E3520" i="3" s="1"/>
  <c r="V3449" i="4"/>
  <c r="G3523" i="3"/>
  <c r="T3450" i="4"/>
  <c r="E3524" i="3" s="1"/>
  <c r="V3453" i="4"/>
  <c r="G3527" i="3" s="1"/>
  <c r="T3454" i="4"/>
  <c r="E3528" i="3"/>
  <c r="V3457" i="4"/>
  <c r="G3531" i="3" s="1"/>
  <c r="V3477" i="4"/>
  <c r="G3550" i="3" s="1"/>
  <c r="X3478" i="4"/>
  <c r="I3551" i="3" s="1"/>
  <c r="X3482" i="4"/>
  <c r="I3554" i="3" s="1"/>
  <c r="V3485" i="4"/>
  <c r="G3557" i="3"/>
  <c r="X3486" i="4"/>
  <c r="I3558" i="3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/>
  <c r="X3498" i="4"/>
  <c r="I3569" i="3" s="1"/>
  <c r="V3501" i="4"/>
  <c r="G3572" i="3"/>
  <c r="X3502" i="4"/>
  <c r="I3573" i="3" s="1"/>
  <c r="V3505" i="4"/>
  <c r="G3576" i="3"/>
  <c r="X3506" i="4"/>
  <c r="I3577" i="3" s="1"/>
  <c r="Y3462" i="4"/>
  <c r="J3641" i="3" s="1"/>
  <c r="Y3474" i="4"/>
  <c r="J3547" i="3"/>
  <c r="Y3478" i="4"/>
  <c r="J3551" i="3" s="1"/>
  <c r="W3482" i="4"/>
  <c r="H3554" i="3" s="1"/>
  <c r="Y3482" i="4"/>
  <c r="J3554" i="3"/>
  <c r="U3486" i="4"/>
  <c r="F3558" i="3"/>
  <c r="Y3486" i="4"/>
  <c r="J3558" i="3"/>
  <c r="W3489" i="4"/>
  <c r="H3561" i="3" s="1"/>
  <c r="U3490" i="4"/>
  <c r="F3562" i="3" s="1"/>
  <c r="Y3490" i="4"/>
  <c r="J3562" i="3"/>
  <c r="W3493" i="4"/>
  <c r="H3564" i="3"/>
  <c r="U3494" i="4"/>
  <c r="F3565" i="3" s="1"/>
  <c r="Y3494" i="4"/>
  <c r="J3565" i="3" s="1"/>
  <c r="W3497" i="4"/>
  <c r="H3568" i="3"/>
  <c r="U3498" i="4"/>
  <c r="F3569" i="3" s="1"/>
  <c r="Y3498" i="4"/>
  <c r="J3569" i="3" s="1"/>
  <c r="W3501" i="4"/>
  <c r="H3572" i="3"/>
  <c r="U3502" i="4"/>
  <c r="F3573" i="3" s="1"/>
  <c r="Y3502" i="4"/>
  <c r="J3573" i="3"/>
  <c r="W3505" i="4"/>
  <c r="H3576" i="3" s="1"/>
  <c r="U3506" i="4"/>
  <c r="F3577" i="3"/>
  <c r="Y3506" i="4"/>
  <c r="J3577" i="3"/>
  <c r="W3509" i="4"/>
  <c r="H3580" i="3" s="1"/>
  <c r="U3510" i="4"/>
  <c r="F3581" i="3" s="1"/>
  <c r="Y3510" i="4"/>
  <c r="J3581" i="3" s="1"/>
  <c r="Y3512" i="4"/>
  <c r="J3583" i="3"/>
  <c r="X3451" i="4"/>
  <c r="I3525" i="3"/>
  <c r="V3454" i="4"/>
  <c r="G3528" i="3" s="1"/>
  <c r="T3455" i="4"/>
  <c r="E3529" i="3"/>
  <c r="X3455" i="4"/>
  <c r="I3529" i="3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/>
  <c r="T3467" i="4"/>
  <c r="E3540" i="3"/>
  <c r="V3470" i="4"/>
  <c r="G3543" i="3"/>
  <c r="T3471" i="4"/>
  <c r="E3544" i="3" s="1"/>
  <c r="V3474" i="4"/>
  <c r="G3547" i="3" s="1"/>
  <c r="X3475" i="4"/>
  <c r="I3548" i="3"/>
  <c r="X3487" i="4"/>
  <c r="I3559" i="3"/>
  <c r="X3499" i="4"/>
  <c r="I3570" i="3" s="1"/>
  <c r="W3343" i="4"/>
  <c r="H3419" i="3" s="1"/>
  <c r="W3347" i="4"/>
  <c r="H3422" i="3"/>
  <c r="W3351" i="4"/>
  <c r="H3426" i="3"/>
  <c r="W3355" i="4"/>
  <c r="H3430" i="3" s="1"/>
  <c r="W3359" i="4"/>
  <c r="H3434" i="3"/>
  <c r="W3363" i="4"/>
  <c r="H3438" i="3"/>
  <c r="W3367" i="4"/>
  <c r="H3442" i="3" s="1"/>
  <c r="W3371" i="4"/>
  <c r="H3446" i="3" s="1"/>
  <c r="W3375" i="4"/>
  <c r="H3450" i="3" s="1"/>
  <c r="W3379" i="4"/>
  <c r="H3454" i="3" s="1"/>
  <c r="W3383" i="4"/>
  <c r="H3458" i="3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/>
  <c r="W3399" i="4"/>
  <c r="H3474" i="3" s="1"/>
  <c r="U3403" i="4"/>
  <c r="F3478" i="3"/>
  <c r="W3403" i="4"/>
  <c r="H3478" i="3" s="1"/>
  <c r="Y3403" i="4"/>
  <c r="J3478" i="3" s="1"/>
  <c r="U3407" i="4"/>
  <c r="F3482" i="3"/>
  <c r="W3407" i="4"/>
  <c r="H3482" i="3" s="1"/>
  <c r="Y3407" i="4"/>
  <c r="J3482" i="3" s="1"/>
  <c r="U3411" i="4"/>
  <c r="F3486" i="3" s="1"/>
  <c r="W3411" i="4"/>
  <c r="H3486" i="3" s="1"/>
  <c r="Y3411" i="4"/>
  <c r="J3486" i="3"/>
  <c r="U3415" i="4"/>
  <c r="F3490" i="3" s="1"/>
  <c r="W3415" i="4"/>
  <c r="H3490" i="3" s="1"/>
  <c r="Y3415" i="4"/>
  <c r="J3490" i="3"/>
  <c r="U3419" i="4"/>
  <c r="F3494" i="3" s="1"/>
  <c r="W3419" i="4"/>
  <c r="H3494" i="3" s="1"/>
  <c r="Y3419" i="4"/>
  <c r="J3494" i="3" s="1"/>
  <c r="U3423" i="4"/>
  <c r="F3498" i="3"/>
  <c r="W3423" i="4"/>
  <c r="H3498" i="3" s="1"/>
  <c r="Y3423" i="4"/>
  <c r="J3498" i="3" s="1"/>
  <c r="U3427" i="4"/>
  <c r="F3502" i="3"/>
  <c r="W3427" i="4"/>
  <c r="H3502" i="3"/>
  <c r="U3431" i="4"/>
  <c r="F3506" i="3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/>
  <c r="U3455" i="4"/>
  <c r="F3529" i="3"/>
  <c r="W3455" i="4"/>
  <c r="H3529" i="3" s="1"/>
  <c r="Y3455" i="4"/>
  <c r="J3529" i="3"/>
  <c r="U3459" i="4"/>
  <c r="F3533" i="3" s="1"/>
  <c r="W3459" i="4"/>
  <c r="H3533" i="3" s="1"/>
  <c r="Y3459" i="4"/>
  <c r="J3533" i="3" s="1"/>
  <c r="U3463" i="4"/>
  <c r="F3536" i="3" s="1"/>
  <c r="W3463" i="4"/>
  <c r="H3536" i="3"/>
  <c r="Y3463" i="4"/>
  <c r="J3536" i="3" s="1"/>
  <c r="U3467" i="4"/>
  <c r="F3540" i="3" s="1"/>
  <c r="W3467" i="4"/>
  <c r="H3540" i="3" s="1"/>
  <c r="Y3467" i="4"/>
  <c r="J3540" i="3" s="1"/>
  <c r="U3471" i="4"/>
  <c r="F3544" i="3"/>
  <c r="W3471" i="4"/>
  <c r="H3544" i="3" s="1"/>
  <c r="Y3471" i="4"/>
  <c r="J3544" i="3"/>
  <c r="U3475" i="4"/>
  <c r="F3548" i="3" s="1"/>
  <c r="W3475" i="4"/>
  <c r="H3548" i="3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/>
  <c r="V3340" i="4"/>
  <c r="G3416" i="3"/>
  <c r="V3344" i="4"/>
  <c r="G3420" i="3" s="1"/>
  <c r="V3348" i="4"/>
  <c r="G3423" i="3"/>
  <c r="V3352" i="4"/>
  <c r="G3427" i="3"/>
  <c r="V3356" i="4"/>
  <c r="G3431" i="3" s="1"/>
  <c r="V3451" i="4"/>
  <c r="G3525" i="3" s="1"/>
  <c r="T3452" i="4"/>
  <c r="E3526" i="3" s="1"/>
  <c r="X3452" i="4"/>
  <c r="I3526" i="3"/>
  <c r="V3455" i="4"/>
  <c r="G3529" i="3"/>
  <c r="T3456" i="4"/>
  <c r="E3530" i="3" s="1"/>
  <c r="X3456" i="4"/>
  <c r="I3530" i="3"/>
  <c r="V3459" i="4"/>
  <c r="G3533" i="3"/>
  <c r="T3460" i="4"/>
  <c r="E3534" i="3" s="1"/>
  <c r="X3460" i="4"/>
  <c r="I3534" i="3" s="1"/>
  <c r="V3463" i="4"/>
  <c r="G3536" i="3" s="1"/>
  <c r="T3464" i="4"/>
  <c r="E3537" i="3" s="1"/>
  <c r="X3464" i="4"/>
  <c r="I3537" i="3"/>
  <c r="V3467" i="4"/>
  <c r="G3540" i="3" s="1"/>
  <c r="T3468" i="4"/>
  <c r="E3541" i="3"/>
  <c r="X3468" i="4"/>
  <c r="I3541" i="3" s="1"/>
  <c r="V3471" i="4"/>
  <c r="G3544" i="3" s="1"/>
  <c r="T3472" i="4"/>
  <c r="E3545" i="3" s="1"/>
  <c r="X3472" i="4"/>
  <c r="I3545" i="3" s="1"/>
  <c r="V3475" i="4"/>
  <c r="G3548" i="3"/>
  <c r="T3476" i="4"/>
  <c r="E3549" i="3" s="1"/>
  <c r="X3476" i="4"/>
  <c r="I3549" i="3" s="1"/>
  <c r="V3479" i="4"/>
  <c r="G3552" i="3"/>
  <c r="T3480" i="4"/>
  <c r="E3639" i="3" s="1"/>
  <c r="X3480" i="4"/>
  <c r="I3639" i="3"/>
  <c r="V3483" i="4"/>
  <c r="G3555" i="3" s="1"/>
  <c r="T3484" i="4"/>
  <c r="E3556" i="3" s="1"/>
  <c r="X3484" i="4"/>
  <c r="I3556" i="3"/>
  <c r="V3487" i="4"/>
  <c r="G3559" i="3" s="1"/>
  <c r="T3488" i="4"/>
  <c r="E3560" i="3" s="1"/>
  <c r="X3488" i="4"/>
  <c r="I3560" i="3"/>
  <c r="V3491" i="4"/>
  <c r="G3563" i="3"/>
  <c r="T3492" i="4"/>
  <c r="E3642" i="3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/>
  <c r="V3503" i="4"/>
  <c r="G3574" i="3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/>
  <c r="U3452" i="4"/>
  <c r="F3526" i="3"/>
  <c r="Y3452" i="4"/>
  <c r="J3526" i="3"/>
  <c r="Y3456" i="4"/>
  <c r="J3530" i="3" s="1"/>
  <c r="U3460" i="4"/>
  <c r="F3534" i="3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/>
  <c r="U3488" i="4"/>
  <c r="F3560" i="3" s="1"/>
  <c r="W3488" i="4"/>
  <c r="H3560" i="3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/>
  <c r="Y3496" i="4"/>
  <c r="J3567" i="3" s="1"/>
  <c r="W3499" i="4"/>
  <c r="H3570" i="3" s="1"/>
  <c r="U3500" i="4"/>
  <c r="F3571" i="3" s="1"/>
  <c r="Y3500" i="4"/>
  <c r="J3571" i="3" s="1"/>
  <c r="W3503" i="4"/>
  <c r="H3574" i="3"/>
  <c r="U3504" i="4"/>
  <c r="F3575" i="3" s="1"/>
  <c r="Y3504" i="4"/>
  <c r="J3575" i="3" s="1"/>
  <c r="W3507" i="4"/>
  <c r="H3578" i="3" s="1"/>
  <c r="U3508" i="4"/>
  <c r="F3579" i="3"/>
  <c r="Y3508" i="4"/>
  <c r="J3579" i="3"/>
  <c r="W3511" i="4"/>
  <c r="H3582" i="3" s="1"/>
  <c r="U14" i="4"/>
  <c r="F22" i="3" s="1"/>
  <c r="U22" i="4"/>
  <c r="F30" i="3"/>
  <c r="Y18" i="4"/>
  <c r="J26" i="3" s="1"/>
  <c r="V20" i="4"/>
  <c r="G28" i="3" s="1"/>
  <c r="U18" i="4"/>
  <c r="F26" i="3" s="1"/>
  <c r="W5" i="4"/>
  <c r="H15" i="3" s="1"/>
  <c r="W7" i="4"/>
  <c r="H17" i="3" s="1"/>
  <c r="W11" i="4"/>
  <c r="H19" i="3" s="1"/>
  <c r="W13" i="4"/>
  <c r="H21" i="3"/>
  <c r="U32" i="4"/>
  <c r="F115" i="3" s="1"/>
  <c r="W55" i="4"/>
  <c r="H59" i="3" s="1"/>
  <c r="E60" i="3"/>
  <c r="X56" i="4"/>
  <c r="I60" i="3" s="1"/>
  <c r="Y58" i="4"/>
  <c r="J62" i="3" s="1"/>
  <c r="U62" i="4"/>
  <c r="F66" i="3" s="1"/>
  <c r="Y62" i="4"/>
  <c r="J66" i="3" s="1"/>
  <c r="U66" i="4"/>
  <c r="F70" i="3" s="1"/>
  <c r="Y66" i="4"/>
  <c r="J70" i="3" s="1"/>
  <c r="I76" i="3"/>
  <c r="U76" i="4"/>
  <c r="F78" i="3" s="1"/>
  <c r="Y76" i="4"/>
  <c r="J78" i="3" s="1"/>
  <c r="U80" i="4"/>
  <c r="F122" i="3" s="1"/>
  <c r="Y80" i="4"/>
  <c r="J122" i="3" s="1"/>
  <c r="W83" i="4"/>
  <c r="H81" i="3"/>
  <c r="U84" i="4"/>
  <c r="F82" i="3" s="1"/>
  <c r="Y84" i="4"/>
  <c r="J82" i="3" s="1"/>
  <c r="W87" i="4"/>
  <c r="H85" i="3" s="1"/>
  <c r="U88" i="4"/>
  <c r="F86" i="3" s="1"/>
  <c r="Y88" i="4"/>
  <c r="J86" i="3" s="1"/>
  <c r="W91" i="4"/>
  <c r="H89" i="3" s="1"/>
  <c r="U92" i="4"/>
  <c r="F90" i="3" s="1"/>
  <c r="Y92" i="4"/>
  <c r="J90" i="3" s="1"/>
  <c r="W95" i="4"/>
  <c r="H124" i="3" s="1"/>
  <c r="U96" i="4"/>
  <c r="F93" i="3"/>
  <c r="Y96" i="4"/>
  <c r="J93" i="3" s="1"/>
  <c r="W99" i="4"/>
  <c r="H94" i="3" s="1"/>
  <c r="Y100" i="4"/>
  <c r="J135" i="3" s="1"/>
  <c r="Y104" i="4"/>
  <c r="J126" i="3" s="1"/>
  <c r="Y108" i="4"/>
  <c r="J136" i="3"/>
  <c r="Y112" i="4"/>
  <c r="J103" i="3" s="1"/>
  <c r="W115" i="4"/>
  <c r="H105" i="3" s="1"/>
  <c r="Y116" i="4"/>
  <c r="J106" i="3" s="1"/>
  <c r="Y120" i="4"/>
  <c r="J137" i="3" s="1"/>
  <c r="W125" i="4"/>
  <c r="H112" i="3" s="1"/>
  <c r="W136" i="4"/>
  <c r="H144" i="3" s="1"/>
  <c r="W21" i="4"/>
  <c r="H29" i="3" s="1"/>
  <c r="H39" i="3"/>
  <c r="W37" i="4"/>
  <c r="H44" i="3" s="1"/>
  <c r="W39" i="4"/>
  <c r="H46" i="3" s="1"/>
  <c r="W41" i="4"/>
  <c r="H48" i="3" s="1"/>
  <c r="W43" i="4"/>
  <c r="H50" i="3" s="1"/>
  <c r="W45" i="4"/>
  <c r="H51" i="3" s="1"/>
  <c r="U56" i="4"/>
  <c r="F60" i="3" s="1"/>
  <c r="T67" i="4"/>
  <c r="E71" i="3" s="1"/>
  <c r="W69" i="4"/>
  <c r="H73" i="3"/>
  <c r="T77" i="4"/>
  <c r="E133" i="3" s="1"/>
  <c r="X77" i="4"/>
  <c r="I133" i="3" s="1"/>
  <c r="E123" i="3"/>
  <c r="X81" i="4"/>
  <c r="I123" i="3" s="1"/>
  <c r="T85" i="4"/>
  <c r="E83" i="3" s="1"/>
  <c r="I83" i="3"/>
  <c r="V88" i="4"/>
  <c r="G86" i="3" s="1"/>
  <c r="X89" i="4"/>
  <c r="I87" i="3" s="1"/>
  <c r="V92" i="4"/>
  <c r="G90" i="3" s="1"/>
  <c r="V96" i="4"/>
  <c r="G93" i="3" s="1"/>
  <c r="X97" i="4"/>
  <c r="I125" i="3" s="1"/>
  <c r="V100" i="4"/>
  <c r="G135" i="3" s="1"/>
  <c r="X101" i="4"/>
  <c r="I95" i="3" s="1"/>
  <c r="V104" i="4"/>
  <c r="G126" i="3" s="1"/>
  <c r="X105" i="4"/>
  <c r="I98" i="3" s="1"/>
  <c r="V108" i="4"/>
  <c r="G136" i="3" s="1"/>
  <c r="V112" i="4"/>
  <c r="G103" i="3" s="1"/>
  <c r="X113" i="4"/>
  <c r="I104" i="3" s="1"/>
  <c r="G106" i="3"/>
  <c r="X117" i="4"/>
  <c r="I107" i="3"/>
  <c r="V123" i="4"/>
  <c r="G111" i="3" s="1"/>
  <c r="U126" i="4"/>
  <c r="F113" i="3" s="1"/>
  <c r="U30" i="4"/>
  <c r="F40" i="3" s="1"/>
  <c r="T46" i="4"/>
  <c r="E52" i="3" s="1"/>
  <c r="X57" i="4"/>
  <c r="I61" i="3" s="1"/>
  <c r="Y70" i="4"/>
  <c r="J119" i="3" s="1"/>
  <c r="W27" i="4"/>
  <c r="H37" i="3"/>
  <c r="W35" i="4"/>
  <c r="H43" i="3" s="1"/>
  <c r="U38" i="4"/>
  <c r="U40" i="4"/>
  <c r="F47" i="3" s="1"/>
  <c r="U42" i="4"/>
  <c r="F49" i="3"/>
  <c r="U44" i="4"/>
  <c r="F117" i="3"/>
  <c r="U46" i="4"/>
  <c r="F52" i="3" s="1"/>
  <c r="W51" i="4"/>
  <c r="H55" i="3"/>
  <c r="Y56" i="4"/>
  <c r="J60" i="3"/>
  <c r="E129" i="3"/>
  <c r="Y128" i="4"/>
  <c r="J138" i="3" s="1"/>
  <c r="W15" i="4"/>
  <c r="H23" i="3" s="1"/>
  <c r="U20" i="4"/>
  <c r="F28" i="3" s="1"/>
  <c r="G31" i="3"/>
  <c r="F38" i="3"/>
  <c r="U36" i="4"/>
  <c r="F131" i="3"/>
  <c r="Y48" i="4"/>
  <c r="J54" i="3"/>
  <c r="X51" i="4"/>
  <c r="I55" i="3" s="1"/>
  <c r="U60" i="4"/>
  <c r="F64" i="3"/>
  <c r="Y60" i="4"/>
  <c r="J64" i="3" s="1"/>
  <c r="U64" i="4"/>
  <c r="F68" i="3" s="1"/>
  <c r="Y64" i="4"/>
  <c r="J68" i="3" s="1"/>
  <c r="W67" i="4"/>
  <c r="H71" i="3" s="1"/>
  <c r="X68" i="4"/>
  <c r="I72" i="3" s="1"/>
  <c r="Y74" i="4"/>
  <c r="J77" i="3" s="1"/>
  <c r="W77" i="4"/>
  <c r="H133" i="3" s="1"/>
  <c r="U78" i="4"/>
  <c r="F121" i="3"/>
  <c r="Y78" i="4"/>
  <c r="J121" i="3" s="1"/>
  <c r="W81" i="4"/>
  <c r="H123" i="3"/>
  <c r="U82" i="4"/>
  <c r="F80" i="3" s="1"/>
  <c r="Y82" i="4"/>
  <c r="J80" i="3"/>
  <c r="W85" i="4"/>
  <c r="H83" i="3" s="1"/>
  <c r="U86" i="4"/>
  <c r="F84" i="3" s="1"/>
  <c r="Y86" i="4"/>
  <c r="J84" i="3" s="1"/>
  <c r="W89" i="4"/>
  <c r="H87" i="3" s="1"/>
  <c r="U90" i="4"/>
  <c r="F88" i="3" s="1"/>
  <c r="Y90" i="4"/>
  <c r="J88" i="3"/>
  <c r="W93" i="4"/>
  <c r="H91" i="3" s="1"/>
  <c r="U94" i="4"/>
  <c r="F92" i="3"/>
  <c r="Y94" i="4"/>
  <c r="J92" i="3" s="1"/>
  <c r="W97" i="4"/>
  <c r="H125" i="3"/>
  <c r="U98" i="4"/>
  <c r="F134" i="3"/>
  <c r="Y98" i="4"/>
  <c r="J134" i="3" s="1"/>
  <c r="W101" i="4"/>
  <c r="H95" i="3" s="1"/>
  <c r="U102" i="4"/>
  <c r="F96" i="3"/>
  <c r="Y102" i="4"/>
  <c r="J96" i="3"/>
  <c r="W105" i="4"/>
  <c r="H98" i="3"/>
  <c r="U106" i="4"/>
  <c r="F99" i="3" s="1"/>
  <c r="Y106" i="4"/>
  <c r="J99" i="3"/>
  <c r="W109" i="4"/>
  <c r="H101" i="3" s="1"/>
  <c r="U110" i="4"/>
  <c r="F127" i="3"/>
  <c r="Y110" i="4"/>
  <c r="J127" i="3" s="1"/>
  <c r="W113" i="4"/>
  <c r="H104" i="3"/>
  <c r="U114" i="4"/>
  <c r="F128" i="3"/>
  <c r="Y114" i="4"/>
  <c r="J128" i="3" s="1"/>
  <c r="W117" i="4"/>
  <c r="H107" i="3" s="1"/>
  <c r="U118" i="4"/>
  <c r="F129" i="3" s="1"/>
  <c r="Y118" i="4"/>
  <c r="J129" i="3"/>
  <c r="W121" i="4"/>
  <c r="H109" i="3" s="1"/>
  <c r="G130" i="3"/>
  <c r="U134" i="4"/>
  <c r="F181" i="3" s="1"/>
  <c r="W135" i="4"/>
  <c r="H143" i="3"/>
  <c r="T95" i="4"/>
  <c r="E124" i="3" s="1"/>
  <c r="T99" i="4"/>
  <c r="E94" i="3" s="1"/>
  <c r="V106" i="4"/>
  <c r="G99" i="3"/>
  <c r="T111" i="4"/>
  <c r="E102" i="3" s="1"/>
  <c r="G128" i="3"/>
  <c r="U122" i="4"/>
  <c r="F110" i="3"/>
  <c r="Y124" i="4"/>
  <c r="J130" i="3" s="1"/>
  <c r="Y126" i="4"/>
  <c r="J113" i="3" s="1"/>
  <c r="W129" i="4"/>
  <c r="H139" i="3"/>
  <c r="W131" i="4"/>
  <c r="H141" i="3" s="1"/>
  <c r="Y50" i="4"/>
  <c r="J132" i="3" s="1"/>
  <c r="V122" i="4"/>
  <c r="G110" i="3"/>
  <c r="W127" i="4"/>
  <c r="H114" i="3" s="1"/>
  <c r="U136" i="4"/>
  <c r="F144" i="3"/>
  <c r="W23" i="4"/>
  <c r="H31" i="3" s="1"/>
  <c r="W31" i="4"/>
  <c r="H41" i="3" s="1"/>
  <c r="T48" i="4"/>
  <c r="E54" i="3" s="1"/>
  <c r="G66" i="3"/>
  <c r="G70" i="3"/>
  <c r="U72" i="4"/>
  <c r="F75" i="3" s="1"/>
  <c r="Y72" i="4"/>
  <c r="J75" i="3" s="1"/>
  <c r="E90" i="3"/>
  <c r="X92" i="4"/>
  <c r="I90" i="3" s="1"/>
  <c r="X162" i="4"/>
  <c r="I163" i="3" s="1"/>
  <c r="I166" i="3"/>
  <c r="G169" i="3"/>
  <c r="I188" i="3"/>
  <c r="V173" i="4"/>
  <c r="G172" i="3" s="1"/>
  <c r="I175" i="3"/>
  <c r="V181" i="4"/>
  <c r="G177" i="3" s="1"/>
  <c r="X182" i="4"/>
  <c r="I197" i="3" s="1"/>
  <c r="I180" i="3"/>
  <c r="X190" i="4"/>
  <c r="I200" i="3" s="1"/>
  <c r="G202" i="3"/>
  <c r="X193" i="4"/>
  <c r="I202" i="3" s="1"/>
  <c r="X202" i="4"/>
  <c r="I212" i="3" s="1"/>
  <c r="X204" i="4"/>
  <c r="I214" i="3" s="1"/>
  <c r="T231" i="4"/>
  <c r="E238" i="3"/>
  <c r="E242" i="3"/>
  <c r="E244" i="3"/>
  <c r="T239" i="4"/>
  <c r="E545" i="3" s="1"/>
  <c r="T243" i="4"/>
  <c r="E247" i="3" s="1"/>
  <c r="V138" i="4"/>
  <c r="G145" i="3" s="1"/>
  <c r="W141" i="4"/>
  <c r="H147" i="3"/>
  <c r="W143" i="4"/>
  <c r="H148" i="3" s="1"/>
  <c r="W145" i="4"/>
  <c r="H150" i="3" s="1"/>
  <c r="W147" i="4"/>
  <c r="H152" i="3" s="1"/>
  <c r="W149" i="4"/>
  <c r="H153" i="3" s="1"/>
  <c r="W151" i="4"/>
  <c r="H155" i="3" s="1"/>
  <c r="W153" i="4"/>
  <c r="H156" i="3" s="1"/>
  <c r="W155" i="4"/>
  <c r="H193" i="3" s="1"/>
  <c r="U158" i="4"/>
  <c r="F159" i="3"/>
  <c r="Y158" i="4"/>
  <c r="J159" i="3"/>
  <c r="W161" i="4"/>
  <c r="H162" i="3"/>
  <c r="U162" i="4"/>
  <c r="F163" i="3" s="1"/>
  <c r="Y162" i="4"/>
  <c r="J163" i="3" s="1"/>
  <c r="W165" i="4"/>
  <c r="H165" i="3"/>
  <c r="U166" i="4"/>
  <c r="F166" i="3"/>
  <c r="Y166" i="4"/>
  <c r="J166" i="3" s="1"/>
  <c r="W169" i="4"/>
  <c r="H169" i="3" s="1"/>
  <c r="U170" i="4"/>
  <c r="F188" i="3"/>
  <c r="Y170" i="4"/>
  <c r="J188" i="3" s="1"/>
  <c r="W173" i="4"/>
  <c r="H172" i="3" s="1"/>
  <c r="U174" i="4"/>
  <c r="F195" i="3" s="1"/>
  <c r="Y174" i="4"/>
  <c r="J195" i="3" s="1"/>
  <c r="W177" i="4"/>
  <c r="H174" i="3"/>
  <c r="U178" i="4"/>
  <c r="F175" i="3" s="1"/>
  <c r="Y178" i="4"/>
  <c r="J175" i="3"/>
  <c r="W181" i="4"/>
  <c r="H177" i="3" s="1"/>
  <c r="U182" i="4"/>
  <c r="F197" i="3"/>
  <c r="Y182" i="4"/>
  <c r="J197" i="3" s="1"/>
  <c r="W185" i="4"/>
  <c r="H179" i="3" s="1"/>
  <c r="U186" i="4"/>
  <c r="F180" i="3"/>
  <c r="Y186" i="4"/>
  <c r="J180" i="3" s="1"/>
  <c r="W189" i="4"/>
  <c r="H199" i="3" s="1"/>
  <c r="U190" i="4"/>
  <c r="F200" i="3"/>
  <c r="Y190" i="4"/>
  <c r="J200" i="3" s="1"/>
  <c r="W193" i="4"/>
  <c r="H202" i="3"/>
  <c r="U194" i="4"/>
  <c r="F203" i="3" s="1"/>
  <c r="X201" i="4"/>
  <c r="I210" i="3" s="1"/>
  <c r="T203" i="4"/>
  <c r="E213" i="3" s="1"/>
  <c r="I215" i="3"/>
  <c r="E218" i="3"/>
  <c r="X208" i="4"/>
  <c r="I218" i="3" s="1"/>
  <c r="U231" i="4"/>
  <c r="F238" i="3"/>
  <c r="U243" i="4"/>
  <c r="F247" i="3" s="1"/>
  <c r="W251" i="4"/>
  <c r="H255" i="3"/>
  <c r="E154" i="3"/>
  <c r="E157" i="3"/>
  <c r="T156" i="4"/>
  <c r="E194" i="3"/>
  <c r="I160" i="3"/>
  <c r="V162" i="4"/>
  <c r="G163" i="3" s="1"/>
  <c r="X163" i="4"/>
  <c r="I164" i="3" s="1"/>
  <c r="X167" i="4"/>
  <c r="I167" i="3"/>
  <c r="E170" i="3"/>
  <c r="I170" i="3"/>
  <c r="I196" i="3"/>
  <c r="I176" i="3"/>
  <c r="I178" i="3"/>
  <c r="X194" i="4"/>
  <c r="I203" i="3"/>
  <c r="V252" i="4"/>
  <c r="G256" i="3" s="1"/>
  <c r="I216" i="3"/>
  <c r="G149" i="3"/>
  <c r="V154" i="4"/>
  <c r="G157" i="3" s="1"/>
  <c r="I161" i="3"/>
  <c r="I187" i="3"/>
  <c r="X184" i="4"/>
  <c r="I198" i="3" s="1"/>
  <c r="V191" i="4"/>
  <c r="G201" i="3" s="1"/>
  <c r="T192" i="4"/>
  <c r="E211" i="3" s="1"/>
  <c r="G206" i="3"/>
  <c r="T204" i="4"/>
  <c r="E214" i="3" s="1"/>
  <c r="E576" i="3"/>
  <c r="T214" i="4"/>
  <c r="E222" i="3" s="1"/>
  <c r="T232" i="4"/>
  <c r="E239" i="3" s="1"/>
  <c r="T234" i="4"/>
  <c r="E241" i="3" s="1"/>
  <c r="T236" i="4"/>
  <c r="E243" i="3" s="1"/>
  <c r="T238" i="4"/>
  <c r="E245" i="3" s="1"/>
  <c r="T240" i="4"/>
  <c r="E246" i="3"/>
  <c r="T244" i="4"/>
  <c r="E248" i="3" s="1"/>
  <c r="T246" i="4"/>
  <c r="E250" i="3" s="1"/>
  <c r="U248" i="4"/>
  <c r="F252" i="3" s="1"/>
  <c r="V250" i="4"/>
  <c r="G254" i="3" s="1"/>
  <c r="G144" i="3"/>
  <c r="W144" i="4"/>
  <c r="H149" i="3" s="1"/>
  <c r="W159" i="4"/>
  <c r="H160" i="3"/>
  <c r="U160" i="4"/>
  <c r="F161" i="3"/>
  <c r="Y160" i="4"/>
  <c r="J161" i="3" s="1"/>
  <c r="W163" i="4"/>
  <c r="H164" i="3"/>
  <c r="U164" i="4"/>
  <c r="F187" i="3" s="1"/>
  <c r="Y164" i="4"/>
  <c r="J187" i="3" s="1"/>
  <c r="W167" i="4"/>
  <c r="H167" i="3" s="1"/>
  <c r="U168" i="4"/>
  <c r="F168" i="3"/>
  <c r="Y168" i="4"/>
  <c r="J168" i="3" s="1"/>
  <c r="W171" i="4"/>
  <c r="H170" i="3" s="1"/>
  <c r="U172" i="4"/>
  <c r="F171" i="3" s="1"/>
  <c r="Y172" i="4"/>
  <c r="J171" i="3" s="1"/>
  <c r="W175" i="4"/>
  <c r="H196" i="3"/>
  <c r="U176" i="4"/>
  <c r="F173" i="3" s="1"/>
  <c r="Y176" i="4"/>
  <c r="J173" i="3" s="1"/>
  <c r="W179" i="4"/>
  <c r="H176" i="3"/>
  <c r="U180" i="4"/>
  <c r="F189" i="3"/>
  <c r="Y180" i="4"/>
  <c r="J189" i="3" s="1"/>
  <c r="W183" i="4"/>
  <c r="H178" i="3" s="1"/>
  <c r="U184" i="4"/>
  <c r="F198" i="3" s="1"/>
  <c r="Y184" i="4"/>
  <c r="J198" i="3"/>
  <c r="W187" i="4"/>
  <c r="H190" i="3"/>
  <c r="U188" i="4"/>
  <c r="F191" i="3" s="1"/>
  <c r="Y188" i="4"/>
  <c r="J191" i="3" s="1"/>
  <c r="W191" i="4"/>
  <c r="H201" i="3"/>
  <c r="U192" i="4"/>
  <c r="F211" i="3" s="1"/>
  <c r="Y192" i="4"/>
  <c r="J211" i="3" s="1"/>
  <c r="W197" i="4"/>
  <c r="H206" i="3"/>
  <c r="V200" i="4"/>
  <c r="G209" i="3" s="1"/>
  <c r="E210" i="3"/>
  <c r="U230" i="4"/>
  <c r="F237" i="3"/>
  <c r="U232" i="4"/>
  <c r="F239" i="3" s="1"/>
  <c r="U234" i="4"/>
  <c r="F241" i="3" s="1"/>
  <c r="U236" i="4"/>
  <c r="F243" i="3"/>
  <c r="U238" i="4"/>
  <c r="F245" i="3" s="1"/>
  <c r="U240" i="4"/>
  <c r="F246" i="3"/>
  <c r="U242" i="4"/>
  <c r="F579" i="3" s="1"/>
  <c r="U244" i="4"/>
  <c r="F248" i="3"/>
  <c r="U246" i="4"/>
  <c r="F250" i="3" s="1"/>
  <c r="V248" i="4"/>
  <c r="G252" i="3" s="1"/>
  <c r="U139" i="4"/>
  <c r="F146" i="3" s="1"/>
  <c r="T145" i="4"/>
  <c r="E150" i="3"/>
  <c r="T151" i="4"/>
  <c r="E155" i="3"/>
  <c r="T161" i="4"/>
  <c r="E162" i="3" s="1"/>
  <c r="T165" i="4"/>
  <c r="E165" i="3"/>
  <c r="G168" i="3"/>
  <c r="E169" i="3"/>
  <c r="E172" i="3"/>
  <c r="T177" i="4"/>
  <c r="E174" i="3"/>
  <c r="T181" i="4"/>
  <c r="E177" i="3" s="1"/>
  <c r="T185" i="4"/>
  <c r="E179" i="3"/>
  <c r="V188" i="4"/>
  <c r="G191" i="3" s="1"/>
  <c r="E199" i="3"/>
  <c r="T193" i="4"/>
  <c r="E202" i="3" s="1"/>
  <c r="W195" i="4"/>
  <c r="H204" i="3"/>
  <c r="E205" i="3"/>
  <c r="U198" i="4"/>
  <c r="F207" i="3"/>
  <c r="W200" i="4"/>
  <c r="H209" i="3"/>
  <c r="Y200" i="4"/>
  <c r="J209" i="3"/>
  <c r="W203" i="4"/>
  <c r="H213" i="3" s="1"/>
  <c r="X207" i="4"/>
  <c r="I217" i="3" s="1"/>
  <c r="G224" i="3"/>
  <c r="V218" i="4"/>
  <c r="G226" i="3"/>
  <c r="V224" i="4"/>
  <c r="G232" i="3"/>
  <c r="G544" i="3"/>
  <c r="V230" i="4"/>
  <c r="G237" i="3" s="1"/>
  <c r="V232" i="4"/>
  <c r="G239" i="3" s="1"/>
  <c r="V238" i="4"/>
  <c r="G245" i="3" s="1"/>
  <c r="G246" i="3"/>
  <c r="V242" i="4"/>
  <c r="G579" i="3" s="1"/>
  <c r="W248" i="4"/>
  <c r="H252" i="3" s="1"/>
  <c r="T251" i="4"/>
  <c r="E255" i="3" s="1"/>
  <c r="F152" i="3"/>
  <c r="H171" i="3"/>
  <c r="W180" i="4"/>
  <c r="H189" i="3" s="1"/>
  <c r="H198" i="3"/>
  <c r="W188" i="4"/>
  <c r="H191" i="3" s="1"/>
  <c r="U196" i="4"/>
  <c r="F205" i="3"/>
  <c r="U204" i="4"/>
  <c r="F214" i="3" s="1"/>
  <c r="X210" i="4"/>
  <c r="I219" i="3"/>
  <c r="W220" i="4"/>
  <c r="H228" i="3" s="1"/>
  <c r="W236" i="4"/>
  <c r="H243" i="3" s="1"/>
  <c r="W238" i="4"/>
  <c r="H245" i="3" s="1"/>
  <c r="W244" i="4"/>
  <c r="H248" i="3" s="1"/>
  <c r="E253" i="3"/>
  <c r="T253" i="4"/>
  <c r="E257" i="3" s="1"/>
  <c r="E259" i="3"/>
  <c r="T257" i="4"/>
  <c r="E261" i="3"/>
  <c r="Y262" i="4"/>
  <c r="J546" i="3" s="1"/>
  <c r="V263" i="4"/>
  <c r="G265" i="3" s="1"/>
  <c r="T264" i="4"/>
  <c r="E266" i="3" s="1"/>
  <c r="J267" i="3"/>
  <c r="X275" i="4"/>
  <c r="I274" i="3"/>
  <c r="Y280" i="4"/>
  <c r="J278" i="3" s="1"/>
  <c r="X283" i="4"/>
  <c r="I281" i="3" s="1"/>
  <c r="Y288" i="4"/>
  <c r="J286" i="3" s="1"/>
  <c r="X291" i="4"/>
  <c r="I289" i="3" s="1"/>
  <c r="U296" i="4"/>
  <c r="F293" i="3"/>
  <c r="Y296" i="4"/>
  <c r="J293" i="3" s="1"/>
  <c r="X299" i="4"/>
  <c r="I586" i="3" s="1"/>
  <c r="V301" i="4"/>
  <c r="G587" i="3" s="1"/>
  <c r="I298" i="3"/>
  <c r="X309" i="4"/>
  <c r="I302" i="3"/>
  <c r="V312" i="4"/>
  <c r="G304" i="3"/>
  <c r="T313" i="4"/>
  <c r="E305" i="3" s="1"/>
  <c r="I305" i="3"/>
  <c r="V316" i="4"/>
  <c r="G308" i="3" s="1"/>
  <c r="T317" i="4"/>
  <c r="E309" i="3" s="1"/>
  <c r="X317" i="4"/>
  <c r="I309" i="3" s="1"/>
  <c r="T321" i="4"/>
  <c r="E312" i="3"/>
  <c r="X321" i="4"/>
  <c r="I312" i="3" s="1"/>
  <c r="V324" i="4"/>
  <c r="G315" i="3" s="1"/>
  <c r="E316" i="3"/>
  <c r="I316" i="3"/>
  <c r="V328" i="4"/>
  <c r="G319" i="3"/>
  <c r="T329" i="4"/>
  <c r="E320" i="3" s="1"/>
  <c r="I320" i="3"/>
  <c r="V332" i="4"/>
  <c r="G323" i="3" s="1"/>
  <c r="T333" i="4"/>
  <c r="E324" i="3"/>
  <c r="X333" i="4"/>
  <c r="I324" i="3" s="1"/>
  <c r="E327" i="3"/>
  <c r="V337" i="4"/>
  <c r="G327" i="3" s="1"/>
  <c r="X337" i="4"/>
  <c r="I327" i="3"/>
  <c r="T341" i="4"/>
  <c r="E331" i="3"/>
  <c r="V341" i="4"/>
  <c r="G331" i="3" s="1"/>
  <c r="X341" i="4"/>
  <c r="I331" i="3"/>
  <c r="U255" i="4"/>
  <c r="F259" i="3" s="1"/>
  <c r="V261" i="4"/>
  <c r="G264" i="3" s="1"/>
  <c r="W267" i="4"/>
  <c r="H268" i="3"/>
  <c r="T270" i="4"/>
  <c r="E270" i="3"/>
  <c r="Y271" i="4"/>
  <c r="J583" i="3" s="1"/>
  <c r="F274" i="3"/>
  <c r="W275" i="4"/>
  <c r="H274" i="3"/>
  <c r="T278" i="4"/>
  <c r="E277" i="3"/>
  <c r="W283" i="4"/>
  <c r="H281" i="3"/>
  <c r="T286" i="4"/>
  <c r="E284" i="3" s="1"/>
  <c r="V288" i="4"/>
  <c r="G286" i="3"/>
  <c r="W291" i="4"/>
  <c r="H289" i="3"/>
  <c r="T294" i="4"/>
  <c r="E291" i="3" s="1"/>
  <c r="V296" i="4"/>
  <c r="G293" i="3" s="1"/>
  <c r="F586" i="3"/>
  <c r="W299" i="4"/>
  <c r="H586" i="3" s="1"/>
  <c r="W305" i="4"/>
  <c r="H298" i="3" s="1"/>
  <c r="J298" i="3"/>
  <c r="W309" i="4"/>
  <c r="H302" i="3" s="1"/>
  <c r="W313" i="4"/>
  <c r="H305" i="3"/>
  <c r="W317" i="4"/>
  <c r="H309" i="3" s="1"/>
  <c r="U321" i="4"/>
  <c r="F312" i="3" s="1"/>
  <c r="W321" i="4"/>
  <c r="H312" i="3" s="1"/>
  <c r="U325" i="4"/>
  <c r="F316" i="3" s="1"/>
  <c r="W325" i="4"/>
  <c r="H316" i="3"/>
  <c r="J316" i="3"/>
  <c r="F320" i="3"/>
  <c r="W329" i="4"/>
  <c r="H320" i="3"/>
  <c r="Y329" i="4"/>
  <c r="J320" i="3" s="1"/>
  <c r="W333" i="4"/>
  <c r="H324" i="3"/>
  <c r="Y333" i="4"/>
  <c r="J324" i="3" s="1"/>
  <c r="W337" i="4"/>
  <c r="H327" i="3" s="1"/>
  <c r="U341" i="4"/>
  <c r="F331" i="3" s="1"/>
  <c r="W341" i="4"/>
  <c r="H331" i="3" s="1"/>
  <c r="Y341" i="4"/>
  <c r="J331" i="3" s="1"/>
  <c r="W359" i="4"/>
  <c r="H346" i="3"/>
  <c r="V362" i="4"/>
  <c r="G349" i="3" s="1"/>
  <c r="V364" i="4"/>
  <c r="G350" i="3" s="1"/>
  <c r="V366" i="4"/>
  <c r="G594" i="3" s="1"/>
  <c r="V368" i="4"/>
  <c r="G353" i="3" s="1"/>
  <c r="V370" i="4"/>
  <c r="G355" i="3" s="1"/>
  <c r="V247" i="4"/>
  <c r="G251" i="3" s="1"/>
  <c r="V249" i="4"/>
  <c r="G253" i="3" s="1"/>
  <c r="V253" i="4"/>
  <c r="G257" i="3" s="1"/>
  <c r="V255" i="4"/>
  <c r="G259" i="3"/>
  <c r="V257" i="4"/>
  <c r="G261" i="3" s="1"/>
  <c r="G262" i="3"/>
  <c r="T260" i="4"/>
  <c r="E263" i="3"/>
  <c r="Y266" i="4"/>
  <c r="J581" i="3" s="1"/>
  <c r="X267" i="4"/>
  <c r="I268" i="3" s="1"/>
  <c r="T268" i="4"/>
  <c r="E582" i="3" s="1"/>
  <c r="Y278" i="4"/>
  <c r="J277" i="3"/>
  <c r="I279" i="3"/>
  <c r="Y286" i="4"/>
  <c r="J284" i="3" s="1"/>
  <c r="X289" i="4"/>
  <c r="I287" i="3" s="1"/>
  <c r="U294" i="4"/>
  <c r="F291" i="3" s="1"/>
  <c r="Y294" i="4"/>
  <c r="J291" i="3" s="1"/>
  <c r="X297" i="4"/>
  <c r="I294" i="3" s="1"/>
  <c r="U302" i="4"/>
  <c r="F547" i="3" s="1"/>
  <c r="Y302" i="4"/>
  <c r="J547" i="3"/>
  <c r="T306" i="4"/>
  <c r="E299" i="3"/>
  <c r="X306" i="4"/>
  <c r="I299" i="3" s="1"/>
  <c r="T310" i="4"/>
  <c r="E548" i="3" s="1"/>
  <c r="X310" i="4"/>
  <c r="I548" i="3" s="1"/>
  <c r="V313" i="4"/>
  <c r="G305" i="3" s="1"/>
  <c r="T314" i="4"/>
  <c r="E306" i="3"/>
  <c r="X314" i="4"/>
  <c r="I306" i="3" s="1"/>
  <c r="V317" i="4"/>
  <c r="G309" i="3"/>
  <c r="T318" i="4"/>
  <c r="E310" i="3" s="1"/>
  <c r="X318" i="4"/>
  <c r="I310" i="3" s="1"/>
  <c r="V321" i="4"/>
  <c r="G312" i="3" s="1"/>
  <c r="T322" i="4"/>
  <c r="E313" i="3"/>
  <c r="X322" i="4"/>
  <c r="I313" i="3"/>
  <c r="V325" i="4"/>
  <c r="G316" i="3" s="1"/>
  <c r="T326" i="4"/>
  <c r="E317" i="3" s="1"/>
  <c r="X326" i="4"/>
  <c r="I317" i="3" s="1"/>
  <c r="V329" i="4"/>
  <c r="G320" i="3" s="1"/>
  <c r="T330" i="4"/>
  <c r="E321" i="3" s="1"/>
  <c r="X330" i="4"/>
  <c r="I321" i="3" s="1"/>
  <c r="V333" i="4"/>
  <c r="G324" i="3" s="1"/>
  <c r="T334" i="4"/>
  <c r="E325" i="3"/>
  <c r="X334" i="4"/>
  <c r="I325" i="3" s="1"/>
  <c r="T338" i="4"/>
  <c r="E328" i="3" s="1"/>
  <c r="V338" i="4"/>
  <c r="G328" i="3" s="1"/>
  <c r="X338" i="4"/>
  <c r="I328" i="3" s="1"/>
  <c r="T342" i="4"/>
  <c r="E332" i="3" s="1"/>
  <c r="T361" i="4"/>
  <c r="E348" i="3" s="1"/>
  <c r="W362" i="4"/>
  <c r="H349" i="3" s="1"/>
  <c r="H353" i="3"/>
  <c r="W253" i="4"/>
  <c r="H257" i="3" s="1"/>
  <c r="W255" i="4"/>
  <c r="H259" i="3" s="1"/>
  <c r="W257" i="4"/>
  <c r="H261" i="3" s="1"/>
  <c r="W259" i="4"/>
  <c r="H262" i="3"/>
  <c r="I264" i="3"/>
  <c r="T262" i="4"/>
  <c r="E546" i="3" s="1"/>
  <c r="F272" i="3"/>
  <c r="T284" i="4"/>
  <c r="E282" i="3" s="1"/>
  <c r="U289" i="4"/>
  <c r="F287" i="3" s="1"/>
  <c r="T292" i="4"/>
  <c r="E290" i="3"/>
  <c r="F294" i="3"/>
  <c r="U306" i="4"/>
  <c r="F299" i="3" s="1"/>
  <c r="Y306" i="4"/>
  <c r="J299" i="3"/>
  <c r="U310" i="4"/>
  <c r="F548" i="3" s="1"/>
  <c r="Y310" i="4"/>
  <c r="J548" i="3"/>
  <c r="U314" i="4"/>
  <c r="F306" i="3" s="1"/>
  <c r="Y314" i="4"/>
  <c r="J306" i="3" s="1"/>
  <c r="U318" i="4"/>
  <c r="F310" i="3" s="1"/>
  <c r="Y318" i="4"/>
  <c r="J310" i="3"/>
  <c r="U322" i="4"/>
  <c r="F313" i="3" s="1"/>
  <c r="Y322" i="4"/>
  <c r="J313" i="3"/>
  <c r="U326" i="4"/>
  <c r="F317" i="3" s="1"/>
  <c r="Y326" i="4"/>
  <c r="J317" i="3"/>
  <c r="U330" i="4"/>
  <c r="F321" i="3" s="1"/>
  <c r="Y330" i="4"/>
  <c r="J321" i="3" s="1"/>
  <c r="U334" i="4"/>
  <c r="F325" i="3" s="1"/>
  <c r="Y334" i="4"/>
  <c r="J325" i="3" s="1"/>
  <c r="U338" i="4"/>
  <c r="F328" i="3" s="1"/>
  <c r="Y338" i="4"/>
  <c r="J328" i="3" s="1"/>
  <c r="U342" i="4"/>
  <c r="F332" i="3" s="1"/>
  <c r="Y342" i="4"/>
  <c r="J332" i="3" s="1"/>
  <c r="U344" i="4"/>
  <c r="F334" i="3" s="1"/>
  <c r="Y344" i="4"/>
  <c r="J334" i="3" s="1"/>
  <c r="T363" i="4"/>
  <c r="E593" i="3" s="1"/>
  <c r="T367" i="4"/>
  <c r="E352" i="3" s="1"/>
  <c r="T369" i="4"/>
  <c r="E354" i="3" s="1"/>
  <c r="Y372" i="4"/>
  <c r="J357" i="3" s="1"/>
  <c r="V373" i="4"/>
  <c r="G595" i="3" s="1"/>
  <c r="W265" i="4"/>
  <c r="H267" i="3" s="1"/>
  <c r="Y276" i="4"/>
  <c r="J275" i="3"/>
  <c r="I584" i="3"/>
  <c r="W284" i="4"/>
  <c r="H282" i="3" s="1"/>
  <c r="Y284" i="4"/>
  <c r="J282" i="3" s="1"/>
  <c r="I285" i="3"/>
  <c r="H290" i="3"/>
  <c r="Y292" i="4"/>
  <c r="J290" i="3"/>
  <c r="X295" i="4"/>
  <c r="I292" i="3" s="1"/>
  <c r="Y300" i="4"/>
  <c r="J296" i="3" s="1"/>
  <c r="X303" i="4"/>
  <c r="I297" i="3"/>
  <c r="I303" i="3"/>
  <c r="X315" i="4"/>
  <c r="I307" i="3"/>
  <c r="X323" i="4"/>
  <c r="I314" i="3" s="1"/>
  <c r="X331" i="4"/>
  <c r="I322" i="3" s="1"/>
  <c r="V335" i="4"/>
  <c r="G590" i="3" s="1"/>
  <c r="X335" i="4"/>
  <c r="I590" i="3" s="1"/>
  <c r="V339" i="4"/>
  <c r="G329" i="3" s="1"/>
  <c r="I329" i="3"/>
  <c r="V361" i="4"/>
  <c r="G348" i="3" s="1"/>
  <c r="F351" i="3"/>
  <c r="U367" i="4"/>
  <c r="F352" i="3" s="1"/>
  <c r="Y370" i="4"/>
  <c r="J355" i="3" s="1"/>
  <c r="V371" i="4"/>
  <c r="G356" i="3" s="1"/>
  <c r="U250" i="4"/>
  <c r="F254" i="3"/>
  <c r="U252" i="4"/>
  <c r="F256" i="3" s="1"/>
  <c r="U254" i="4"/>
  <c r="F258" i="3"/>
  <c r="U256" i="4"/>
  <c r="F260" i="3"/>
  <c r="U258" i="4"/>
  <c r="F580" i="3" s="1"/>
  <c r="Y264" i="4"/>
  <c r="J266" i="3" s="1"/>
  <c r="I267" i="3"/>
  <c r="T266" i="4"/>
  <c r="E581" i="3"/>
  <c r="X266" i="4"/>
  <c r="I581" i="3" s="1"/>
  <c r="Y267" i="4"/>
  <c r="J268" i="3" s="1"/>
  <c r="V276" i="4"/>
  <c r="G275" i="3" s="1"/>
  <c r="U279" i="4"/>
  <c r="F584" i="3" s="1"/>
  <c r="W279" i="4"/>
  <c r="H584" i="3" s="1"/>
  <c r="V284" i="4"/>
  <c r="G282" i="3"/>
  <c r="W287" i="4"/>
  <c r="H285" i="3"/>
  <c r="T290" i="4"/>
  <c r="E288" i="3" s="1"/>
  <c r="W295" i="4"/>
  <c r="H292" i="3"/>
  <c r="V300" i="4"/>
  <c r="G296" i="3" s="1"/>
  <c r="W303" i="4"/>
  <c r="H297" i="3" s="1"/>
  <c r="Y303" i="4"/>
  <c r="J297" i="3" s="1"/>
  <c r="W307" i="4"/>
  <c r="H300" i="3" s="1"/>
  <c r="W311" i="4"/>
  <c r="H303" i="3" s="1"/>
  <c r="U315" i="4"/>
  <c r="F307" i="3" s="1"/>
  <c r="W315" i="4"/>
  <c r="H307" i="3"/>
  <c r="Y315" i="4"/>
  <c r="J307" i="3" s="1"/>
  <c r="F589" i="3"/>
  <c r="W319" i="4"/>
  <c r="H589" i="3" s="1"/>
  <c r="Y319" i="4"/>
  <c r="J589" i="3" s="1"/>
  <c r="U323" i="4"/>
  <c r="F314" i="3" s="1"/>
  <c r="W323" i="4"/>
  <c r="H314" i="3" s="1"/>
  <c r="Y323" i="4"/>
  <c r="J314" i="3" s="1"/>
  <c r="W327" i="4"/>
  <c r="H318" i="3" s="1"/>
  <c r="W331" i="4"/>
  <c r="H322" i="3"/>
  <c r="W335" i="4"/>
  <c r="H590" i="3" s="1"/>
  <c r="W339" i="4"/>
  <c r="H329" i="3"/>
  <c r="W361" i="4"/>
  <c r="H348" i="3" s="1"/>
  <c r="V363" i="4"/>
  <c r="G593" i="3" s="1"/>
  <c r="V365" i="4"/>
  <c r="G351" i="3"/>
  <c r="V367" i="4"/>
  <c r="G352" i="3" s="1"/>
  <c r="V369" i="4"/>
  <c r="G354" i="3"/>
  <c r="W371" i="4"/>
  <c r="H356" i="3" s="1"/>
  <c r="V360" i="4"/>
  <c r="G347" i="3" s="1"/>
  <c r="W363" i="4"/>
  <c r="H593" i="3" s="1"/>
  <c r="W365" i="4"/>
  <c r="H351" i="3" s="1"/>
  <c r="W367" i="4"/>
  <c r="H352" i="3" s="1"/>
  <c r="W369" i="4"/>
  <c r="H354" i="3"/>
  <c r="X377" i="4"/>
  <c r="I361" i="3" s="1"/>
  <c r="X381" i="4"/>
  <c r="I364" i="3" s="1"/>
  <c r="X385" i="4"/>
  <c r="I551" i="3"/>
  <c r="T389" i="4"/>
  <c r="E553" i="3" s="1"/>
  <c r="X389" i="4"/>
  <c r="I553" i="3"/>
  <c r="X393" i="4"/>
  <c r="I369" i="3" s="1"/>
  <c r="V396" i="4"/>
  <c r="G371" i="3"/>
  <c r="T397" i="4"/>
  <c r="E372" i="3" s="1"/>
  <c r="X397" i="4"/>
  <c r="I372" i="3" s="1"/>
  <c r="V400" i="4"/>
  <c r="G375" i="3" s="1"/>
  <c r="E376" i="3"/>
  <c r="X401" i="4"/>
  <c r="I376" i="3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/>
  <c r="X421" i="4"/>
  <c r="I396" i="3"/>
  <c r="W423" i="4"/>
  <c r="H398" i="3"/>
  <c r="T424" i="4"/>
  <c r="E556" i="3" s="1"/>
  <c r="V426" i="4"/>
  <c r="G400" i="3" s="1"/>
  <c r="X428" i="4"/>
  <c r="I402" i="3"/>
  <c r="U429" i="4"/>
  <c r="F599" i="3" s="1"/>
  <c r="U432" i="4"/>
  <c r="F405" i="3" s="1"/>
  <c r="W434" i="4"/>
  <c r="H407" i="3"/>
  <c r="U440" i="4"/>
  <c r="F413" i="3" s="1"/>
  <c r="W442" i="4"/>
  <c r="H415" i="3"/>
  <c r="W445" i="4"/>
  <c r="H558" i="3" s="1"/>
  <c r="U446" i="4"/>
  <c r="F417" i="3" s="1"/>
  <c r="Y446" i="4"/>
  <c r="J417" i="3"/>
  <c r="W449" i="4"/>
  <c r="H419" i="3" s="1"/>
  <c r="U450" i="4"/>
  <c r="F601" i="3" s="1"/>
  <c r="Y450" i="4"/>
  <c r="J601" i="3"/>
  <c r="U456" i="4"/>
  <c r="F424" i="3" s="1"/>
  <c r="T459" i="4"/>
  <c r="E427" i="3" s="1"/>
  <c r="X459" i="4"/>
  <c r="I427" i="3" s="1"/>
  <c r="U476" i="4"/>
  <c r="F606" i="3"/>
  <c r="Y476" i="4"/>
  <c r="J606" i="3" s="1"/>
  <c r="W481" i="4"/>
  <c r="H607" i="3" s="1"/>
  <c r="U484" i="4"/>
  <c r="F445" i="3" s="1"/>
  <c r="Y484" i="4"/>
  <c r="J445" i="3" s="1"/>
  <c r="T491" i="4"/>
  <c r="E452" i="3"/>
  <c r="X491" i="4"/>
  <c r="I452" i="3" s="1"/>
  <c r="X494" i="4"/>
  <c r="I454" i="3" s="1"/>
  <c r="T501" i="4"/>
  <c r="E461" i="3"/>
  <c r="X501" i="4"/>
  <c r="I461" i="3" s="1"/>
  <c r="U504" i="4"/>
  <c r="F608" i="3" s="1"/>
  <c r="Y504" i="4"/>
  <c r="J608" i="3"/>
  <c r="W374" i="4"/>
  <c r="H358" i="3" s="1"/>
  <c r="Y377" i="4"/>
  <c r="J361" i="3" s="1"/>
  <c r="H596" i="3"/>
  <c r="W384" i="4"/>
  <c r="H597" i="3" s="1"/>
  <c r="W388" i="4"/>
  <c r="H598" i="3" s="1"/>
  <c r="J553" i="3"/>
  <c r="W392" i="4"/>
  <c r="H368" i="3" s="1"/>
  <c r="H371" i="3"/>
  <c r="Y397" i="4"/>
  <c r="J372" i="3" s="1"/>
  <c r="W400" i="4"/>
  <c r="H375" i="3" s="1"/>
  <c r="W404" i="4"/>
  <c r="H379" i="3" s="1"/>
  <c r="F380" i="3"/>
  <c r="J380" i="3"/>
  <c r="H383" i="3"/>
  <c r="Y409" i="4"/>
  <c r="J384" i="3" s="1"/>
  <c r="H387" i="3"/>
  <c r="J388" i="3"/>
  <c r="W416" i="4"/>
  <c r="H391" i="3" s="1"/>
  <c r="W420" i="4"/>
  <c r="H395" i="3" s="1"/>
  <c r="F396" i="3"/>
  <c r="J396" i="3"/>
  <c r="U424" i="4"/>
  <c r="F556" i="3" s="1"/>
  <c r="Y424" i="4"/>
  <c r="J556" i="3" s="1"/>
  <c r="W426" i="4"/>
  <c r="H400" i="3" s="1"/>
  <c r="T427" i="4"/>
  <c r="E401" i="3" s="1"/>
  <c r="J408" i="3"/>
  <c r="T438" i="4"/>
  <c r="E411" i="3" s="1"/>
  <c r="X438" i="4"/>
  <c r="I411" i="3"/>
  <c r="T447" i="4"/>
  <c r="E418" i="3" s="1"/>
  <c r="V447" i="4"/>
  <c r="G418" i="3" s="1"/>
  <c r="X447" i="4"/>
  <c r="I418" i="3" s="1"/>
  <c r="T451" i="4"/>
  <c r="E420" i="3" s="1"/>
  <c r="V451" i="4"/>
  <c r="G420" i="3" s="1"/>
  <c r="X451" i="4"/>
  <c r="I420" i="3" s="1"/>
  <c r="W453" i="4"/>
  <c r="H421" i="3"/>
  <c r="T454" i="4"/>
  <c r="E422" i="3" s="1"/>
  <c r="X454" i="4"/>
  <c r="I422" i="3" s="1"/>
  <c r="F427" i="3"/>
  <c r="W461" i="4"/>
  <c r="H428" i="3" s="1"/>
  <c r="T462" i="4"/>
  <c r="E429" i="3" s="1"/>
  <c r="V462" i="4"/>
  <c r="G429" i="3" s="1"/>
  <c r="X462" i="4"/>
  <c r="I429" i="3" s="1"/>
  <c r="X466" i="4"/>
  <c r="I431" i="3"/>
  <c r="U468" i="4"/>
  <c r="F432" i="3" s="1"/>
  <c r="W470" i="4"/>
  <c r="H434" i="3" s="1"/>
  <c r="X474" i="4"/>
  <c r="I438" i="3" s="1"/>
  <c r="X485" i="4"/>
  <c r="I446" i="3" s="1"/>
  <c r="Y494" i="4"/>
  <c r="J454" i="3" s="1"/>
  <c r="W497" i="4"/>
  <c r="H457" i="3" s="1"/>
  <c r="T498" i="4"/>
  <c r="E458" i="3" s="1"/>
  <c r="X498" i="4"/>
  <c r="I458" i="3" s="1"/>
  <c r="T375" i="4"/>
  <c r="E359" i="3" s="1"/>
  <c r="V377" i="4"/>
  <c r="G361" i="3" s="1"/>
  <c r="T378" i="4"/>
  <c r="E362" i="3"/>
  <c r="X378" i="4"/>
  <c r="I362" i="3" s="1"/>
  <c r="V381" i="4"/>
  <c r="G364" i="3" s="1"/>
  <c r="T382" i="4"/>
  <c r="E550" i="3" s="1"/>
  <c r="X382" i="4"/>
  <c r="I550" i="3" s="1"/>
  <c r="V385" i="4"/>
  <c r="G551" i="3"/>
  <c r="T386" i="4"/>
  <c r="E366" i="3" s="1"/>
  <c r="X386" i="4"/>
  <c r="I366" i="3"/>
  <c r="V389" i="4"/>
  <c r="G553" i="3" s="1"/>
  <c r="T390" i="4"/>
  <c r="E554" i="3"/>
  <c r="X390" i="4"/>
  <c r="I554" i="3" s="1"/>
  <c r="V393" i="4"/>
  <c r="G369" i="3" s="1"/>
  <c r="T394" i="4"/>
  <c r="E555" i="3" s="1"/>
  <c r="X394" i="4"/>
  <c r="I555" i="3" s="1"/>
  <c r="V397" i="4"/>
  <c r="G372" i="3" s="1"/>
  <c r="T398" i="4"/>
  <c r="E373" i="3"/>
  <c r="X398" i="4"/>
  <c r="I373" i="3" s="1"/>
  <c r="V401" i="4"/>
  <c r="G376" i="3" s="1"/>
  <c r="T402" i="4"/>
  <c r="E377" i="3" s="1"/>
  <c r="X402" i="4"/>
  <c r="I377" i="3" s="1"/>
  <c r="V405" i="4"/>
  <c r="G380" i="3"/>
  <c r="T406" i="4"/>
  <c r="E381" i="3"/>
  <c r="X406" i="4"/>
  <c r="I381" i="3" s="1"/>
  <c r="V409" i="4"/>
  <c r="G384" i="3"/>
  <c r="T410" i="4"/>
  <c r="E385" i="3"/>
  <c r="X410" i="4"/>
  <c r="I385" i="3" s="1"/>
  <c r="V413" i="4"/>
  <c r="G388" i="3" s="1"/>
  <c r="T414" i="4"/>
  <c r="E389" i="3" s="1"/>
  <c r="X414" i="4"/>
  <c r="I389" i="3" s="1"/>
  <c r="V417" i="4"/>
  <c r="G392" i="3"/>
  <c r="T418" i="4"/>
  <c r="E393" i="3" s="1"/>
  <c r="X418" i="4"/>
  <c r="I393" i="3"/>
  <c r="V421" i="4"/>
  <c r="G396" i="3"/>
  <c r="T422" i="4"/>
  <c r="E397" i="3" s="1"/>
  <c r="V424" i="4"/>
  <c r="G556" i="3" s="1"/>
  <c r="F401" i="3"/>
  <c r="W429" i="4"/>
  <c r="H599" i="3"/>
  <c r="U430" i="4"/>
  <c r="F403" i="3"/>
  <c r="Y430" i="4"/>
  <c r="J403" i="3" s="1"/>
  <c r="T433" i="4"/>
  <c r="E406" i="3"/>
  <c r="U438" i="4"/>
  <c r="F411" i="3"/>
  <c r="H413" i="3"/>
  <c r="T441" i="4"/>
  <c r="E414" i="3"/>
  <c r="V441" i="4"/>
  <c r="G414" i="3" s="1"/>
  <c r="W446" i="4"/>
  <c r="H417" i="3"/>
  <c r="Y447" i="4"/>
  <c r="J418" i="3"/>
  <c r="H601" i="3"/>
  <c r="U454" i="4"/>
  <c r="F422" i="3"/>
  <c r="T457" i="4"/>
  <c r="E425" i="3" s="1"/>
  <c r="V457" i="4"/>
  <c r="G425" i="3"/>
  <c r="X457" i="4"/>
  <c r="I425" i="3"/>
  <c r="U462" i="4"/>
  <c r="F429" i="3" s="1"/>
  <c r="W464" i="4"/>
  <c r="H430" i="3" s="1"/>
  <c r="V465" i="4"/>
  <c r="G605" i="3" s="1"/>
  <c r="X465" i="4"/>
  <c r="I605" i="3"/>
  <c r="Y466" i="4"/>
  <c r="J431" i="3"/>
  <c r="T468" i="4"/>
  <c r="E432" i="3" s="1"/>
  <c r="V468" i="4"/>
  <c r="G432" i="3" s="1"/>
  <c r="X468" i="4"/>
  <c r="I432" i="3" s="1"/>
  <c r="U471" i="4"/>
  <c r="F435" i="3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/>
  <c r="U498" i="4"/>
  <c r="F458" i="3" s="1"/>
  <c r="Y498" i="4"/>
  <c r="J458" i="3"/>
  <c r="Y503" i="4"/>
  <c r="J463" i="3" s="1"/>
  <c r="Y410" i="4"/>
  <c r="J385" i="3" s="1"/>
  <c r="X452" i="4"/>
  <c r="I602" i="3" s="1"/>
  <c r="X460" i="4"/>
  <c r="I603" i="3" s="1"/>
  <c r="T480" i="4"/>
  <c r="E442" i="3"/>
  <c r="X480" i="4"/>
  <c r="I442" i="3" s="1"/>
  <c r="T483" i="4"/>
  <c r="E444" i="3" s="1"/>
  <c r="T489" i="4"/>
  <c r="E450" i="3" s="1"/>
  <c r="X489" i="4"/>
  <c r="I450" i="3"/>
  <c r="W491" i="4"/>
  <c r="H452" i="3"/>
  <c r="T492" i="4"/>
  <c r="E561" i="3" s="1"/>
  <c r="X492" i="4"/>
  <c r="I561" i="3" s="1"/>
  <c r="X387" i="4"/>
  <c r="I552" i="3" s="1"/>
  <c r="X391" i="4"/>
  <c r="I367" i="3"/>
  <c r="W373" i="4"/>
  <c r="H595" i="3" s="1"/>
  <c r="W375" i="4"/>
  <c r="H359" i="3" s="1"/>
  <c r="T376" i="4"/>
  <c r="E360" i="3"/>
  <c r="U379" i="4"/>
  <c r="F363" i="3" s="1"/>
  <c r="J363" i="3"/>
  <c r="Y383" i="4"/>
  <c r="J365" i="3" s="1"/>
  <c r="J552" i="3"/>
  <c r="F367" i="3"/>
  <c r="J367" i="3"/>
  <c r="F370" i="3"/>
  <c r="J370" i="3"/>
  <c r="Y399" i="4"/>
  <c r="J374" i="3" s="1"/>
  <c r="J378" i="3"/>
  <c r="F382" i="3"/>
  <c r="Y407" i="4"/>
  <c r="J382" i="3" s="1"/>
  <c r="J386" i="3"/>
  <c r="U415" i="4"/>
  <c r="F390" i="3" s="1"/>
  <c r="J390" i="3"/>
  <c r="Y419" i="4"/>
  <c r="J394" i="3" s="1"/>
  <c r="W422" i="4"/>
  <c r="H397" i="3" s="1"/>
  <c r="T423" i="4"/>
  <c r="E398" i="3"/>
  <c r="V425" i="4"/>
  <c r="G399" i="3"/>
  <c r="U428" i="4"/>
  <c r="F402" i="3"/>
  <c r="T434" i="4"/>
  <c r="E407" i="3" s="1"/>
  <c r="X434" i="4"/>
  <c r="I407" i="3" s="1"/>
  <c r="V442" i="4"/>
  <c r="G415" i="3" s="1"/>
  <c r="X442" i="4"/>
  <c r="I415" i="3"/>
  <c r="T445" i="4"/>
  <c r="E558" i="3" s="1"/>
  <c r="V445" i="4"/>
  <c r="G558" i="3" s="1"/>
  <c r="X445" i="4"/>
  <c r="I558" i="3" s="1"/>
  <c r="T449" i="4"/>
  <c r="E419" i="3" s="1"/>
  <c r="X449" i="4"/>
  <c r="I419" i="3" s="1"/>
  <c r="U455" i="4"/>
  <c r="F423" i="3" s="1"/>
  <c r="W457" i="4"/>
  <c r="H425" i="3" s="1"/>
  <c r="T458" i="4"/>
  <c r="E426" i="3" s="1"/>
  <c r="U463" i="4"/>
  <c r="F604" i="3" s="1"/>
  <c r="W465" i="4"/>
  <c r="H605" i="3"/>
  <c r="W468" i="4"/>
  <c r="H432" i="3" s="1"/>
  <c r="X478" i="4"/>
  <c r="I440" i="3" s="1"/>
  <c r="T481" i="4"/>
  <c r="E607" i="3" s="1"/>
  <c r="Y486" i="4"/>
  <c r="J447" i="3" s="1"/>
  <c r="T372" i="4"/>
  <c r="E357" i="3" s="1"/>
  <c r="T374" i="4"/>
  <c r="E358" i="3" s="1"/>
  <c r="U376" i="4"/>
  <c r="F360" i="3" s="1"/>
  <c r="Y376" i="4"/>
  <c r="J360" i="3" s="1"/>
  <c r="V379" i="4"/>
  <c r="G363" i="3" s="1"/>
  <c r="T380" i="4"/>
  <c r="E596" i="3"/>
  <c r="X380" i="4"/>
  <c r="I596" i="3" s="1"/>
  <c r="V383" i="4"/>
  <c r="G365" i="3"/>
  <c r="T384" i="4"/>
  <c r="E597" i="3" s="1"/>
  <c r="X384" i="4"/>
  <c r="I597" i="3"/>
  <c r="V387" i="4"/>
  <c r="G552" i="3"/>
  <c r="T388" i="4"/>
  <c r="E598" i="3" s="1"/>
  <c r="X388" i="4"/>
  <c r="I598" i="3" s="1"/>
  <c r="V391" i="4"/>
  <c r="G367" i="3" s="1"/>
  <c r="T392" i="4"/>
  <c r="E368" i="3" s="1"/>
  <c r="X392" i="4"/>
  <c r="I368" i="3" s="1"/>
  <c r="V395" i="4"/>
  <c r="G370" i="3" s="1"/>
  <c r="T396" i="4"/>
  <c r="E371" i="3" s="1"/>
  <c r="X396" i="4"/>
  <c r="I371" i="3"/>
  <c r="V399" i="4"/>
  <c r="G374" i="3" s="1"/>
  <c r="T400" i="4"/>
  <c r="E375" i="3" s="1"/>
  <c r="X400" i="4"/>
  <c r="I375" i="3"/>
  <c r="V403" i="4"/>
  <c r="G378" i="3" s="1"/>
  <c r="T404" i="4"/>
  <c r="E379" i="3" s="1"/>
  <c r="X404" i="4"/>
  <c r="I379" i="3" s="1"/>
  <c r="V407" i="4"/>
  <c r="G382" i="3"/>
  <c r="T408" i="4"/>
  <c r="E383" i="3"/>
  <c r="X408" i="4"/>
  <c r="I383" i="3" s="1"/>
  <c r="V411" i="4"/>
  <c r="G386" i="3" s="1"/>
  <c r="T412" i="4"/>
  <c r="E387" i="3" s="1"/>
  <c r="X412" i="4"/>
  <c r="I387" i="3"/>
  <c r="V415" i="4"/>
  <c r="G390" i="3" s="1"/>
  <c r="T416" i="4"/>
  <c r="E391" i="3" s="1"/>
  <c r="X416" i="4"/>
  <c r="I391" i="3" s="1"/>
  <c r="V419" i="4"/>
  <c r="G394" i="3" s="1"/>
  <c r="T420" i="4"/>
  <c r="E395" i="3" s="1"/>
  <c r="X420" i="4"/>
  <c r="I395" i="3" s="1"/>
  <c r="F398" i="3"/>
  <c r="W425" i="4"/>
  <c r="H399" i="3"/>
  <c r="T426" i="4"/>
  <c r="E400" i="3" s="1"/>
  <c r="U434" i="4"/>
  <c r="F407" i="3" s="1"/>
  <c r="V437" i="4"/>
  <c r="G410" i="3"/>
  <c r="U442" i="4"/>
  <c r="F415" i="3" s="1"/>
  <c r="W444" i="4"/>
  <c r="H557" i="3" s="1"/>
  <c r="H600" i="3"/>
  <c r="U449" i="4"/>
  <c r="F419" i="3" s="1"/>
  <c r="Y449" i="4"/>
  <c r="J419" i="3" s="1"/>
  <c r="H602" i="3"/>
  <c r="T453" i="4"/>
  <c r="E421" i="3"/>
  <c r="V453" i="4"/>
  <c r="G421" i="3"/>
  <c r="X453" i="4"/>
  <c r="I421" i="3"/>
  <c r="U458" i="4"/>
  <c r="F426" i="3"/>
  <c r="T461" i="4"/>
  <c r="E428" i="3"/>
  <c r="V461" i="4"/>
  <c r="G428" i="3" s="1"/>
  <c r="X461" i="4"/>
  <c r="I428" i="3"/>
  <c r="U464" i="4"/>
  <c r="F430" i="3" s="1"/>
  <c r="U466" i="4"/>
  <c r="F431" i="3"/>
  <c r="W466" i="4"/>
  <c r="H431" i="3" s="1"/>
  <c r="V470" i="4"/>
  <c r="G434" i="3"/>
  <c r="T473" i="4"/>
  <c r="E437" i="3"/>
  <c r="X473" i="4"/>
  <c r="I437" i="3"/>
  <c r="W475" i="4"/>
  <c r="H439" i="3" s="1"/>
  <c r="U478" i="4"/>
  <c r="F440" i="3" s="1"/>
  <c r="Y478" i="4"/>
  <c r="J440" i="3" s="1"/>
  <c r="W483" i="4"/>
  <c r="H444" i="3"/>
  <c r="T487" i="4"/>
  <c r="E448" i="3" s="1"/>
  <c r="X487" i="4"/>
  <c r="I448" i="3"/>
  <c r="W489" i="4"/>
  <c r="H450" i="3"/>
  <c r="T490" i="4"/>
  <c r="E451" i="3" s="1"/>
  <c r="X490" i="4"/>
  <c r="I451" i="3" s="1"/>
  <c r="J464" i="3"/>
  <c r="U374" i="4"/>
  <c r="F358" i="3" s="1"/>
  <c r="V376" i="4"/>
  <c r="G360" i="3" s="1"/>
  <c r="W379" i="4"/>
  <c r="H363" i="3"/>
  <c r="U380" i="4"/>
  <c r="F596" i="3" s="1"/>
  <c r="Y380" i="4"/>
  <c r="J596" i="3" s="1"/>
  <c r="W383" i="4"/>
  <c r="H365" i="3"/>
  <c r="U384" i="4"/>
  <c r="F597" i="3" s="1"/>
  <c r="Y384" i="4"/>
  <c r="J597" i="3"/>
  <c r="W387" i="4"/>
  <c r="H552" i="3" s="1"/>
  <c r="U388" i="4"/>
  <c r="F598" i="3"/>
  <c r="Y388" i="4"/>
  <c r="J598" i="3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/>
  <c r="U400" i="4"/>
  <c r="F375" i="3"/>
  <c r="Y400" i="4"/>
  <c r="J375" i="3" s="1"/>
  <c r="W403" i="4"/>
  <c r="H378" i="3" s="1"/>
  <c r="Y404" i="4"/>
  <c r="J379" i="3" s="1"/>
  <c r="U408" i="4"/>
  <c r="F383" i="3" s="1"/>
  <c r="Y408" i="4"/>
  <c r="J383" i="3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/>
  <c r="T429" i="4"/>
  <c r="E599" i="3" s="1"/>
  <c r="T432" i="4"/>
  <c r="E405" i="3" s="1"/>
  <c r="X432" i="4"/>
  <c r="I405" i="3" s="1"/>
  <c r="J410" i="3"/>
  <c r="X440" i="4"/>
  <c r="I413" i="3" s="1"/>
  <c r="T446" i="4"/>
  <c r="E417" i="3" s="1"/>
  <c r="X446" i="4"/>
  <c r="I417" i="3" s="1"/>
  <c r="X450" i="4"/>
  <c r="I601" i="3" s="1"/>
  <c r="F421" i="3"/>
  <c r="W455" i="4"/>
  <c r="H423" i="3" s="1"/>
  <c r="T456" i="4"/>
  <c r="E424" i="3" s="1"/>
  <c r="X456" i="4"/>
  <c r="I424" i="3" s="1"/>
  <c r="W463" i="4"/>
  <c r="H604" i="3" s="1"/>
  <c r="T464" i="4"/>
  <c r="E430" i="3" s="1"/>
  <c r="V464" i="4"/>
  <c r="G430" i="3"/>
  <c r="X464" i="4"/>
  <c r="I430" i="3"/>
  <c r="T467" i="4"/>
  <c r="E559" i="3" s="1"/>
  <c r="V467" i="4"/>
  <c r="G559" i="3" s="1"/>
  <c r="X467" i="4"/>
  <c r="I559" i="3" s="1"/>
  <c r="W469" i="4"/>
  <c r="H433" i="3"/>
  <c r="Y469" i="4"/>
  <c r="J433" i="3" s="1"/>
  <c r="U470" i="4"/>
  <c r="F434" i="3" s="1"/>
  <c r="T476" i="4"/>
  <c r="E606" i="3" s="1"/>
  <c r="X476" i="4"/>
  <c r="I606" i="3"/>
  <c r="T479" i="4"/>
  <c r="E441" i="3"/>
  <c r="T484" i="4"/>
  <c r="E445" i="3" s="1"/>
  <c r="X484" i="4"/>
  <c r="I445" i="3"/>
  <c r="U490" i="4"/>
  <c r="F451" i="3" s="1"/>
  <c r="Y490" i="4"/>
  <c r="J451" i="3" s="1"/>
  <c r="Y495" i="4"/>
  <c r="J455" i="3" s="1"/>
  <c r="U500" i="4"/>
  <c r="F460" i="3" s="1"/>
  <c r="T505" i="4"/>
  <c r="E464" i="3" s="1"/>
  <c r="X505" i="4"/>
  <c r="I464" i="3" s="1"/>
  <c r="T508" i="4"/>
  <c r="E609" i="3" s="1"/>
  <c r="X508" i="4"/>
  <c r="I609" i="3" s="1"/>
  <c r="J469" i="3"/>
  <c r="U515" i="4"/>
  <c r="F473" i="3" s="1"/>
  <c r="H475" i="3"/>
  <c r="T519" i="4"/>
  <c r="E611" i="3" s="1"/>
  <c r="V521" i="4"/>
  <c r="G477" i="3"/>
  <c r="U524" i="4"/>
  <c r="F480" i="3" s="1"/>
  <c r="Y524" i="4"/>
  <c r="J480" i="3"/>
  <c r="V526" i="4"/>
  <c r="G481" i="3" s="1"/>
  <c r="V528" i="4"/>
  <c r="G483" i="3" s="1"/>
  <c r="J485" i="3"/>
  <c r="W533" i="4"/>
  <c r="H563" i="3"/>
  <c r="T534" i="4"/>
  <c r="E613" i="3" s="1"/>
  <c r="V534" i="4"/>
  <c r="G613" i="3"/>
  <c r="W539" i="4"/>
  <c r="H491" i="3" s="1"/>
  <c r="U541" i="4"/>
  <c r="F493" i="3"/>
  <c r="W541" i="4"/>
  <c r="H493" i="3" s="1"/>
  <c r="W543" i="4"/>
  <c r="H564" i="3" s="1"/>
  <c r="T597" i="4"/>
  <c r="E533" i="3" s="1"/>
  <c r="X598" i="4"/>
  <c r="I534" i="3" s="1"/>
  <c r="V599" i="4"/>
  <c r="G619" i="3"/>
  <c r="X601" i="4"/>
  <c r="I536" i="3"/>
  <c r="U602" i="4"/>
  <c r="F537" i="3" s="1"/>
  <c r="W602" i="4"/>
  <c r="H537" i="3"/>
  <c r="T499" i="4"/>
  <c r="E459" i="3" s="1"/>
  <c r="X499" i="4"/>
  <c r="I459" i="3"/>
  <c r="W501" i="4"/>
  <c r="H461" i="3" s="1"/>
  <c r="T502" i="4"/>
  <c r="E462" i="3" s="1"/>
  <c r="X502" i="4"/>
  <c r="I462" i="3"/>
  <c r="U508" i="4"/>
  <c r="F609" i="3"/>
  <c r="Y508" i="4"/>
  <c r="J609" i="3" s="1"/>
  <c r="T512" i="4"/>
  <c r="E470" i="3" s="1"/>
  <c r="X512" i="4"/>
  <c r="I470" i="3" s="1"/>
  <c r="V515" i="4"/>
  <c r="G473" i="3" s="1"/>
  <c r="T516" i="4"/>
  <c r="E474" i="3" s="1"/>
  <c r="X516" i="4"/>
  <c r="I474" i="3"/>
  <c r="Y519" i="4"/>
  <c r="J611" i="3" s="1"/>
  <c r="W521" i="4"/>
  <c r="H477" i="3" s="1"/>
  <c r="T522" i="4"/>
  <c r="E478" i="3" s="1"/>
  <c r="V524" i="4"/>
  <c r="G480" i="3"/>
  <c r="W528" i="4"/>
  <c r="H483" i="3"/>
  <c r="T529" i="4"/>
  <c r="E484" i="3"/>
  <c r="V531" i="4"/>
  <c r="G485" i="3" s="1"/>
  <c r="U534" i="4"/>
  <c r="F613" i="3" s="1"/>
  <c r="Y534" i="4"/>
  <c r="J613" i="3"/>
  <c r="W536" i="4"/>
  <c r="H488" i="3" s="1"/>
  <c r="T537" i="4"/>
  <c r="E489" i="3"/>
  <c r="V537" i="4"/>
  <c r="G489" i="3" s="1"/>
  <c r="V571" i="4"/>
  <c r="G514" i="3" s="1"/>
  <c r="T573" i="4"/>
  <c r="E516" i="3"/>
  <c r="T575" i="4"/>
  <c r="E518" i="3" s="1"/>
  <c r="T577" i="4"/>
  <c r="E570" i="3" s="1"/>
  <c r="T579" i="4"/>
  <c r="E521" i="3"/>
  <c r="T581" i="4"/>
  <c r="E572" i="3"/>
  <c r="T583" i="4"/>
  <c r="E522" i="3" s="1"/>
  <c r="T585" i="4"/>
  <c r="E574" i="3" s="1"/>
  <c r="T587" i="4"/>
  <c r="E525" i="3" s="1"/>
  <c r="T589" i="4"/>
  <c r="E527" i="3" s="1"/>
  <c r="T591" i="4"/>
  <c r="E528" i="3"/>
  <c r="T593" i="4"/>
  <c r="E530" i="3" s="1"/>
  <c r="T595" i="4"/>
  <c r="E532" i="3" s="1"/>
  <c r="X596" i="4"/>
  <c r="I618" i="3"/>
  <c r="F533" i="3"/>
  <c r="X616" i="4"/>
  <c r="I627" i="3" s="1"/>
  <c r="X496" i="4"/>
  <c r="I456" i="3" s="1"/>
  <c r="U502" i="4"/>
  <c r="F462" i="3" s="1"/>
  <c r="Y502" i="4"/>
  <c r="J462" i="3" s="1"/>
  <c r="T509" i="4"/>
  <c r="E467" i="3" s="1"/>
  <c r="X509" i="4"/>
  <c r="I467" i="3" s="1"/>
  <c r="U512" i="4"/>
  <c r="F470" i="3"/>
  <c r="Y512" i="4"/>
  <c r="J470" i="3"/>
  <c r="W515" i="4"/>
  <c r="H473" i="3" s="1"/>
  <c r="U516" i="4"/>
  <c r="F474" i="3" s="1"/>
  <c r="Y516" i="4"/>
  <c r="J474" i="3" s="1"/>
  <c r="V519" i="4"/>
  <c r="G611" i="3"/>
  <c r="U522" i="4"/>
  <c r="F478" i="3" s="1"/>
  <c r="Y522" i="4"/>
  <c r="J478" i="3" s="1"/>
  <c r="T525" i="4"/>
  <c r="E562" i="3"/>
  <c r="T527" i="4"/>
  <c r="E482" i="3"/>
  <c r="F484" i="3"/>
  <c r="Y529" i="4"/>
  <c r="J484" i="3" s="1"/>
  <c r="W531" i="4"/>
  <c r="H485" i="3" s="1"/>
  <c r="T532" i="4"/>
  <c r="E486" i="3" s="1"/>
  <c r="F489" i="3"/>
  <c r="W537" i="4"/>
  <c r="H489" i="3" s="1"/>
  <c r="T546" i="4"/>
  <c r="E496" i="3"/>
  <c r="V546" i="4"/>
  <c r="G496" i="3" s="1"/>
  <c r="U548" i="4"/>
  <c r="F566" i="3" s="1"/>
  <c r="U570" i="4"/>
  <c r="F513" i="3"/>
  <c r="U573" i="4"/>
  <c r="F516" i="3" s="1"/>
  <c r="W573" i="4"/>
  <c r="H516" i="3" s="1"/>
  <c r="U575" i="4"/>
  <c r="F518" i="3" s="1"/>
  <c r="W575" i="4"/>
  <c r="H518" i="3" s="1"/>
  <c r="U577" i="4"/>
  <c r="F570" i="3" s="1"/>
  <c r="W577" i="4"/>
  <c r="H570" i="3" s="1"/>
  <c r="U579" i="4"/>
  <c r="F521" i="3" s="1"/>
  <c r="W579" i="4"/>
  <c r="H521" i="3" s="1"/>
  <c r="U581" i="4"/>
  <c r="F572" i="3"/>
  <c r="W581" i="4"/>
  <c r="H572" i="3" s="1"/>
  <c r="U583" i="4"/>
  <c r="F522" i="3"/>
  <c r="W583" i="4"/>
  <c r="H522" i="3"/>
  <c r="U585" i="4"/>
  <c r="F574" i="3" s="1"/>
  <c r="W585" i="4"/>
  <c r="H574" i="3" s="1"/>
  <c r="U587" i="4"/>
  <c r="F525" i="3" s="1"/>
  <c r="W587" i="4"/>
  <c r="H525" i="3"/>
  <c r="U589" i="4"/>
  <c r="F527" i="3" s="1"/>
  <c r="W589" i="4"/>
  <c r="H527" i="3" s="1"/>
  <c r="U591" i="4"/>
  <c r="F528" i="3" s="1"/>
  <c r="W591" i="4"/>
  <c r="H528" i="3"/>
  <c r="U593" i="4"/>
  <c r="F530" i="3"/>
  <c r="W593" i="4"/>
  <c r="H530" i="3" s="1"/>
  <c r="U595" i="4"/>
  <c r="F532" i="3" s="1"/>
  <c r="W595" i="4"/>
  <c r="H532" i="3"/>
  <c r="T600" i="4"/>
  <c r="E535" i="3" s="1"/>
  <c r="U603" i="4"/>
  <c r="F538" i="3" s="1"/>
  <c r="W603" i="4"/>
  <c r="H538" i="3" s="1"/>
  <c r="X605" i="4"/>
  <c r="I539" i="3"/>
  <c r="U606" i="4"/>
  <c r="F540" i="3" s="1"/>
  <c r="Y608" i="4"/>
  <c r="J541" i="3" s="1"/>
  <c r="U610" i="4"/>
  <c r="F543" i="3"/>
  <c r="F512" i="3"/>
  <c r="V570" i="4"/>
  <c r="G513" i="3" s="1"/>
  <c r="V573" i="4"/>
  <c r="G516" i="3" s="1"/>
  <c r="V575" i="4"/>
  <c r="G518" i="3" s="1"/>
  <c r="V577" i="4"/>
  <c r="G570" i="3"/>
  <c r="V579" i="4"/>
  <c r="G521" i="3" s="1"/>
  <c r="V581" i="4"/>
  <c r="G572" i="3" s="1"/>
  <c r="V583" i="4"/>
  <c r="G522" i="3" s="1"/>
  <c r="V585" i="4"/>
  <c r="G574" i="3" s="1"/>
  <c r="V587" i="4"/>
  <c r="G525" i="3"/>
  <c r="V589" i="4"/>
  <c r="G527" i="3" s="1"/>
  <c r="V591" i="4"/>
  <c r="G528" i="3"/>
  <c r="V593" i="4"/>
  <c r="G530" i="3"/>
  <c r="V595" i="4"/>
  <c r="G532" i="3" s="1"/>
  <c r="U600" i="4"/>
  <c r="F535" i="3" s="1"/>
  <c r="X602" i="4"/>
  <c r="I537" i="3" s="1"/>
  <c r="X609" i="4"/>
  <c r="I542" i="3"/>
  <c r="X613" i="4"/>
  <c r="I624" i="3" s="1"/>
  <c r="U568" i="4"/>
  <c r="F511" i="3" s="1"/>
  <c r="Y500" i="4"/>
  <c r="J460" i="3"/>
  <c r="T507" i="4"/>
  <c r="E466" i="3"/>
  <c r="X507" i="4"/>
  <c r="I466" i="3"/>
  <c r="T510" i="4"/>
  <c r="E468" i="3" s="1"/>
  <c r="X510" i="4"/>
  <c r="I468" i="3" s="1"/>
  <c r="V513" i="4"/>
  <c r="G471" i="3" s="1"/>
  <c r="T514" i="4"/>
  <c r="E472" i="3"/>
  <c r="X514" i="4"/>
  <c r="I472" i="3" s="1"/>
  <c r="V517" i="4"/>
  <c r="G610" i="3"/>
  <c r="T518" i="4"/>
  <c r="E475" i="3" s="1"/>
  <c r="V520" i="4"/>
  <c r="G476" i="3"/>
  <c r="U523" i="4"/>
  <c r="F479" i="3" s="1"/>
  <c r="W525" i="4"/>
  <c r="H562" i="3"/>
  <c r="W527" i="4"/>
  <c r="H482" i="3" s="1"/>
  <c r="U530" i="4"/>
  <c r="F612" i="3" s="1"/>
  <c r="Y530" i="4"/>
  <c r="J612" i="3"/>
  <c r="H486" i="3"/>
  <c r="T533" i="4"/>
  <c r="E563" i="3" s="1"/>
  <c r="U538" i="4"/>
  <c r="F490" i="3"/>
  <c r="W538" i="4"/>
  <c r="H490" i="3" s="1"/>
  <c r="Y538" i="4"/>
  <c r="J490" i="3"/>
  <c r="T547" i="4"/>
  <c r="E497" i="3" s="1"/>
  <c r="V547" i="4"/>
  <c r="G497" i="3" s="1"/>
  <c r="U567" i="4"/>
  <c r="F510" i="3" s="1"/>
  <c r="T572" i="4"/>
  <c r="E515" i="3" s="1"/>
  <c r="T574" i="4"/>
  <c r="E517" i="3"/>
  <c r="T576" i="4"/>
  <c r="E519" i="3" s="1"/>
  <c r="T578" i="4"/>
  <c r="E520" i="3" s="1"/>
  <c r="T580" i="4"/>
  <c r="E571" i="3"/>
  <c r="T582" i="4"/>
  <c r="E573" i="3" s="1"/>
  <c r="T584" i="4"/>
  <c r="E523" i="3"/>
  <c r="T586" i="4"/>
  <c r="E524" i="3" s="1"/>
  <c r="T588" i="4"/>
  <c r="E526" i="3" s="1"/>
  <c r="T590" i="4"/>
  <c r="E617" i="3"/>
  <c r="T592" i="4"/>
  <c r="E529" i="3" s="1"/>
  <c r="T594" i="4"/>
  <c r="E531" i="3" s="1"/>
  <c r="T596" i="4"/>
  <c r="E618" i="3"/>
  <c r="U598" i="4"/>
  <c r="F534" i="3" s="1"/>
  <c r="W598" i="4"/>
  <c r="H534" i="3" s="1"/>
  <c r="U601" i="4"/>
  <c r="F536" i="3" s="1"/>
  <c r="W601" i="4"/>
  <c r="H536" i="3"/>
  <c r="X603" i="4"/>
  <c r="I538" i="3"/>
  <c r="U604" i="4"/>
  <c r="F620" i="3" s="1"/>
  <c r="W604" i="4"/>
  <c r="H620" i="3" s="1"/>
  <c r="X606" i="4"/>
  <c r="I540" i="3" s="1"/>
  <c r="T504" i="4"/>
  <c r="E608" i="3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/>
  <c r="W520" i="4"/>
  <c r="H476" i="3" s="1"/>
  <c r="T521" i="4"/>
  <c r="E477" i="3" s="1"/>
  <c r="V523" i="4"/>
  <c r="G479" i="3" s="1"/>
  <c r="T526" i="4"/>
  <c r="E481" i="3" s="1"/>
  <c r="T528" i="4"/>
  <c r="E483" i="3" s="1"/>
  <c r="V530" i="4"/>
  <c r="G612" i="3"/>
  <c r="U533" i="4"/>
  <c r="F563" i="3" s="1"/>
  <c r="W535" i="4"/>
  <c r="H487" i="3" s="1"/>
  <c r="T536" i="4"/>
  <c r="E488" i="3" s="1"/>
  <c r="V536" i="4"/>
  <c r="G488" i="3" s="1"/>
  <c r="T545" i="4"/>
  <c r="E495" i="3" s="1"/>
  <c r="V545" i="4"/>
  <c r="G495" i="3" s="1"/>
  <c r="U547" i="4"/>
  <c r="F497" i="3" s="1"/>
  <c r="W547" i="4"/>
  <c r="H497" i="3"/>
  <c r="U566" i="4"/>
  <c r="F509" i="3" s="1"/>
  <c r="U572" i="4"/>
  <c r="F515" i="3" s="1"/>
  <c r="W572" i="4"/>
  <c r="H515" i="3" s="1"/>
  <c r="U574" i="4"/>
  <c r="F517" i="3" s="1"/>
  <c r="W574" i="4"/>
  <c r="H517" i="3" s="1"/>
  <c r="U576" i="4"/>
  <c r="F519" i="3" s="1"/>
  <c r="W576" i="4"/>
  <c r="H519" i="3" s="1"/>
  <c r="U578" i="4"/>
  <c r="F520" i="3" s="1"/>
  <c r="W578" i="4"/>
  <c r="H520" i="3" s="1"/>
  <c r="U580" i="4"/>
  <c r="F571" i="3"/>
  <c r="W580" i="4"/>
  <c r="H571" i="3" s="1"/>
  <c r="U582" i="4"/>
  <c r="F573" i="3"/>
  <c r="W582" i="4"/>
  <c r="H573" i="3" s="1"/>
  <c r="U584" i="4"/>
  <c r="F523" i="3"/>
  <c r="W584" i="4"/>
  <c r="H523" i="3"/>
  <c r="U586" i="4"/>
  <c r="F524" i="3" s="1"/>
  <c r="W586" i="4"/>
  <c r="H524" i="3" s="1"/>
  <c r="U588" i="4"/>
  <c r="F526" i="3" s="1"/>
  <c r="W588" i="4"/>
  <c r="H526" i="3"/>
  <c r="U590" i="4"/>
  <c r="F617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/>
  <c r="V514" i="4"/>
  <c r="G472" i="3" s="1"/>
  <c r="T515" i="4"/>
  <c r="E473" i="3" s="1"/>
  <c r="X515" i="4"/>
  <c r="I473" i="3" s="1"/>
  <c r="V518" i="4"/>
  <c r="G475" i="3" s="1"/>
  <c r="U521" i="4"/>
  <c r="F477" i="3" s="1"/>
  <c r="J477" i="3"/>
  <c r="W523" i="4"/>
  <c r="H479" i="3" s="1"/>
  <c r="T524" i="4"/>
  <c r="E480" i="3"/>
  <c r="U526" i="4"/>
  <c r="F481" i="3" s="1"/>
  <c r="U528" i="4"/>
  <c r="F483" i="3" s="1"/>
  <c r="Y528" i="4"/>
  <c r="J483" i="3" s="1"/>
  <c r="H612" i="3"/>
  <c r="T531" i="4"/>
  <c r="E485" i="3"/>
  <c r="V533" i="4"/>
  <c r="G563" i="3"/>
  <c r="U536" i="4"/>
  <c r="F488" i="3" s="1"/>
  <c r="Y536" i="4"/>
  <c r="J488" i="3"/>
  <c r="T539" i="4"/>
  <c r="E491" i="3" s="1"/>
  <c r="T541" i="4"/>
  <c r="E493" i="3"/>
  <c r="T543" i="4"/>
  <c r="E564" i="3" s="1"/>
  <c r="T548" i="4"/>
  <c r="E566" i="3" s="1"/>
  <c r="V548" i="4"/>
  <c r="G566" i="3"/>
  <c r="U612" i="4"/>
  <c r="F623" i="3" s="1"/>
  <c r="Y613" i="4"/>
  <c r="J624" i="3" s="1"/>
  <c r="T615" i="4"/>
  <c r="E626" i="3" s="1"/>
  <c r="T618" i="4"/>
  <c r="E629" i="3" s="1"/>
  <c r="X618" i="4"/>
  <c r="I629" i="3"/>
  <c r="T628" i="4"/>
  <c r="E639" i="3" s="1"/>
  <c r="X628" i="4"/>
  <c r="I639" i="3"/>
  <c r="T636" i="4"/>
  <c r="E647" i="3" s="1"/>
  <c r="X636" i="4"/>
  <c r="I647" i="3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/>
  <c r="W680" i="4"/>
  <c r="H689" i="3" s="1"/>
  <c r="T681" i="4"/>
  <c r="E690" i="3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/>
  <c r="X690" i="4"/>
  <c r="I699" i="3" s="1"/>
  <c r="T695" i="4"/>
  <c r="E704" i="3"/>
  <c r="U697" i="4"/>
  <c r="F706" i="3"/>
  <c r="Y697" i="4"/>
  <c r="J706" i="3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/>
  <c r="W718" i="4"/>
  <c r="H797" i="3" s="1"/>
  <c r="X721" i="4"/>
  <c r="I725" i="3"/>
  <c r="X724" i="4"/>
  <c r="I728" i="3" s="1"/>
  <c r="X731" i="4"/>
  <c r="I735" i="3" s="1"/>
  <c r="X739" i="4"/>
  <c r="I742" i="3"/>
  <c r="X747" i="4"/>
  <c r="I747" i="3" s="1"/>
  <c r="X755" i="4"/>
  <c r="I753" i="3" s="1"/>
  <c r="X765" i="4"/>
  <c r="I763" i="3"/>
  <c r="V598" i="4"/>
  <c r="G534" i="3" s="1"/>
  <c r="V600" i="4"/>
  <c r="G535" i="3"/>
  <c r="V602" i="4"/>
  <c r="G537" i="3" s="1"/>
  <c r="V604" i="4"/>
  <c r="G620" i="3" s="1"/>
  <c r="V606" i="4"/>
  <c r="G540" i="3"/>
  <c r="V608" i="4"/>
  <c r="G541" i="3" s="1"/>
  <c r="V610" i="4"/>
  <c r="G543" i="3" s="1"/>
  <c r="V612" i="4"/>
  <c r="G623" i="3"/>
  <c r="W614" i="4"/>
  <c r="H625" i="3"/>
  <c r="U615" i="4"/>
  <c r="F626" i="3" s="1"/>
  <c r="U618" i="4"/>
  <c r="F629" i="3" s="1"/>
  <c r="W625" i="4"/>
  <c r="H636" i="3" s="1"/>
  <c r="Y628" i="4"/>
  <c r="J639" i="3"/>
  <c r="W633" i="4"/>
  <c r="H644" i="3"/>
  <c r="Y636" i="4"/>
  <c r="J647" i="3" s="1"/>
  <c r="W675" i="4"/>
  <c r="H685" i="3" s="1"/>
  <c r="T676" i="4"/>
  <c r="E686" i="3"/>
  <c r="V676" i="4"/>
  <c r="G686" i="3" s="1"/>
  <c r="X676" i="4"/>
  <c r="I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/>
  <c r="U690" i="4"/>
  <c r="F699" i="3"/>
  <c r="T693" i="4"/>
  <c r="E702" i="3" s="1"/>
  <c r="U695" i="4"/>
  <c r="F704" i="3"/>
  <c r="Y695" i="4"/>
  <c r="J704" i="3"/>
  <c r="T704" i="4"/>
  <c r="E788" i="3" s="1"/>
  <c r="T706" i="4"/>
  <c r="E795" i="3" s="1"/>
  <c r="T708" i="4"/>
  <c r="E714" i="3" s="1"/>
  <c r="T710" i="4"/>
  <c r="E716" i="3"/>
  <c r="T712" i="4"/>
  <c r="E717" i="3" s="1"/>
  <c r="T714" i="4"/>
  <c r="E719" i="3" s="1"/>
  <c r="Y715" i="4"/>
  <c r="J720" i="3" s="1"/>
  <c r="V716" i="4"/>
  <c r="G721" i="3"/>
  <c r="Y721" i="4"/>
  <c r="J725" i="3" s="1"/>
  <c r="V726" i="4"/>
  <c r="G730" i="3" s="1"/>
  <c r="U731" i="4"/>
  <c r="F735" i="3"/>
  <c r="W731" i="4"/>
  <c r="H735" i="3" s="1"/>
  <c r="Y731" i="4"/>
  <c r="J735" i="3"/>
  <c r="U739" i="4"/>
  <c r="F742" i="3" s="1"/>
  <c r="W739" i="4"/>
  <c r="H742" i="3" s="1"/>
  <c r="Y739" i="4"/>
  <c r="J742" i="3"/>
  <c r="U747" i="4"/>
  <c r="F747" i="3" s="1"/>
  <c r="W747" i="4"/>
  <c r="H747" i="3" s="1"/>
  <c r="Y747" i="4"/>
  <c r="J747" i="3"/>
  <c r="U755" i="4"/>
  <c r="F753" i="3"/>
  <c r="W755" i="4"/>
  <c r="H753" i="3"/>
  <c r="Y755" i="4"/>
  <c r="J753" i="3" s="1"/>
  <c r="U613" i="4"/>
  <c r="F624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/>
  <c r="W645" i="4"/>
  <c r="H656" i="3" s="1"/>
  <c r="W651" i="4"/>
  <c r="H662" i="3" s="1"/>
  <c r="W653" i="4"/>
  <c r="H664" i="3"/>
  <c r="W655" i="4"/>
  <c r="H666" i="3" s="1"/>
  <c r="W657" i="4"/>
  <c r="H668" i="3" s="1"/>
  <c r="W659" i="4"/>
  <c r="H670" i="3" s="1"/>
  <c r="W661" i="4"/>
  <c r="H672" i="3" s="1"/>
  <c r="W663" i="4"/>
  <c r="H674" i="3"/>
  <c r="W665" i="4"/>
  <c r="H676" i="3" s="1"/>
  <c r="W667" i="4"/>
  <c r="H793" i="3"/>
  <c r="W669" i="4"/>
  <c r="H679" i="3" s="1"/>
  <c r="W671" i="4"/>
  <c r="H681" i="3" s="1"/>
  <c r="W673" i="4"/>
  <c r="H683" i="3" s="1"/>
  <c r="U676" i="4"/>
  <c r="F686" i="3"/>
  <c r="W678" i="4"/>
  <c r="H794" i="3"/>
  <c r="T679" i="4"/>
  <c r="E688" i="3" s="1"/>
  <c r="V679" i="4"/>
  <c r="G688" i="3" s="1"/>
  <c r="X679" i="4"/>
  <c r="I688" i="3" s="1"/>
  <c r="U684" i="4"/>
  <c r="F693" i="3" s="1"/>
  <c r="Y689" i="4"/>
  <c r="J698" i="3"/>
  <c r="U693" i="4"/>
  <c r="F702" i="3" s="1"/>
  <c r="Y693" i="4"/>
  <c r="J702" i="3" s="1"/>
  <c r="U704" i="4"/>
  <c r="F788" i="3"/>
  <c r="U706" i="4"/>
  <c r="F795" i="3" s="1"/>
  <c r="U708" i="4"/>
  <c r="F714" i="3" s="1"/>
  <c r="U710" i="4"/>
  <c r="F716" i="3"/>
  <c r="U712" i="4"/>
  <c r="F717" i="3" s="1"/>
  <c r="U714" i="4"/>
  <c r="F719" i="3"/>
  <c r="W716" i="4"/>
  <c r="H721" i="3" s="1"/>
  <c r="T717" i="4"/>
  <c r="E722" i="3" s="1"/>
  <c r="Y718" i="4"/>
  <c r="J797" i="3" s="1"/>
  <c r="V719" i="4"/>
  <c r="G723" i="3"/>
  <c r="V720" i="4"/>
  <c r="G724" i="3" s="1"/>
  <c r="V721" i="4"/>
  <c r="G725" i="3" s="1"/>
  <c r="X722" i="4"/>
  <c r="I726" i="3"/>
  <c r="X729" i="4"/>
  <c r="I733" i="3" s="1"/>
  <c r="X737" i="4"/>
  <c r="I740" i="3" s="1"/>
  <c r="X745" i="4"/>
  <c r="I800" i="3"/>
  <c r="X753" i="4"/>
  <c r="I751" i="3" s="1"/>
  <c r="X761" i="4"/>
  <c r="I759" i="3"/>
  <c r="W763" i="4"/>
  <c r="H761" i="3" s="1"/>
  <c r="V601" i="4"/>
  <c r="G536" i="3"/>
  <c r="V603" i="4"/>
  <c r="G538" i="3"/>
  <c r="V605" i="4"/>
  <c r="G539" i="3" s="1"/>
  <c r="V607" i="4"/>
  <c r="G575" i="3" s="1"/>
  <c r="V609" i="4"/>
  <c r="G542" i="3"/>
  <c r="V611" i="4"/>
  <c r="G792" i="3"/>
  <c r="V613" i="4"/>
  <c r="G624" i="3" s="1"/>
  <c r="U614" i="4"/>
  <c r="F625" i="3" s="1"/>
  <c r="Y615" i="4"/>
  <c r="J626" i="3" s="1"/>
  <c r="W616" i="4"/>
  <c r="H627" i="3" s="1"/>
  <c r="W619" i="4"/>
  <c r="H630" i="3" s="1"/>
  <c r="T622" i="4"/>
  <c r="E633" i="3" s="1"/>
  <c r="V622" i="4"/>
  <c r="G633" i="3" s="1"/>
  <c r="X622" i="4"/>
  <c r="I633" i="3"/>
  <c r="Y624" i="4"/>
  <c r="J635" i="3"/>
  <c r="W629" i="4"/>
  <c r="H640" i="3" s="1"/>
  <c r="Y632" i="4"/>
  <c r="J643" i="3"/>
  <c r="W637" i="4"/>
  <c r="H648" i="3" s="1"/>
  <c r="U677" i="4"/>
  <c r="F687" i="3"/>
  <c r="W679" i="4"/>
  <c r="H688" i="3" s="1"/>
  <c r="T680" i="4"/>
  <c r="E689" i="3" s="1"/>
  <c r="V680" i="4"/>
  <c r="G689" i="3"/>
  <c r="X680" i="4"/>
  <c r="I689" i="3"/>
  <c r="T686" i="4"/>
  <c r="E695" i="3" s="1"/>
  <c r="Y687" i="4"/>
  <c r="J696" i="3"/>
  <c r="W688" i="4"/>
  <c r="H697" i="3"/>
  <c r="Y690" i="4"/>
  <c r="J699" i="3" s="1"/>
  <c r="Y691" i="4"/>
  <c r="J700" i="3" s="1"/>
  <c r="T701" i="4"/>
  <c r="E710" i="3"/>
  <c r="T703" i="4"/>
  <c r="E712" i="3"/>
  <c r="T705" i="4"/>
  <c r="E789" i="3"/>
  <c r="T707" i="4"/>
  <c r="E713" i="3" s="1"/>
  <c r="T709" i="4"/>
  <c r="E715" i="3" s="1"/>
  <c r="T711" i="4"/>
  <c r="E796" i="3" s="1"/>
  <c r="T713" i="4"/>
  <c r="E718" i="3"/>
  <c r="W717" i="4"/>
  <c r="H722" i="3" s="1"/>
  <c r="Y719" i="4"/>
  <c r="J723" i="3"/>
  <c r="W721" i="4"/>
  <c r="H725" i="3" s="1"/>
  <c r="Y723" i="4"/>
  <c r="J727" i="3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/>
  <c r="U743" i="4"/>
  <c r="F744" i="3" s="1"/>
  <c r="W743" i="4"/>
  <c r="H744" i="3" s="1"/>
  <c r="U751" i="4"/>
  <c r="F750" i="3"/>
  <c r="W751" i="4"/>
  <c r="H750" i="3" s="1"/>
  <c r="W759" i="4"/>
  <c r="H757" i="3"/>
  <c r="W612" i="4"/>
  <c r="H623" i="3" s="1"/>
  <c r="T614" i="4"/>
  <c r="E625" i="3" s="1"/>
  <c r="V614" i="4"/>
  <c r="G625" i="3"/>
  <c r="X614" i="4"/>
  <c r="I625" i="3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/>
  <c r="X630" i="4"/>
  <c r="I641" i="3" s="1"/>
  <c r="T638" i="4"/>
  <c r="E649" i="3" s="1"/>
  <c r="V638" i="4"/>
  <c r="G649" i="3"/>
  <c r="X638" i="4"/>
  <c r="I649" i="3" s="1"/>
  <c r="W646" i="4"/>
  <c r="H657" i="3"/>
  <c r="W648" i="4"/>
  <c r="H659" i="3" s="1"/>
  <c r="W650" i="4"/>
  <c r="H661" i="3"/>
  <c r="W652" i="4"/>
  <c r="H663" i="3"/>
  <c r="W654" i="4"/>
  <c r="H665" i="3"/>
  <c r="W656" i="4"/>
  <c r="H667" i="3" s="1"/>
  <c r="W658" i="4"/>
  <c r="H669" i="3" s="1"/>
  <c r="W660" i="4"/>
  <c r="H671" i="3"/>
  <c r="W662" i="4"/>
  <c r="H673" i="3"/>
  <c r="W664" i="4"/>
  <c r="H675" i="3" s="1"/>
  <c r="W666" i="4"/>
  <c r="H677" i="3"/>
  <c r="W668" i="4"/>
  <c r="H678" i="3"/>
  <c r="W670" i="4"/>
  <c r="H680" i="3"/>
  <c r="W672" i="4"/>
  <c r="H682" i="3" s="1"/>
  <c r="W674" i="4"/>
  <c r="H684" i="3"/>
  <c r="T675" i="4"/>
  <c r="E685" i="3" s="1"/>
  <c r="V675" i="4"/>
  <c r="G685" i="3"/>
  <c r="U680" i="4"/>
  <c r="F689" i="3" s="1"/>
  <c r="W682" i="4"/>
  <c r="H691" i="3"/>
  <c r="T683" i="4"/>
  <c r="E692" i="3"/>
  <c r="V683" i="4"/>
  <c r="G692" i="3"/>
  <c r="Y684" i="4"/>
  <c r="J693" i="3" s="1"/>
  <c r="W685" i="4"/>
  <c r="H694" i="3"/>
  <c r="U686" i="4"/>
  <c r="F695" i="3" s="1"/>
  <c r="U689" i="4"/>
  <c r="F698" i="3" s="1"/>
  <c r="T699" i="4"/>
  <c r="E708" i="3" s="1"/>
  <c r="U705" i="4"/>
  <c r="F789" i="3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/>
  <c r="V722" i="4"/>
  <c r="G726" i="3"/>
  <c r="T725" i="4"/>
  <c r="E729" i="3"/>
  <c r="V725" i="4"/>
  <c r="G729" i="3" s="1"/>
  <c r="T608" i="4"/>
  <c r="E541" i="3" s="1"/>
  <c r="T610" i="4"/>
  <c r="E543" i="3"/>
  <c r="T612" i="4"/>
  <c r="E623" i="3"/>
  <c r="Y616" i="4"/>
  <c r="J627" i="3" s="1"/>
  <c r="U617" i="4"/>
  <c r="F628" i="3" s="1"/>
  <c r="Y617" i="4"/>
  <c r="J628" i="3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/>
  <c r="T659" i="4"/>
  <c r="E670" i="3" s="1"/>
  <c r="T661" i="4"/>
  <c r="E672" i="3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/>
  <c r="T678" i="4"/>
  <c r="E794" i="3" s="1"/>
  <c r="X678" i="4"/>
  <c r="I794" i="3" s="1"/>
  <c r="U683" i="4"/>
  <c r="F692" i="3" s="1"/>
  <c r="X686" i="4"/>
  <c r="I695" i="3"/>
  <c r="Y688" i="4"/>
  <c r="J697" i="3" s="1"/>
  <c r="T697" i="4"/>
  <c r="E706" i="3"/>
  <c r="U699" i="4"/>
  <c r="F708" i="3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/>
  <c r="W715" i="4"/>
  <c r="H720" i="3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/>
  <c r="Y725" i="4"/>
  <c r="J729" i="3" s="1"/>
  <c r="U733" i="4"/>
  <c r="F737" i="3"/>
  <c r="W733" i="4"/>
  <c r="H737" i="3" s="1"/>
  <c r="Y733" i="4"/>
  <c r="J737" i="3" s="1"/>
  <c r="U741" i="4"/>
  <c r="F799" i="3" s="1"/>
  <c r="W741" i="4"/>
  <c r="H799" i="3" s="1"/>
  <c r="Y741" i="4"/>
  <c r="J799" i="3"/>
  <c r="W749" i="4"/>
  <c r="H748" i="3" s="1"/>
  <c r="Y749" i="4"/>
  <c r="J748" i="3" s="1"/>
  <c r="U757" i="4"/>
  <c r="F755" i="3"/>
  <c r="W757" i="4"/>
  <c r="H755" i="3" s="1"/>
  <c r="Y757" i="4"/>
  <c r="J755" i="3" s="1"/>
  <c r="V853" i="4"/>
  <c r="G871" i="3" s="1"/>
  <c r="V855" i="4"/>
  <c r="G873" i="3"/>
  <c r="V857" i="4"/>
  <c r="G875" i="3"/>
  <c r="V859" i="4"/>
  <c r="G877" i="3"/>
  <c r="V861" i="4"/>
  <c r="G879" i="3" s="1"/>
  <c r="V863" i="4"/>
  <c r="G881" i="3" s="1"/>
  <c r="V865" i="4"/>
  <c r="G883" i="3"/>
  <c r="W885" i="4"/>
  <c r="H902" i="3"/>
  <c r="T886" i="4"/>
  <c r="E903" i="3" s="1"/>
  <c r="V886" i="4"/>
  <c r="G903" i="3" s="1"/>
  <c r="U891" i="4"/>
  <c r="F996" i="3"/>
  <c r="Y891" i="4"/>
  <c r="J996" i="3" s="1"/>
  <c r="W893" i="4"/>
  <c r="H997" i="3" s="1"/>
  <c r="T894" i="4"/>
  <c r="E909" i="3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/>
  <c r="U907" i="4"/>
  <c r="F920" i="3" s="1"/>
  <c r="Y907" i="4"/>
  <c r="J920" i="3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/>
  <c r="U923" i="4"/>
  <c r="F933" i="3"/>
  <c r="Y923" i="4"/>
  <c r="J933" i="3"/>
  <c r="W925" i="4"/>
  <c r="H935" i="3" s="1"/>
  <c r="T926" i="4"/>
  <c r="E936" i="3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/>
  <c r="X946" i="4"/>
  <c r="I953" i="3"/>
  <c r="X948" i="4"/>
  <c r="I955" i="3" s="1"/>
  <c r="V949" i="4"/>
  <c r="G956" i="3" s="1"/>
  <c r="Y950" i="4"/>
  <c r="J957" i="3" s="1"/>
  <c r="W951" i="4"/>
  <c r="H958" i="3"/>
  <c r="Y951" i="4"/>
  <c r="J958" i="3" s="1"/>
  <c r="Y970" i="4"/>
  <c r="J975" i="3" s="1"/>
  <c r="W849" i="4"/>
  <c r="H867" i="3"/>
  <c r="W851" i="4"/>
  <c r="H869" i="3"/>
  <c r="W853" i="4"/>
  <c r="H871" i="3" s="1"/>
  <c r="W855" i="4"/>
  <c r="H873" i="3" s="1"/>
  <c r="W857" i="4"/>
  <c r="H875" i="3"/>
  <c r="W859" i="4"/>
  <c r="H877" i="3" s="1"/>
  <c r="W861" i="4"/>
  <c r="H879" i="3" s="1"/>
  <c r="W863" i="4"/>
  <c r="H881" i="3" s="1"/>
  <c r="W865" i="4"/>
  <c r="H883" i="3" s="1"/>
  <c r="W867" i="4"/>
  <c r="H885" i="3"/>
  <c r="W869" i="4"/>
  <c r="H887" i="3" s="1"/>
  <c r="W871" i="4"/>
  <c r="H889" i="3" s="1"/>
  <c r="W873" i="4"/>
  <c r="H891" i="3"/>
  <c r="W875" i="4"/>
  <c r="H893" i="3" s="1"/>
  <c r="W877" i="4"/>
  <c r="H895" i="3" s="1"/>
  <c r="W879" i="4"/>
  <c r="H1002" i="3"/>
  <c r="W881" i="4"/>
  <c r="H898" i="3" s="1"/>
  <c r="W883" i="4"/>
  <c r="H900" i="3"/>
  <c r="U886" i="4"/>
  <c r="F903" i="3" s="1"/>
  <c r="Y886" i="4"/>
  <c r="J903" i="3" s="1"/>
  <c r="W888" i="4"/>
  <c r="H905" i="3"/>
  <c r="T889" i="4"/>
  <c r="E906" i="3" s="1"/>
  <c r="V889" i="4"/>
  <c r="G906" i="3" s="1"/>
  <c r="U894" i="4"/>
  <c r="F909" i="3" s="1"/>
  <c r="Y894" i="4"/>
  <c r="J909" i="3"/>
  <c r="W896" i="4"/>
  <c r="H911" i="3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/>
  <c r="W912" i="4"/>
  <c r="H925" i="3" s="1"/>
  <c r="T913" i="4"/>
  <c r="E926" i="3"/>
  <c r="V913" i="4"/>
  <c r="G926" i="3" s="1"/>
  <c r="U918" i="4"/>
  <c r="F1005" i="3" s="1"/>
  <c r="Y918" i="4"/>
  <c r="J1005" i="3" s="1"/>
  <c r="W920" i="4"/>
  <c r="H1006" i="3"/>
  <c r="T921" i="4"/>
  <c r="E931" i="3"/>
  <c r="V921" i="4"/>
  <c r="G931" i="3" s="1"/>
  <c r="V923" i="4"/>
  <c r="G933" i="3" s="1"/>
  <c r="U926" i="4"/>
  <c r="F936" i="3"/>
  <c r="Y926" i="4"/>
  <c r="J936" i="3" s="1"/>
  <c r="V928" i="4"/>
  <c r="G938" i="3" s="1"/>
  <c r="U931" i="4"/>
  <c r="F940" i="3" s="1"/>
  <c r="Y931" i="4"/>
  <c r="J940" i="3"/>
  <c r="W933" i="4"/>
  <c r="H942" i="3" s="1"/>
  <c r="T934" i="4"/>
  <c r="E943" i="3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/>
  <c r="U945" i="4"/>
  <c r="F952" i="3"/>
  <c r="U946" i="4"/>
  <c r="F953" i="3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/>
  <c r="T866" i="4"/>
  <c r="E884" i="3" s="1"/>
  <c r="T868" i="4"/>
  <c r="E886" i="3"/>
  <c r="T870" i="4"/>
  <c r="E888" i="3" s="1"/>
  <c r="T872" i="4"/>
  <c r="E890" i="3"/>
  <c r="T874" i="4"/>
  <c r="E892" i="3"/>
  <c r="T876" i="4"/>
  <c r="E894" i="3" s="1"/>
  <c r="T878" i="4"/>
  <c r="E896" i="3" s="1"/>
  <c r="T880" i="4"/>
  <c r="E897" i="3" s="1"/>
  <c r="T882" i="4"/>
  <c r="E899" i="3"/>
  <c r="T884" i="4"/>
  <c r="E901" i="3" s="1"/>
  <c r="U889" i="4"/>
  <c r="F906" i="3" s="1"/>
  <c r="Y889" i="4"/>
  <c r="J906" i="3" s="1"/>
  <c r="W891" i="4"/>
  <c r="H996" i="3" s="1"/>
  <c r="T892" i="4"/>
  <c r="E908" i="3"/>
  <c r="U897" i="4"/>
  <c r="F1003" i="3" s="1"/>
  <c r="Y897" i="4"/>
  <c r="J1003" i="3"/>
  <c r="W899" i="4"/>
  <c r="H913" i="3" s="1"/>
  <c r="T900" i="4"/>
  <c r="E914" i="3"/>
  <c r="U905" i="4"/>
  <c r="F918" i="3" s="1"/>
  <c r="Y905" i="4"/>
  <c r="J918" i="3" s="1"/>
  <c r="W907" i="4"/>
  <c r="H920" i="3" s="1"/>
  <c r="T908" i="4"/>
  <c r="E921" i="3"/>
  <c r="U913" i="4"/>
  <c r="F926" i="3" s="1"/>
  <c r="Y913" i="4"/>
  <c r="J926" i="3"/>
  <c r="W915" i="4"/>
  <c r="H1004" i="3"/>
  <c r="T916" i="4"/>
  <c r="E928" i="3"/>
  <c r="V916" i="4"/>
  <c r="G928" i="3" s="1"/>
  <c r="U921" i="4"/>
  <c r="F931" i="3"/>
  <c r="Y921" i="4"/>
  <c r="J931" i="3" s="1"/>
  <c r="W923" i="4"/>
  <c r="H933" i="3"/>
  <c r="T924" i="4"/>
  <c r="E934" i="3" s="1"/>
  <c r="V926" i="4"/>
  <c r="G936" i="3"/>
  <c r="W928" i="4"/>
  <c r="H938" i="3"/>
  <c r="T929" i="4"/>
  <c r="E1007" i="3"/>
  <c r="V931" i="4"/>
  <c r="G940" i="3" s="1"/>
  <c r="U934" i="4"/>
  <c r="F943" i="3"/>
  <c r="Y934" i="4"/>
  <c r="J943" i="3" s="1"/>
  <c r="V936" i="4"/>
  <c r="G945" i="3" s="1"/>
  <c r="V938" i="4"/>
  <c r="G946" i="3" s="1"/>
  <c r="V940" i="4"/>
  <c r="G948" i="3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/>
  <c r="U858" i="4"/>
  <c r="F876" i="3"/>
  <c r="U860" i="4"/>
  <c r="F878" i="3" s="1"/>
  <c r="U862" i="4"/>
  <c r="F880" i="3" s="1"/>
  <c r="U864" i="4"/>
  <c r="F882" i="3" s="1"/>
  <c r="U866" i="4"/>
  <c r="F884" i="3" s="1"/>
  <c r="U868" i="4"/>
  <c r="F886" i="3"/>
  <c r="U870" i="4"/>
  <c r="F888" i="3" s="1"/>
  <c r="U872" i="4"/>
  <c r="F890" i="3" s="1"/>
  <c r="U874" i="4"/>
  <c r="F892" i="3"/>
  <c r="U876" i="4"/>
  <c r="F894" i="3" s="1"/>
  <c r="U878" i="4"/>
  <c r="F896" i="3" s="1"/>
  <c r="U880" i="4"/>
  <c r="F897" i="3"/>
  <c r="U882" i="4"/>
  <c r="F899" i="3" s="1"/>
  <c r="U884" i="4"/>
  <c r="F901" i="3"/>
  <c r="Y884" i="4"/>
  <c r="J901" i="3" s="1"/>
  <c r="W886" i="4"/>
  <c r="H903" i="3"/>
  <c r="T887" i="4"/>
  <c r="E904" i="3"/>
  <c r="U892" i="4"/>
  <c r="F908" i="3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/>
  <c r="W918" i="4"/>
  <c r="H1005" i="3"/>
  <c r="T919" i="4"/>
  <c r="E930" i="3" s="1"/>
  <c r="U924" i="4"/>
  <c r="F934" i="3" s="1"/>
  <c r="Y924" i="4"/>
  <c r="J934" i="3" s="1"/>
  <c r="W926" i="4"/>
  <c r="H936" i="3"/>
  <c r="T927" i="4"/>
  <c r="E937" i="3"/>
  <c r="U929" i="4"/>
  <c r="F1007" i="3" s="1"/>
  <c r="Y929" i="4"/>
  <c r="J1007" i="3" s="1"/>
  <c r="W931" i="4"/>
  <c r="H940" i="3"/>
  <c r="T932" i="4"/>
  <c r="E941" i="3" s="1"/>
  <c r="V934" i="4"/>
  <c r="G943" i="3" s="1"/>
  <c r="W936" i="4"/>
  <c r="H945" i="3" s="1"/>
  <c r="W938" i="4"/>
  <c r="H946" i="3" s="1"/>
  <c r="W940" i="4"/>
  <c r="H948" i="3"/>
  <c r="W942" i="4"/>
  <c r="H950" i="3" s="1"/>
  <c r="W945" i="4"/>
  <c r="H952" i="3"/>
  <c r="W947" i="4"/>
  <c r="H954" i="3" s="1"/>
  <c r="X950" i="4"/>
  <c r="I957" i="3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/>
  <c r="V864" i="4"/>
  <c r="G882" i="3" s="1"/>
  <c r="V866" i="4"/>
  <c r="G884" i="3"/>
  <c r="U887" i="4"/>
  <c r="F904" i="3" s="1"/>
  <c r="Y887" i="4"/>
  <c r="J904" i="3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/>
  <c r="Y903" i="4"/>
  <c r="J998" i="3"/>
  <c r="U911" i="4"/>
  <c r="F924" i="3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/>
  <c r="T922" i="4"/>
  <c r="E932" i="3" s="1"/>
  <c r="V924" i="4"/>
  <c r="G934" i="3"/>
  <c r="V929" i="4"/>
  <c r="G1007" i="3" s="1"/>
  <c r="U932" i="4"/>
  <c r="F941" i="3" s="1"/>
  <c r="Y932" i="4"/>
  <c r="J941" i="3"/>
  <c r="W934" i="4"/>
  <c r="H943" i="3" s="1"/>
  <c r="T935" i="4"/>
  <c r="E944" i="3" s="1"/>
  <c r="T937" i="4"/>
  <c r="E1008" i="3"/>
  <c r="T939" i="4"/>
  <c r="E947" i="3" s="1"/>
  <c r="T941" i="4"/>
  <c r="E949" i="3"/>
  <c r="U943" i="4"/>
  <c r="F951" i="3" s="1"/>
  <c r="U944" i="4"/>
  <c r="F1009" i="3" s="1"/>
  <c r="V948" i="4"/>
  <c r="G955" i="3"/>
  <c r="W953" i="4"/>
  <c r="H960" i="3" s="1"/>
  <c r="X955" i="4"/>
  <c r="I962" i="3" s="1"/>
  <c r="W850" i="4"/>
  <c r="H868" i="3"/>
  <c r="W852" i="4"/>
  <c r="H870" i="3"/>
  <c r="W854" i="4"/>
  <c r="H872" i="3"/>
  <c r="W856" i="4"/>
  <c r="H874" i="3" s="1"/>
  <c r="W858" i="4"/>
  <c r="H876" i="3" s="1"/>
  <c r="W860" i="4"/>
  <c r="H878" i="3"/>
  <c r="W862" i="4"/>
  <c r="H880" i="3"/>
  <c r="W864" i="4"/>
  <c r="H882" i="3" s="1"/>
  <c r="W866" i="4"/>
  <c r="H884" i="3" s="1"/>
  <c r="W868" i="4"/>
  <c r="H886" i="3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/>
  <c r="T885" i="4"/>
  <c r="E902" i="3"/>
  <c r="V885" i="4"/>
  <c r="G902" i="3" s="1"/>
  <c r="U890" i="4"/>
  <c r="F907" i="3" s="1"/>
  <c r="Y890" i="4"/>
  <c r="J907" i="3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/>
  <c r="W908" i="4"/>
  <c r="H921" i="3" s="1"/>
  <c r="T909" i="4"/>
  <c r="E922" i="3" s="1"/>
  <c r="V909" i="4"/>
  <c r="G922" i="3"/>
  <c r="U914" i="4"/>
  <c r="F927" i="3" s="1"/>
  <c r="Y914" i="4"/>
  <c r="J927" i="3"/>
  <c r="W916" i="4"/>
  <c r="H928" i="3" s="1"/>
  <c r="T917" i="4"/>
  <c r="E929" i="3" s="1"/>
  <c r="V917" i="4"/>
  <c r="G929" i="3"/>
  <c r="U922" i="4"/>
  <c r="F932" i="3" s="1"/>
  <c r="Y922" i="4"/>
  <c r="J932" i="3" s="1"/>
  <c r="W924" i="4"/>
  <c r="H934" i="3"/>
  <c r="T925" i="4"/>
  <c r="E935" i="3"/>
  <c r="V927" i="4"/>
  <c r="G937" i="3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/>
  <c r="V944" i="4"/>
  <c r="G1009" i="3"/>
  <c r="Y945" i="4"/>
  <c r="J952" i="3" s="1"/>
  <c r="Y947" i="4"/>
  <c r="J954" i="3" s="1"/>
  <c r="U948" i="4"/>
  <c r="F955" i="3"/>
  <c r="Y949" i="4"/>
  <c r="J956" i="3" s="1"/>
  <c r="V951" i="4"/>
  <c r="G958" i="3" s="1"/>
  <c r="X963" i="4"/>
  <c r="I969" i="3"/>
  <c r="X954" i="4"/>
  <c r="I961" i="3" s="1"/>
  <c r="Y957" i="4"/>
  <c r="J964" i="3"/>
  <c r="X961" i="4"/>
  <c r="I1010" i="3" s="1"/>
  <c r="T972" i="4"/>
  <c r="E976" i="3"/>
  <c r="V972" i="4"/>
  <c r="G976" i="3" s="1"/>
  <c r="U974" i="4"/>
  <c r="F1001" i="3" s="1"/>
  <c r="W974" i="4"/>
  <c r="H1001" i="3" s="1"/>
  <c r="V977" i="4"/>
  <c r="G980" i="3"/>
  <c r="X977" i="4"/>
  <c r="I980" i="3"/>
  <c r="T980" i="4"/>
  <c r="E982" i="3" s="1"/>
  <c r="V980" i="4"/>
  <c r="G982" i="3" s="1"/>
  <c r="X980" i="4"/>
  <c r="I982" i="3" s="1"/>
  <c r="U986" i="4"/>
  <c r="F988" i="3"/>
  <c r="W986" i="4"/>
  <c r="H988" i="3"/>
  <c r="Y986" i="4"/>
  <c r="J988" i="3" s="1"/>
  <c r="T993" i="4"/>
  <c r="E992" i="3" s="1"/>
  <c r="V993" i="4"/>
  <c r="G992" i="3"/>
  <c r="X993" i="4"/>
  <c r="I992" i="3"/>
  <c r="T996" i="4"/>
  <c r="E995" i="3" s="1"/>
  <c r="V996" i="4"/>
  <c r="G995" i="3" s="1"/>
  <c r="X996" i="4"/>
  <c r="I995" i="3" s="1"/>
  <c r="U999" i="4"/>
  <c r="F1028" i="3"/>
  <c r="W999" i="4"/>
  <c r="H1028" i="3" s="1"/>
  <c r="Y999" i="4"/>
  <c r="J1028" i="3" s="1"/>
  <c r="U1003" i="4"/>
  <c r="F1032" i="3" s="1"/>
  <c r="W1003" i="4"/>
  <c r="H1032" i="3"/>
  <c r="Y1003" i="4"/>
  <c r="J1032" i="3" s="1"/>
  <c r="U1007" i="4"/>
  <c r="F1034" i="3" s="1"/>
  <c r="W1007" i="4"/>
  <c r="H1034" i="3"/>
  <c r="Y1007" i="4"/>
  <c r="J1034" i="3" s="1"/>
  <c r="U1011" i="4"/>
  <c r="F1037" i="3" s="1"/>
  <c r="W1011" i="4"/>
  <c r="H1037" i="3"/>
  <c r="Y1011" i="4"/>
  <c r="J1037" i="3" s="1"/>
  <c r="U1015" i="4"/>
  <c r="F1152" i="3"/>
  <c r="W1015" i="4"/>
  <c r="H1152" i="3" s="1"/>
  <c r="Y1015" i="4"/>
  <c r="J1152" i="3"/>
  <c r="U1019" i="4"/>
  <c r="F1041" i="3"/>
  <c r="W1019" i="4"/>
  <c r="H1041" i="3" s="1"/>
  <c r="Y1019" i="4"/>
  <c r="J1041" i="3" s="1"/>
  <c r="U1023" i="4"/>
  <c r="F1042" i="3"/>
  <c r="W1023" i="4"/>
  <c r="H1042" i="3"/>
  <c r="Y1023" i="4"/>
  <c r="J1042" i="3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/>
  <c r="W1035" i="4"/>
  <c r="H1051" i="3"/>
  <c r="Y1035" i="4"/>
  <c r="J1051" i="3" s="1"/>
  <c r="U1039" i="4"/>
  <c r="F1054" i="3"/>
  <c r="W1039" i="4"/>
  <c r="H1054" i="3" s="1"/>
  <c r="Y1039" i="4"/>
  <c r="J1054" i="3"/>
  <c r="U1043" i="4"/>
  <c r="F1057" i="3" s="1"/>
  <c r="W1043" i="4"/>
  <c r="H1057" i="3" s="1"/>
  <c r="Y1045" i="4"/>
  <c r="J1205" i="3" s="1"/>
  <c r="U1047" i="4"/>
  <c r="F1060" i="3"/>
  <c r="W1047" i="4"/>
  <c r="H1060" i="3" s="1"/>
  <c r="Y1049" i="4"/>
  <c r="J1159" i="3"/>
  <c r="U1051" i="4"/>
  <c r="F1063" i="3"/>
  <c r="W1051" i="4"/>
  <c r="H1063" i="3" s="1"/>
  <c r="T1056" i="4"/>
  <c r="E1066" i="3" s="1"/>
  <c r="U1062" i="4"/>
  <c r="F1162" i="3"/>
  <c r="Y1062" i="4"/>
  <c r="J1162" i="3"/>
  <c r="V1067" i="4"/>
  <c r="G1163" i="3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/>
  <c r="U1086" i="4"/>
  <c r="F1083" i="3" s="1"/>
  <c r="Y1086" i="4"/>
  <c r="J1083" i="3"/>
  <c r="X1101" i="4"/>
  <c r="I1093" i="3" s="1"/>
  <c r="Y1104" i="4"/>
  <c r="J1096" i="3" s="1"/>
  <c r="Y1107" i="4"/>
  <c r="J1098" i="3"/>
  <c r="Y1119" i="4"/>
  <c r="J1106" i="3" s="1"/>
  <c r="Y1127" i="4"/>
  <c r="J1215" i="3" s="1"/>
  <c r="Y1135" i="4"/>
  <c r="J1116" i="3" s="1"/>
  <c r="Y1138" i="4"/>
  <c r="J1178" i="3"/>
  <c r="X1095" i="4"/>
  <c r="I1088" i="3" s="1"/>
  <c r="Y1098" i="4"/>
  <c r="J1171" i="3" s="1"/>
  <c r="Y1101" i="4"/>
  <c r="J1093" i="3"/>
  <c r="X1111" i="4"/>
  <c r="I1214" i="3" s="1"/>
  <c r="Y1114" i="4"/>
  <c r="J1102" i="3"/>
  <c r="Y1122" i="4"/>
  <c r="J1108" i="3" s="1"/>
  <c r="Y1130" i="4"/>
  <c r="J1216" i="3" s="1"/>
  <c r="V1138" i="4"/>
  <c r="G1178" i="3"/>
  <c r="U1141" i="4"/>
  <c r="F1221" i="3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/>
  <c r="T966" i="4"/>
  <c r="E971" i="3" s="1"/>
  <c r="V966" i="4"/>
  <c r="G971" i="3" s="1"/>
  <c r="X966" i="4"/>
  <c r="I971" i="3"/>
  <c r="U968" i="4"/>
  <c r="F973" i="3" s="1"/>
  <c r="W968" i="4"/>
  <c r="H973" i="3" s="1"/>
  <c r="T978" i="4"/>
  <c r="E981" i="3" s="1"/>
  <c r="V978" i="4"/>
  <c r="G981" i="3"/>
  <c r="X978" i="4"/>
  <c r="I981" i="3" s="1"/>
  <c r="U984" i="4"/>
  <c r="F986" i="3"/>
  <c r="W984" i="4"/>
  <c r="H986" i="3" s="1"/>
  <c r="Y984" i="4"/>
  <c r="J986" i="3" s="1"/>
  <c r="T991" i="4"/>
  <c r="E1013" i="3"/>
  <c r="V991" i="4"/>
  <c r="G1013" i="3" s="1"/>
  <c r="X991" i="4"/>
  <c r="I1013" i="3" s="1"/>
  <c r="T994" i="4"/>
  <c r="E993" i="3"/>
  <c r="V994" i="4"/>
  <c r="G993" i="3"/>
  <c r="X994" i="4"/>
  <c r="I993" i="3"/>
  <c r="T1001" i="4"/>
  <c r="E1030" i="3" s="1"/>
  <c r="V1001" i="4"/>
  <c r="G1030" i="3"/>
  <c r="X1001" i="4"/>
  <c r="I1030" i="3" s="1"/>
  <c r="T1005" i="4"/>
  <c r="E1200" i="3"/>
  <c r="V1005" i="4"/>
  <c r="G1200" i="3" s="1"/>
  <c r="X1005" i="4"/>
  <c r="I1200" i="3" s="1"/>
  <c r="T1009" i="4"/>
  <c r="E1036" i="3"/>
  <c r="V1009" i="4"/>
  <c r="G1036" i="3"/>
  <c r="X1009" i="4"/>
  <c r="I1036" i="3" s="1"/>
  <c r="T1013" i="4"/>
  <c r="E1039" i="3"/>
  <c r="V1013" i="4"/>
  <c r="G1039" i="3" s="1"/>
  <c r="X1013" i="4"/>
  <c r="I1039" i="3" s="1"/>
  <c r="T1017" i="4"/>
  <c r="E1154" i="3" s="1"/>
  <c r="V1017" i="4"/>
  <c r="G1154" i="3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/>
  <c r="V1029" i="4"/>
  <c r="G1045" i="3"/>
  <c r="X1029" i="4"/>
  <c r="I1045" i="3"/>
  <c r="T1033" i="4"/>
  <c r="E1049" i="3" s="1"/>
  <c r="V1033" i="4"/>
  <c r="G1049" i="3" s="1"/>
  <c r="X1033" i="4"/>
  <c r="I1049" i="3"/>
  <c r="T1037" i="4"/>
  <c r="E1158" i="3"/>
  <c r="V1037" i="4"/>
  <c r="G1158" i="3" s="1"/>
  <c r="X1039" i="4"/>
  <c r="I1054" i="3" s="1"/>
  <c r="T1041" i="4"/>
  <c r="E1204" i="3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/>
  <c r="X1051" i="4"/>
  <c r="I1063" i="3" s="1"/>
  <c r="U1052" i="4"/>
  <c r="F1206" i="3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/>
  <c r="Y1063" i="4"/>
  <c r="J1209" i="3" s="1"/>
  <c r="U1071" i="4"/>
  <c r="F1074" i="3"/>
  <c r="Y1071" i="4"/>
  <c r="J1074" i="3" s="1"/>
  <c r="U1079" i="4"/>
  <c r="F1211" i="3" s="1"/>
  <c r="Y1079" i="4"/>
  <c r="J1211" i="3" s="1"/>
  <c r="U1087" i="4"/>
  <c r="F1084" i="3"/>
  <c r="Y1142" i="4"/>
  <c r="J1180" i="3" s="1"/>
  <c r="U952" i="4"/>
  <c r="F959" i="3"/>
  <c r="Y955" i="4"/>
  <c r="J962" i="3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/>
  <c r="W966" i="4"/>
  <c r="H971" i="3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/>
  <c r="T988" i="4"/>
  <c r="E989" i="3" s="1"/>
  <c r="V988" i="4"/>
  <c r="G989" i="3"/>
  <c r="X988" i="4"/>
  <c r="I989" i="3" s="1"/>
  <c r="U994" i="4"/>
  <c r="F993" i="3"/>
  <c r="W994" i="4"/>
  <c r="H993" i="3"/>
  <c r="Y994" i="4"/>
  <c r="J993" i="3" s="1"/>
  <c r="U1001" i="4"/>
  <c r="F1030" i="3" s="1"/>
  <c r="W1001" i="4"/>
  <c r="H1030" i="3" s="1"/>
  <c r="Y1001" i="4"/>
  <c r="J1030" i="3"/>
  <c r="U1005" i="4"/>
  <c r="F1200" i="3" s="1"/>
  <c r="W1005" i="4"/>
  <c r="H1200" i="3" s="1"/>
  <c r="Y1005" i="4"/>
  <c r="J1200" i="3" s="1"/>
  <c r="U1009" i="4"/>
  <c r="F1036" i="3" s="1"/>
  <c r="W1009" i="4"/>
  <c r="H1036" i="3"/>
  <c r="Y1009" i="4"/>
  <c r="J1036" i="3" s="1"/>
  <c r="U1013" i="4"/>
  <c r="F1039" i="3"/>
  <c r="W1013" i="4"/>
  <c r="H1039" i="3" s="1"/>
  <c r="Y1013" i="4"/>
  <c r="J1039" i="3"/>
  <c r="U1017" i="4"/>
  <c r="F1154" i="3" s="1"/>
  <c r="W1017" i="4"/>
  <c r="H1154" i="3" s="1"/>
  <c r="Y1017" i="4"/>
  <c r="J1154" i="3"/>
  <c r="U1021" i="4"/>
  <c r="F1201" i="3" s="1"/>
  <c r="W1021" i="4"/>
  <c r="H1201" i="3" s="1"/>
  <c r="Y1021" i="4"/>
  <c r="J1201" i="3" s="1"/>
  <c r="U1025" i="4"/>
  <c r="F1157" i="3"/>
  <c r="W1025" i="4"/>
  <c r="H1157" i="3" s="1"/>
  <c r="Y1025" i="4"/>
  <c r="J1157" i="3" s="1"/>
  <c r="U1029" i="4"/>
  <c r="F1045" i="3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/>
  <c r="W1037" i="4"/>
  <c r="H1158" i="3" s="1"/>
  <c r="Y1037" i="4"/>
  <c r="J1158" i="3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/>
  <c r="Y1047" i="4"/>
  <c r="J1060" i="3" s="1"/>
  <c r="U1049" i="4"/>
  <c r="F1159" i="3"/>
  <c r="W1049" i="4"/>
  <c r="H1159" i="3"/>
  <c r="Y1051" i="4"/>
  <c r="J1063" i="3"/>
  <c r="X1056" i="4"/>
  <c r="I1066" i="3" s="1"/>
  <c r="X1057" i="4"/>
  <c r="I1067" i="3"/>
  <c r="T1058" i="4"/>
  <c r="E1161" i="3" s="1"/>
  <c r="X1058" i="4"/>
  <c r="I1161" i="3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/>
  <c r="V1079" i="4"/>
  <c r="G1211" i="3"/>
  <c r="U1082" i="4"/>
  <c r="F1167" i="3" s="1"/>
  <c r="Y1082" i="4"/>
  <c r="J1167" i="3" s="1"/>
  <c r="V1087" i="4"/>
  <c r="G1084" i="3" s="1"/>
  <c r="U1090" i="4"/>
  <c r="F1086" i="3" s="1"/>
  <c r="T1093" i="4"/>
  <c r="E1213" i="3"/>
  <c r="U1096" i="4"/>
  <c r="F1089" i="3" s="1"/>
  <c r="Y1096" i="4"/>
  <c r="J1089" i="3" s="1"/>
  <c r="U1099" i="4"/>
  <c r="F1091" i="3"/>
  <c r="Y1099" i="4"/>
  <c r="J1091" i="3"/>
  <c r="T1109" i="4"/>
  <c r="E1173" i="3" s="1"/>
  <c r="X1109" i="4"/>
  <c r="I1173" i="3" s="1"/>
  <c r="U1112" i="4"/>
  <c r="F1174" i="3"/>
  <c r="Y1112" i="4"/>
  <c r="J1174" i="3" s="1"/>
  <c r="U1115" i="4"/>
  <c r="F1103" i="3" s="1"/>
  <c r="Y1115" i="4"/>
  <c r="J1103" i="3" s="1"/>
  <c r="W1117" i="4"/>
  <c r="H1105" i="3"/>
  <c r="T1118" i="4"/>
  <c r="E1175" i="3"/>
  <c r="V1120" i="4"/>
  <c r="G1176" i="3" s="1"/>
  <c r="U1123" i="4"/>
  <c r="F1109" i="3"/>
  <c r="Y1123" i="4"/>
  <c r="J1109" i="3"/>
  <c r="W1125" i="4"/>
  <c r="H1177" i="3" s="1"/>
  <c r="T1126" i="4"/>
  <c r="E1111" i="3" s="1"/>
  <c r="V1128" i="4"/>
  <c r="G1112" i="3"/>
  <c r="U1131" i="4"/>
  <c r="F1114" i="3"/>
  <c r="Y1131" i="4"/>
  <c r="J1114" i="3"/>
  <c r="W1133" i="4"/>
  <c r="H1218" i="3" s="1"/>
  <c r="T1134" i="4"/>
  <c r="E1115" i="3" s="1"/>
  <c r="V1136" i="4"/>
  <c r="G1117" i="3"/>
  <c r="V1139" i="4"/>
  <c r="G1220" i="3"/>
  <c r="X1141" i="4"/>
  <c r="I1221" i="3" s="1"/>
  <c r="U1146" i="4"/>
  <c r="F1182" i="3" s="1"/>
  <c r="Y1146" i="4"/>
  <c r="J1182" i="3"/>
  <c r="X971" i="4"/>
  <c r="I1000" i="3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/>
  <c r="T995" i="4"/>
  <c r="E994" i="3" s="1"/>
  <c r="X995" i="4"/>
  <c r="I994" i="3"/>
  <c r="T998" i="4"/>
  <c r="E1027" i="3" s="1"/>
  <c r="X998" i="4"/>
  <c r="I1027" i="3" s="1"/>
  <c r="T1002" i="4"/>
  <c r="E1031" i="3" s="1"/>
  <c r="X1002" i="4"/>
  <c r="I1031" i="3" s="1"/>
  <c r="T1006" i="4"/>
  <c r="E1149" i="3"/>
  <c r="X1006" i="4"/>
  <c r="I1149" i="3" s="1"/>
  <c r="T1010" i="4"/>
  <c r="E1150" i="3" s="1"/>
  <c r="X1010" i="4"/>
  <c r="I1150" i="3"/>
  <c r="T1014" i="4"/>
  <c r="E1151" i="3" s="1"/>
  <c r="X1014" i="4"/>
  <c r="I1151" i="3"/>
  <c r="T1018" i="4"/>
  <c r="E1040" i="3" s="1"/>
  <c r="X1018" i="4"/>
  <c r="I1040" i="3"/>
  <c r="T1022" i="4"/>
  <c r="E1156" i="3" s="1"/>
  <c r="X1022" i="4"/>
  <c r="I1156" i="3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/>
  <c r="X1036" i="4"/>
  <c r="I1052" i="3"/>
  <c r="T1038" i="4"/>
  <c r="E1053" i="3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/>
  <c r="Y1061" i="4"/>
  <c r="J1068" i="3" s="1"/>
  <c r="U1069" i="4"/>
  <c r="F1164" i="3"/>
  <c r="Y1069" i="4"/>
  <c r="J1164" i="3" s="1"/>
  <c r="U1077" i="4"/>
  <c r="F1165" i="3" s="1"/>
  <c r="Y1077" i="4"/>
  <c r="J1165" i="3" s="1"/>
  <c r="U1085" i="4"/>
  <c r="F1082" i="3" s="1"/>
  <c r="Y1085" i="4"/>
  <c r="J1082" i="3"/>
  <c r="U1093" i="4"/>
  <c r="F1213" i="3" s="1"/>
  <c r="Y1093" i="4"/>
  <c r="J1213" i="3" s="1"/>
  <c r="T1103" i="4"/>
  <c r="E1095" i="3" s="1"/>
  <c r="X1103" i="4"/>
  <c r="I1095" i="3" s="1"/>
  <c r="U1106" i="4"/>
  <c r="F1172" i="3"/>
  <c r="Y1106" i="4"/>
  <c r="J1172" i="3" s="1"/>
  <c r="U1109" i="4"/>
  <c r="F1173" i="3"/>
  <c r="Y1109" i="4"/>
  <c r="J1173" i="3" s="1"/>
  <c r="U1118" i="4"/>
  <c r="F1175" i="3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/>
  <c r="W1128" i="4"/>
  <c r="H1112" i="3"/>
  <c r="T1129" i="4"/>
  <c r="E1113" i="3"/>
  <c r="V1131" i="4"/>
  <c r="G1114" i="3" s="1"/>
  <c r="U1134" i="4"/>
  <c r="F1115" i="3"/>
  <c r="Y1134" i="4"/>
  <c r="J1115" i="3" s="1"/>
  <c r="W1136" i="4"/>
  <c r="H1117" i="3" s="1"/>
  <c r="T1137" i="4"/>
  <c r="E1219" i="3" s="1"/>
  <c r="U1143" i="4"/>
  <c r="F1118" i="3" s="1"/>
  <c r="Y1143" i="4"/>
  <c r="J1118" i="3"/>
  <c r="X1145" i="4"/>
  <c r="I1119" i="3"/>
  <c r="X1146" i="4"/>
  <c r="I1182" i="3" s="1"/>
  <c r="U976" i="4"/>
  <c r="F979" i="3"/>
  <c r="U982" i="4"/>
  <c r="F984" i="3" s="1"/>
  <c r="Y982" i="4"/>
  <c r="J984" i="3" s="1"/>
  <c r="T989" i="4"/>
  <c r="E990" i="3" s="1"/>
  <c r="X989" i="4"/>
  <c r="I990" i="3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/>
  <c r="U1010" i="4"/>
  <c r="F1150" i="3"/>
  <c r="Y1010" i="4"/>
  <c r="J1150" i="3" s="1"/>
  <c r="U1014" i="4"/>
  <c r="F1151" i="3" s="1"/>
  <c r="Y1014" i="4"/>
  <c r="J1151" i="3" s="1"/>
  <c r="U1018" i="4"/>
  <c r="F1040" i="3"/>
  <c r="Y1018" i="4"/>
  <c r="J1040" i="3"/>
  <c r="U1022" i="4"/>
  <c r="F1156" i="3" s="1"/>
  <c r="Y1022" i="4"/>
  <c r="J1156" i="3" s="1"/>
  <c r="U1026" i="4"/>
  <c r="F1202" i="3"/>
  <c r="Y1026" i="4"/>
  <c r="J1202" i="3" s="1"/>
  <c r="U1030" i="4"/>
  <c r="F1046" i="3" s="1"/>
  <c r="Y1030" i="4"/>
  <c r="J1046" i="3" s="1"/>
  <c r="U1034" i="4"/>
  <c r="F1050" i="3" s="1"/>
  <c r="Y1034" i="4"/>
  <c r="J1050" i="3"/>
  <c r="U1038" i="4"/>
  <c r="F1053" i="3" s="1"/>
  <c r="Y1038" i="4"/>
  <c r="J1053" i="3"/>
  <c r="U1042" i="4"/>
  <c r="F1056" i="3" s="1"/>
  <c r="Y1044" i="4"/>
  <c r="J1058" i="3"/>
  <c r="U1046" i="4"/>
  <c r="F1059" i="3" s="1"/>
  <c r="Y1048" i="4"/>
  <c r="J1061" i="3" s="1"/>
  <c r="U1050" i="4"/>
  <c r="F1062" i="3"/>
  <c r="X1052" i="4"/>
  <c r="I1206" i="3" s="1"/>
  <c r="U1053" i="4"/>
  <c r="F1064" i="3" s="1"/>
  <c r="V1055" i="4"/>
  <c r="G1160" i="3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/>
  <c r="Y1080" i="4"/>
  <c r="J1079" i="3"/>
  <c r="V1085" i="4"/>
  <c r="G1082" i="3" s="1"/>
  <c r="U1088" i="4"/>
  <c r="F1212" i="3" s="1"/>
  <c r="Y1088" i="4"/>
  <c r="J1212" i="3" s="1"/>
  <c r="T1091" i="4"/>
  <c r="E1169" i="3" s="1"/>
  <c r="T1097" i="4"/>
  <c r="E1090" i="3"/>
  <c r="X1097" i="4"/>
  <c r="I1090" i="3" s="1"/>
  <c r="U1100" i="4"/>
  <c r="F1092" i="3" s="1"/>
  <c r="Y1100" i="4"/>
  <c r="J1092" i="3"/>
  <c r="U1103" i="4"/>
  <c r="F1095" i="3" s="1"/>
  <c r="Y1103" i="4"/>
  <c r="J1095" i="3" s="1"/>
  <c r="T1113" i="4"/>
  <c r="E1101" i="3"/>
  <c r="X1113" i="4"/>
  <c r="I1101" i="3" s="1"/>
  <c r="W1115" i="4"/>
  <c r="H1103" i="3"/>
  <c r="V1118" i="4"/>
  <c r="G1175" i="3" s="1"/>
  <c r="U1121" i="4"/>
  <c r="F1107" i="3"/>
  <c r="Y1121" i="4"/>
  <c r="J1107" i="3"/>
  <c r="W1123" i="4"/>
  <c r="H1109" i="3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/>
  <c r="X951" i="4"/>
  <c r="I958" i="3" s="1"/>
  <c r="V955" i="4"/>
  <c r="G962" i="3"/>
  <c r="X957" i="4"/>
  <c r="I964" i="3" s="1"/>
  <c r="V959" i="4"/>
  <c r="G966" i="3"/>
  <c r="Y960" i="4"/>
  <c r="J967" i="3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/>
  <c r="X983" i="4"/>
  <c r="I985" i="3"/>
  <c r="T986" i="4"/>
  <c r="E988" i="3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/>
  <c r="V999" i="4"/>
  <c r="G1028" i="3" s="1"/>
  <c r="X999" i="4"/>
  <c r="I1028" i="3"/>
  <c r="T1003" i="4"/>
  <c r="E1032" i="3" s="1"/>
  <c r="V1003" i="4"/>
  <c r="G1032" i="3" s="1"/>
  <c r="X1003" i="4"/>
  <c r="I1032" i="3"/>
  <c r="T1007" i="4"/>
  <c r="E1034" i="3" s="1"/>
  <c r="V1007" i="4"/>
  <c r="G1034" i="3" s="1"/>
  <c r="X1007" i="4"/>
  <c r="I1034" i="3"/>
  <c r="T1011" i="4"/>
  <c r="E1037" i="3" s="1"/>
  <c r="V1011" i="4"/>
  <c r="G1037" i="3"/>
  <c r="X1011" i="4"/>
  <c r="I1037" i="3" s="1"/>
  <c r="T1015" i="4"/>
  <c r="E1152" i="3" s="1"/>
  <c r="V1015" i="4"/>
  <c r="G1152" i="3"/>
  <c r="X1015" i="4"/>
  <c r="I1152" i="3" s="1"/>
  <c r="T1019" i="4"/>
  <c r="E1041" i="3" s="1"/>
  <c r="V1019" i="4"/>
  <c r="G1041" i="3"/>
  <c r="X1019" i="4"/>
  <c r="I1041" i="3"/>
  <c r="T1023" i="4"/>
  <c r="E1042" i="3" s="1"/>
  <c r="V1023" i="4"/>
  <c r="G1042" i="3" s="1"/>
  <c r="X1023" i="4"/>
  <c r="I1042" i="3" s="1"/>
  <c r="T1027" i="4"/>
  <c r="E1203" i="3"/>
  <c r="V1027" i="4"/>
  <c r="G1203" i="3"/>
  <c r="X1027" i="4"/>
  <c r="I1203" i="3" s="1"/>
  <c r="T1031" i="4"/>
  <c r="E1047" i="3" s="1"/>
  <c r="V1031" i="4"/>
  <c r="G1047" i="3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/>
  <c r="V1043" i="4"/>
  <c r="G1057" i="3" s="1"/>
  <c r="X1045" i="4"/>
  <c r="I1205" i="3" s="1"/>
  <c r="T1047" i="4"/>
  <c r="E1060" i="3"/>
  <c r="V1047" i="4"/>
  <c r="G1060" i="3" s="1"/>
  <c r="X1049" i="4"/>
  <c r="I1159" i="3" s="1"/>
  <c r="T1051" i="4"/>
  <c r="E1063" i="3" s="1"/>
  <c r="Y1052" i="4"/>
  <c r="J1206" i="3"/>
  <c r="W1055" i="4"/>
  <c r="H1160" i="3" s="1"/>
  <c r="U1056" i="4"/>
  <c r="F1066" i="3" s="1"/>
  <c r="W1058" i="4"/>
  <c r="H1161" i="3" s="1"/>
  <c r="Y1058" i="4"/>
  <c r="J1161" i="3"/>
  <c r="U1067" i="4"/>
  <c r="F1163" i="3"/>
  <c r="Y1067" i="4"/>
  <c r="J1163" i="3" s="1"/>
  <c r="U1075" i="4"/>
  <c r="F1077" i="3"/>
  <c r="Y1075" i="4"/>
  <c r="J1077" i="3" s="1"/>
  <c r="U1083" i="4"/>
  <c r="F1168" i="3"/>
  <c r="Y1083" i="4"/>
  <c r="J1168" i="3" s="1"/>
  <c r="U1091" i="4"/>
  <c r="F1169" i="3" s="1"/>
  <c r="Y1091" i="4"/>
  <c r="J1169" i="3"/>
  <c r="U1094" i="4"/>
  <c r="F1087" i="3" s="1"/>
  <c r="Y1094" i="4"/>
  <c r="J1087" i="3" s="1"/>
  <c r="U1097" i="4"/>
  <c r="F1090" i="3"/>
  <c r="Y1097" i="4"/>
  <c r="J1090" i="3"/>
  <c r="T1107" i="4"/>
  <c r="E1098" i="3"/>
  <c r="X1107" i="4"/>
  <c r="I1098" i="3" s="1"/>
  <c r="U1110" i="4"/>
  <c r="F1100" i="3" s="1"/>
  <c r="Y1110" i="4"/>
  <c r="J1100" i="3" s="1"/>
  <c r="U1113" i="4"/>
  <c r="F1101" i="3"/>
  <c r="Y1113" i="4"/>
  <c r="J1101" i="3" s="1"/>
  <c r="U1116" i="4"/>
  <c r="F1104" i="3" s="1"/>
  <c r="Y1116" i="4"/>
  <c r="J1104" i="3" s="1"/>
  <c r="W1118" i="4"/>
  <c r="H1175" i="3"/>
  <c r="T1119" i="4"/>
  <c r="E1106" i="3" s="1"/>
  <c r="V1121" i="4"/>
  <c r="G1107" i="3" s="1"/>
  <c r="U1124" i="4"/>
  <c r="F1110" i="3"/>
  <c r="Y1124" i="4"/>
  <c r="J1110" i="3" s="1"/>
  <c r="W1126" i="4"/>
  <c r="H1111" i="3" s="1"/>
  <c r="T1127" i="4"/>
  <c r="E1215" i="3" s="1"/>
  <c r="V1129" i="4"/>
  <c r="G1113" i="3" s="1"/>
  <c r="U1132" i="4"/>
  <c r="F1217" i="3"/>
  <c r="Y1132" i="4"/>
  <c r="J1217" i="3" s="1"/>
  <c r="T1138" i="4"/>
  <c r="E1178" i="3"/>
  <c r="V1147" i="4"/>
  <c r="G1222" i="3" s="1"/>
  <c r="Y1170" i="4"/>
  <c r="J1131" i="3" s="1"/>
  <c r="W1172" i="4"/>
  <c r="H1224" i="3" s="1"/>
  <c r="T1173" i="4"/>
  <c r="E1193" i="3"/>
  <c r="U1178" i="4"/>
  <c r="F1136" i="3"/>
  <c r="Y1178" i="4"/>
  <c r="J1136" i="3" s="1"/>
  <c r="X1223" i="4"/>
  <c r="I1245" i="3" s="1"/>
  <c r="T1231" i="4"/>
  <c r="E1757" i="3" s="1"/>
  <c r="X1231" i="4"/>
  <c r="I1757" i="3" s="1"/>
  <c r="X1239" i="4"/>
  <c r="I1759" i="3"/>
  <c r="T1247" i="4"/>
  <c r="E1703" i="3" s="1"/>
  <c r="X1247" i="4"/>
  <c r="I1703" i="3" s="1"/>
  <c r="X1255" i="4"/>
  <c r="I1268" i="3"/>
  <c r="X1263" i="4"/>
  <c r="I1273" i="3" s="1"/>
  <c r="T1271" i="4"/>
  <c r="E1279" i="3" s="1"/>
  <c r="Y1355" i="4"/>
  <c r="J1335" i="3"/>
  <c r="X1358" i="4"/>
  <c r="I1338" i="3" s="1"/>
  <c r="U1359" i="4"/>
  <c r="F1339" i="3"/>
  <c r="V1362" i="4"/>
  <c r="G1711" i="3" s="1"/>
  <c r="W1365" i="4"/>
  <c r="H1340" i="3" s="1"/>
  <c r="Y1367" i="4"/>
  <c r="J1342" i="3"/>
  <c r="X1372" i="4"/>
  <c r="I1795" i="3"/>
  <c r="U1373" i="4"/>
  <c r="F1712" i="3" s="1"/>
  <c r="X1375" i="4"/>
  <c r="I1345" i="3" s="1"/>
  <c r="W1378" i="4"/>
  <c r="H1348" i="3"/>
  <c r="V1146" i="4"/>
  <c r="G1182" i="3" s="1"/>
  <c r="U1149" i="4"/>
  <c r="F1121" i="3" s="1"/>
  <c r="W1151" i="4"/>
  <c r="H1223" i="3"/>
  <c r="T1152" i="4"/>
  <c r="E1122" i="3" s="1"/>
  <c r="V1154" i="4"/>
  <c r="G1123" i="3"/>
  <c r="U1157" i="4"/>
  <c r="F1125" i="3" s="1"/>
  <c r="W1159" i="4"/>
  <c r="H1126" i="3"/>
  <c r="T1160" i="4"/>
  <c r="E1187" i="3" s="1"/>
  <c r="V1162" i="4"/>
  <c r="G1189" i="3" s="1"/>
  <c r="U1165" i="4"/>
  <c r="F1191" i="3" s="1"/>
  <c r="Y1165" i="4"/>
  <c r="J1191" i="3"/>
  <c r="W1167" i="4"/>
  <c r="H1192" i="3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/>
  <c r="V1228" i="4"/>
  <c r="G1755" i="3"/>
  <c r="U1231" i="4"/>
  <c r="F1757" i="3" s="1"/>
  <c r="W1231" i="4"/>
  <c r="H1757" i="3" s="1"/>
  <c r="T1234" i="4"/>
  <c r="E1253" i="3" s="1"/>
  <c r="X1234" i="4"/>
  <c r="I1253" i="3"/>
  <c r="V1236" i="4"/>
  <c r="G1254" i="3" s="1"/>
  <c r="U1239" i="4"/>
  <c r="F1759" i="3" s="1"/>
  <c r="W1239" i="4"/>
  <c r="H1759" i="3" s="1"/>
  <c r="T1242" i="4"/>
  <c r="E1760" i="3"/>
  <c r="X1242" i="4"/>
  <c r="I1760" i="3" s="1"/>
  <c r="V1244" i="4"/>
  <c r="G1260" i="3"/>
  <c r="U1247" i="4"/>
  <c r="F1703" i="3"/>
  <c r="W1247" i="4"/>
  <c r="H1703" i="3" s="1"/>
  <c r="T1250" i="4"/>
  <c r="E1263" i="3" s="1"/>
  <c r="X1250" i="4"/>
  <c r="I1263" i="3"/>
  <c r="V1252" i="4"/>
  <c r="G1265" i="3"/>
  <c r="U1255" i="4"/>
  <c r="F1268" i="3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/>
  <c r="T1266" i="4"/>
  <c r="E1275" i="3" s="1"/>
  <c r="X1266" i="4"/>
  <c r="I1275" i="3"/>
  <c r="V1268" i="4"/>
  <c r="G1276" i="3" s="1"/>
  <c r="X1268" i="4"/>
  <c r="I1276" i="3" s="1"/>
  <c r="W1269" i="4"/>
  <c r="H1277" i="3"/>
  <c r="U1271" i="4"/>
  <c r="F1279" i="3" s="1"/>
  <c r="W1277" i="4"/>
  <c r="H1283" i="3" s="1"/>
  <c r="U1281" i="4"/>
  <c r="F1770" i="3"/>
  <c r="W1281" i="4"/>
  <c r="H1770" i="3"/>
  <c r="Y1287" i="4"/>
  <c r="J1773" i="3" s="1"/>
  <c r="X1292" i="4"/>
  <c r="I1774" i="3" s="1"/>
  <c r="V1293" i="4"/>
  <c r="G1775" i="3"/>
  <c r="X1298" i="4"/>
  <c r="I1297" i="3" s="1"/>
  <c r="T1299" i="4"/>
  <c r="E1705" i="3"/>
  <c r="U1301" i="4"/>
  <c r="F1299" i="3" s="1"/>
  <c r="W1301" i="4"/>
  <c r="H1299" i="3" s="1"/>
  <c r="Y1301" i="4"/>
  <c r="J1299" i="3"/>
  <c r="T1307" i="4"/>
  <c r="E1777" i="3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/>
  <c r="V1326" i="4"/>
  <c r="G1782" i="3" s="1"/>
  <c r="X1326" i="4"/>
  <c r="I1782" i="3"/>
  <c r="T1330" i="4"/>
  <c r="E1318" i="3" s="1"/>
  <c r="V1330" i="4"/>
  <c r="G1318" i="3" s="1"/>
  <c r="X1330" i="4"/>
  <c r="I1318" i="3"/>
  <c r="T1334" i="4"/>
  <c r="E1322" i="3" s="1"/>
  <c r="V1334" i="4"/>
  <c r="G1322" i="3" s="1"/>
  <c r="X1336" i="4"/>
  <c r="I1323" i="3" s="1"/>
  <c r="T1338" i="4"/>
  <c r="E1324" i="3"/>
  <c r="V1338" i="4"/>
  <c r="G1324" i="3"/>
  <c r="X1340" i="4"/>
  <c r="I1786" i="3" s="1"/>
  <c r="T1342" i="4"/>
  <c r="E1709" i="3"/>
  <c r="V1342" i="4"/>
  <c r="G1709" i="3" s="1"/>
  <c r="X1344" i="4"/>
  <c r="I1326" i="3"/>
  <c r="T1346" i="4"/>
  <c r="E1328" i="3" s="1"/>
  <c r="V1346" i="4"/>
  <c r="G1328" i="3" s="1"/>
  <c r="T1349" i="4"/>
  <c r="E1331" i="3"/>
  <c r="Y1350" i="4"/>
  <c r="J1788" i="3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/>
  <c r="U1362" i="4"/>
  <c r="F1711" i="3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/>
  <c r="V1377" i="4"/>
  <c r="G1347" i="3"/>
  <c r="X1378" i="4"/>
  <c r="I1348" i="3"/>
  <c r="U1379" i="4"/>
  <c r="F1796" i="3" s="1"/>
  <c r="U1144" i="4"/>
  <c r="F1181" i="3" s="1"/>
  <c r="Y1144" i="4"/>
  <c r="J1181" i="3"/>
  <c r="W1146" i="4"/>
  <c r="H1182" i="3"/>
  <c r="T1147" i="4"/>
  <c r="E1222" i="3" s="1"/>
  <c r="V1149" i="4"/>
  <c r="G1121" i="3" s="1"/>
  <c r="U1152" i="4"/>
  <c r="F1122" i="3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/>
  <c r="T1163" i="4"/>
  <c r="E1127" i="3" s="1"/>
  <c r="V1165" i="4"/>
  <c r="G1191" i="3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/>
  <c r="V1197" i="4"/>
  <c r="G1198" i="3" s="1"/>
  <c r="V1199" i="4"/>
  <c r="G1199" i="3" s="1"/>
  <c r="V1201" i="4"/>
  <c r="G1148" i="3"/>
  <c r="V1203" i="4"/>
  <c r="G1231" i="3"/>
  <c r="V1205" i="4"/>
  <c r="G1233" i="3" s="1"/>
  <c r="V1207" i="4"/>
  <c r="G1235" i="3"/>
  <c r="V1209" i="4"/>
  <c r="G1236" i="3"/>
  <c r="V1211" i="4"/>
  <c r="G1238" i="3" s="1"/>
  <c r="V1213" i="4"/>
  <c r="G1702" i="3" s="1"/>
  <c r="V1215" i="4"/>
  <c r="G1752" i="3" s="1"/>
  <c r="V1217" i="4"/>
  <c r="G1241" i="3"/>
  <c r="V1219" i="4"/>
  <c r="G1754" i="3" s="1"/>
  <c r="V1221" i="4"/>
  <c r="G1243" i="3" s="1"/>
  <c r="V1223" i="4"/>
  <c r="G1245" i="3"/>
  <c r="U1226" i="4"/>
  <c r="F1248" i="3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/>
  <c r="U1242" i="4"/>
  <c r="F1760" i="3" s="1"/>
  <c r="W1242" i="4"/>
  <c r="H1760" i="3"/>
  <c r="T1245" i="4"/>
  <c r="E1761" i="3" s="1"/>
  <c r="X1245" i="4"/>
  <c r="I1761" i="3" s="1"/>
  <c r="V1247" i="4"/>
  <c r="G1703" i="3" s="1"/>
  <c r="U1250" i="4"/>
  <c r="F1263" i="3"/>
  <c r="W1250" i="4"/>
  <c r="H1263" i="3"/>
  <c r="T1253" i="4"/>
  <c r="E1266" i="3" s="1"/>
  <c r="X1253" i="4"/>
  <c r="I1266" i="3" s="1"/>
  <c r="V1255" i="4"/>
  <c r="G1268" i="3" s="1"/>
  <c r="U1258" i="4"/>
  <c r="F1764" i="3" s="1"/>
  <c r="W1258" i="4"/>
  <c r="H1764" i="3"/>
  <c r="T1261" i="4"/>
  <c r="E1272" i="3" s="1"/>
  <c r="X1261" i="4"/>
  <c r="I1272" i="3"/>
  <c r="V1263" i="4"/>
  <c r="G1273" i="3" s="1"/>
  <c r="U1266" i="4"/>
  <c r="F1275" i="3"/>
  <c r="W1266" i="4"/>
  <c r="H1275" i="3" s="1"/>
  <c r="T1269" i="4"/>
  <c r="E1277" i="3" s="1"/>
  <c r="V1271" i="4"/>
  <c r="G1279" i="3"/>
  <c r="X1271" i="4"/>
  <c r="I1279" i="3" s="1"/>
  <c r="W1272" i="4"/>
  <c r="H1280" i="3" s="1"/>
  <c r="V1274" i="4"/>
  <c r="G1768" i="3"/>
  <c r="U1275" i="4"/>
  <c r="F1769" i="3"/>
  <c r="X1276" i="4"/>
  <c r="I1282" i="3" s="1"/>
  <c r="Y1280" i="4"/>
  <c r="J1704" i="3" s="1"/>
  <c r="W1282" i="4"/>
  <c r="H1286" i="3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/>
  <c r="W1304" i="4"/>
  <c r="H1301" i="3" s="1"/>
  <c r="Y1304" i="4"/>
  <c r="J1301" i="3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/>
  <c r="Y1326" i="4"/>
  <c r="J1782" i="3"/>
  <c r="U1330" i="4"/>
  <c r="F1318" i="3"/>
  <c r="W1330" i="4"/>
  <c r="H1318" i="3" s="1"/>
  <c r="Y1330" i="4"/>
  <c r="J1318" i="3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/>
  <c r="Y1344" i="4"/>
  <c r="J1326" i="3" s="1"/>
  <c r="U1346" i="4"/>
  <c r="F1328" i="3" s="1"/>
  <c r="W1346" i="4"/>
  <c r="H1328" i="3"/>
  <c r="X1348" i="4"/>
  <c r="I1330" i="3" s="1"/>
  <c r="U1349" i="4"/>
  <c r="F1331" i="3"/>
  <c r="W1349" i="4"/>
  <c r="H1331" i="3" s="1"/>
  <c r="T1352" i="4"/>
  <c r="E1332" i="3" s="1"/>
  <c r="Y1353" i="4"/>
  <c r="J1333" i="3"/>
  <c r="X1356" i="4"/>
  <c r="I1336" i="3"/>
  <c r="U1357" i="4"/>
  <c r="F1337" i="3" s="1"/>
  <c r="W1357" i="4"/>
  <c r="H1337" i="3"/>
  <c r="U1364" i="4"/>
  <c r="F1792" i="3"/>
  <c r="Y1365" i="4"/>
  <c r="J1340" i="3" s="1"/>
  <c r="X1368" i="4"/>
  <c r="I1793" i="3" s="1"/>
  <c r="U1369" i="4"/>
  <c r="F1343" i="3" s="1"/>
  <c r="U1371" i="4"/>
  <c r="F1344" i="3"/>
  <c r="U1374" i="4"/>
  <c r="F1713" i="3"/>
  <c r="U1147" i="4"/>
  <c r="F1222" i="3" s="1"/>
  <c r="Y1147" i="4"/>
  <c r="J1222" i="3" s="1"/>
  <c r="W1149" i="4"/>
  <c r="H1121" i="3"/>
  <c r="T1150" i="4"/>
  <c r="E1183" i="3" s="1"/>
  <c r="V1152" i="4"/>
  <c r="G1122" i="3" s="1"/>
  <c r="U1155" i="4"/>
  <c r="F1185" i="3"/>
  <c r="Y1155" i="4"/>
  <c r="J1185" i="3" s="1"/>
  <c r="W1157" i="4"/>
  <c r="H1125" i="3"/>
  <c r="T1158" i="4"/>
  <c r="E1186" i="3" s="1"/>
  <c r="V1160" i="4"/>
  <c r="G1187" i="3" s="1"/>
  <c r="U1163" i="4"/>
  <c r="F1127" i="3"/>
  <c r="Y1163" i="4"/>
  <c r="J1127" i="3" s="1"/>
  <c r="W1165" i="4"/>
  <c r="H1191" i="3" s="1"/>
  <c r="T1166" i="4"/>
  <c r="E1128" i="3" s="1"/>
  <c r="V1168" i="4"/>
  <c r="G1129" i="3"/>
  <c r="U1171" i="4"/>
  <c r="F1132" i="3"/>
  <c r="W1173" i="4"/>
  <c r="H1193" i="3" s="1"/>
  <c r="U1174" i="4"/>
  <c r="F1133" i="3" s="1"/>
  <c r="V1195" i="4"/>
  <c r="G1197" i="3" s="1"/>
  <c r="T1224" i="4"/>
  <c r="E1246" i="3"/>
  <c r="X1224" i="4"/>
  <c r="I1246" i="3" s="1"/>
  <c r="V1226" i="4"/>
  <c r="G1248" i="3"/>
  <c r="U1229" i="4"/>
  <c r="F1250" i="3" s="1"/>
  <c r="T1232" i="4"/>
  <c r="E1251" i="3"/>
  <c r="X1232" i="4"/>
  <c r="I1251" i="3" s="1"/>
  <c r="V1234" i="4"/>
  <c r="G1253" i="3"/>
  <c r="U1237" i="4"/>
  <c r="F1255" i="3" s="1"/>
  <c r="T1240" i="4"/>
  <c r="E1257" i="3" s="1"/>
  <c r="X1240" i="4"/>
  <c r="I1257" i="3" s="1"/>
  <c r="V1242" i="4"/>
  <c r="G1760" i="3" s="1"/>
  <c r="U1245" i="4"/>
  <c r="F1761" i="3"/>
  <c r="T1248" i="4"/>
  <c r="E1261" i="3" s="1"/>
  <c r="X1248" i="4"/>
  <c r="I1261" i="3" s="1"/>
  <c r="V1250" i="4"/>
  <c r="G1263" i="3"/>
  <c r="U1253" i="4"/>
  <c r="F1266" i="3" s="1"/>
  <c r="T1256" i="4"/>
  <c r="E1763" i="3"/>
  <c r="X1256" i="4"/>
  <c r="I1763" i="3" s="1"/>
  <c r="V1258" i="4"/>
  <c r="G1764" i="3"/>
  <c r="U1261" i="4"/>
  <c r="F1272" i="3"/>
  <c r="T1264" i="4"/>
  <c r="E1274" i="3"/>
  <c r="X1264" i="4"/>
  <c r="I1274" i="3" s="1"/>
  <c r="V1266" i="4"/>
  <c r="G1275" i="3" s="1"/>
  <c r="U1269" i="4"/>
  <c r="F1277" i="3" s="1"/>
  <c r="T1272" i="4"/>
  <c r="E1280" i="3"/>
  <c r="Y1273" i="4"/>
  <c r="J1281" i="3" s="1"/>
  <c r="T1275" i="4"/>
  <c r="E1769" i="3"/>
  <c r="Y1276" i="4"/>
  <c r="J1282" i="3"/>
  <c r="X1284" i="4"/>
  <c r="I1288" i="3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/>
  <c r="Y1294" i="4"/>
  <c r="J1293" i="3" s="1"/>
  <c r="X1296" i="4"/>
  <c r="I1295" i="3"/>
  <c r="T1305" i="4"/>
  <c r="E1302" i="3" s="1"/>
  <c r="X1305" i="4"/>
  <c r="I1302" i="3" s="1"/>
  <c r="U1310" i="4"/>
  <c r="F1306" i="3" s="1"/>
  <c r="Y1310" i="4"/>
  <c r="J1306" i="3" s="1"/>
  <c r="T1313" i="4"/>
  <c r="E1308" i="3"/>
  <c r="X1313" i="4"/>
  <c r="I1308" i="3" s="1"/>
  <c r="T1319" i="4"/>
  <c r="E1312" i="3" s="1"/>
  <c r="X1319" i="4"/>
  <c r="I1312" i="3"/>
  <c r="T1323" i="4"/>
  <c r="E1314" i="3" s="1"/>
  <c r="X1323" i="4"/>
  <c r="I1314" i="3"/>
  <c r="T1327" i="4"/>
  <c r="E1783" i="3" s="1"/>
  <c r="X1327" i="4"/>
  <c r="I1783" i="3"/>
  <c r="T1331" i="4"/>
  <c r="E1319" i="3"/>
  <c r="X1331" i="4"/>
  <c r="I1319" i="3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/>
  <c r="T1347" i="4"/>
  <c r="E1329" i="3"/>
  <c r="Y1348" i="4"/>
  <c r="J1330" i="3"/>
  <c r="X1351" i="4"/>
  <c r="I1789" i="3" s="1"/>
  <c r="U1352" i="4"/>
  <c r="F1332" i="3"/>
  <c r="T1355" i="4"/>
  <c r="E1335" i="3" s="1"/>
  <c r="Y1356" i="4"/>
  <c r="J1336" i="3"/>
  <c r="X1359" i="4"/>
  <c r="I1339" i="3" s="1"/>
  <c r="Y1361" i="4"/>
  <c r="J1710" i="3" s="1"/>
  <c r="U1361" i="4"/>
  <c r="F1710" i="3"/>
  <c r="Y1363" i="4"/>
  <c r="J1791" i="3"/>
  <c r="V1365" i="4"/>
  <c r="G1340" i="3" s="1"/>
  <c r="W1366" i="4"/>
  <c r="H1341" i="3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/>
  <c r="Y1158" i="4"/>
  <c r="J1186" i="3" s="1"/>
  <c r="W1160" i="4"/>
  <c r="H1187" i="3" s="1"/>
  <c r="T1161" i="4"/>
  <c r="E1188" i="3"/>
  <c r="X1227" i="4"/>
  <c r="I1249" i="3"/>
  <c r="X1235" i="4"/>
  <c r="I1758" i="3"/>
  <c r="T1243" i="4"/>
  <c r="E1259" i="3" s="1"/>
  <c r="X1243" i="4"/>
  <c r="I1259" i="3" s="1"/>
  <c r="X1251" i="4"/>
  <c r="I1264" i="3" s="1"/>
  <c r="T1259" i="4"/>
  <c r="E1270" i="3"/>
  <c r="X1259" i="4"/>
  <c r="I1270" i="3" s="1"/>
  <c r="X1267" i="4"/>
  <c r="I1767" i="3" s="1"/>
  <c r="V1277" i="4"/>
  <c r="G1283" i="3"/>
  <c r="V1278" i="4"/>
  <c r="G1284" i="3" s="1"/>
  <c r="V1279" i="4"/>
  <c r="G1285" i="3" s="1"/>
  <c r="X1281" i="4"/>
  <c r="I1770" i="3" s="1"/>
  <c r="X1287" i="4"/>
  <c r="I1773" i="3" s="1"/>
  <c r="V1289" i="4"/>
  <c r="G1290" i="3"/>
  <c r="Y1293" i="4"/>
  <c r="J1775" i="3" s="1"/>
  <c r="V1294" i="4"/>
  <c r="G1293" i="3"/>
  <c r="U1302" i="4"/>
  <c r="F1776" i="3" s="1"/>
  <c r="Y1302" i="4"/>
  <c r="J1776" i="3"/>
  <c r="U1319" i="4"/>
  <c r="F1312" i="3" s="1"/>
  <c r="Y1319" i="4"/>
  <c r="J1312" i="3" s="1"/>
  <c r="U1323" i="4"/>
  <c r="F1314" i="3"/>
  <c r="Y1323" i="4"/>
  <c r="J1314" i="3" s="1"/>
  <c r="U1327" i="4"/>
  <c r="F1783" i="3" s="1"/>
  <c r="Y1327" i="4"/>
  <c r="J1783" i="3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/>
  <c r="Y1380" i="4"/>
  <c r="J1349" i="3"/>
  <c r="U1384" i="4"/>
  <c r="F1352" i="3" s="1"/>
  <c r="Y1384" i="4"/>
  <c r="J1352" i="3" s="1"/>
  <c r="Y1386" i="4"/>
  <c r="J1353" i="3" s="1"/>
  <c r="U1137" i="4"/>
  <c r="F1219" i="3"/>
  <c r="Y1137" i="4"/>
  <c r="J1219" i="3"/>
  <c r="W1139" i="4"/>
  <c r="H1220" i="3" s="1"/>
  <c r="T1140" i="4"/>
  <c r="E1179" i="3" s="1"/>
  <c r="V1142" i="4"/>
  <c r="G1180" i="3"/>
  <c r="U1145" i="4"/>
  <c r="F1119" i="3" s="1"/>
  <c r="Y1145" i="4"/>
  <c r="J1119" i="3" s="1"/>
  <c r="W1147" i="4"/>
  <c r="H1222" i="3"/>
  <c r="T1148" i="4"/>
  <c r="E1120" i="3" s="1"/>
  <c r="V1150" i="4"/>
  <c r="G1183" i="3"/>
  <c r="U1153" i="4"/>
  <c r="F1184" i="3" s="1"/>
  <c r="Y1153" i="4"/>
  <c r="J1184" i="3"/>
  <c r="W1155" i="4"/>
  <c r="H1185" i="3"/>
  <c r="T1156" i="4"/>
  <c r="E1124" i="3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/>
  <c r="T1175" i="4"/>
  <c r="E1225" i="3" s="1"/>
  <c r="V1177" i="4"/>
  <c r="G1135" i="3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/>
  <c r="W1206" i="4"/>
  <c r="H1234" i="3"/>
  <c r="W1208" i="4"/>
  <c r="H1750" i="3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/>
  <c r="W1220" i="4"/>
  <c r="H1242" i="3" s="1"/>
  <c r="W1222" i="4"/>
  <c r="H1244" i="3"/>
  <c r="V1224" i="4"/>
  <c r="G1246" i="3" s="1"/>
  <c r="U1227" i="4"/>
  <c r="F1249" i="3"/>
  <c r="W1227" i="4"/>
  <c r="H1249" i="3"/>
  <c r="T1230" i="4"/>
  <c r="E1756" i="3" s="1"/>
  <c r="X1230" i="4"/>
  <c r="I1756" i="3" s="1"/>
  <c r="V1232" i="4"/>
  <c r="G1251" i="3"/>
  <c r="U1235" i="4"/>
  <c r="F1758" i="3"/>
  <c r="W1235" i="4"/>
  <c r="H1758" i="3"/>
  <c r="T1238" i="4"/>
  <c r="E1256" i="3" s="1"/>
  <c r="X1238" i="4"/>
  <c r="I1256" i="3" s="1"/>
  <c r="V1240" i="4"/>
  <c r="G1257" i="3"/>
  <c r="U1243" i="4"/>
  <c r="F1259" i="3" s="1"/>
  <c r="W1243" i="4"/>
  <c r="H1259" i="3" s="1"/>
  <c r="T1246" i="4"/>
  <c r="E1762" i="3"/>
  <c r="X1246" i="4"/>
  <c r="I1762" i="3"/>
  <c r="V1248" i="4"/>
  <c r="G1261" i="3"/>
  <c r="U1251" i="4"/>
  <c r="F1264" i="3" s="1"/>
  <c r="W1251" i="4"/>
  <c r="H1264" i="3" s="1"/>
  <c r="T1254" i="4"/>
  <c r="E1267" i="3"/>
  <c r="X1254" i="4"/>
  <c r="I1267" i="3"/>
  <c r="V1256" i="4"/>
  <c r="G1763" i="3" s="1"/>
  <c r="U1259" i="4"/>
  <c r="F1270" i="3" s="1"/>
  <c r="W1259" i="4"/>
  <c r="H1270" i="3"/>
  <c r="T1262" i="4"/>
  <c r="E1765" i="3" s="1"/>
  <c r="X1262" i="4"/>
  <c r="I1765" i="3" s="1"/>
  <c r="V1264" i="4"/>
  <c r="G1274" i="3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/>
  <c r="Y1274" i="4"/>
  <c r="J1768" i="3" s="1"/>
  <c r="V1275" i="4"/>
  <c r="G1769" i="3" s="1"/>
  <c r="U1276" i="4"/>
  <c r="F1282" i="3"/>
  <c r="T1280" i="4"/>
  <c r="E1704" i="3" s="1"/>
  <c r="V1282" i="4"/>
  <c r="G1286" i="3" s="1"/>
  <c r="T1283" i="4"/>
  <c r="E1287" i="3" s="1"/>
  <c r="V1283" i="4"/>
  <c r="G1287" i="3"/>
  <c r="X1283" i="4"/>
  <c r="I1287" i="3" s="1"/>
  <c r="V1284" i="4"/>
  <c r="G1288" i="3" s="1"/>
  <c r="T1286" i="4"/>
  <c r="E1772" i="3" s="1"/>
  <c r="X1286" i="4"/>
  <c r="I1772" i="3"/>
  <c r="V1288" i="4"/>
  <c r="G1289" i="3" s="1"/>
  <c r="X1290" i="4"/>
  <c r="I1291" i="3" s="1"/>
  <c r="T1290" i="4"/>
  <c r="E1291" i="3"/>
  <c r="T1292" i="4"/>
  <c r="E1774" i="3" s="1"/>
  <c r="U1295" i="4"/>
  <c r="F1294" i="3"/>
  <c r="W1295" i="4"/>
  <c r="H1294" i="3" s="1"/>
  <c r="Y1295" i="4"/>
  <c r="J1294" i="3" s="1"/>
  <c r="X1304" i="4"/>
  <c r="I1301" i="3"/>
  <c r="U1308" i="4"/>
  <c r="F1304" i="3" s="1"/>
  <c r="W1308" i="4"/>
  <c r="H1304" i="3" s="1"/>
  <c r="Y1308" i="4"/>
  <c r="J1304" i="3"/>
  <c r="T1311" i="4"/>
  <c r="E1307" i="3"/>
  <c r="V1311" i="4"/>
  <c r="G1307" i="3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/>
  <c r="T1324" i="4"/>
  <c r="E1315" i="3"/>
  <c r="V1324" i="4"/>
  <c r="G1315" i="3" s="1"/>
  <c r="X1324" i="4"/>
  <c r="I1315" i="3" s="1"/>
  <c r="T1328" i="4"/>
  <c r="E1707" i="3"/>
  <c r="V1328" i="4"/>
  <c r="G1707" i="3" s="1"/>
  <c r="X1328" i="4"/>
  <c r="I1707" i="3" s="1"/>
  <c r="T1332" i="4"/>
  <c r="E1320" i="3"/>
  <c r="V1332" i="4"/>
  <c r="G1320" i="3" s="1"/>
  <c r="X1332" i="4"/>
  <c r="I1320" i="3"/>
  <c r="X1334" i="4"/>
  <c r="I1322" i="3" s="1"/>
  <c r="T1336" i="4"/>
  <c r="E1323" i="3"/>
  <c r="V1336" i="4"/>
  <c r="G1323" i="3" s="1"/>
  <c r="X1338" i="4"/>
  <c r="I1324" i="3" s="1"/>
  <c r="T1340" i="4"/>
  <c r="E1786" i="3" s="1"/>
  <c r="V1340" i="4"/>
  <c r="G1786" i="3"/>
  <c r="X1342" i="4"/>
  <c r="I1709" i="3"/>
  <c r="T1344" i="4"/>
  <c r="E1326" i="3" s="1"/>
  <c r="V1344" i="4"/>
  <c r="G1326" i="3" s="1"/>
  <c r="X1346" i="4"/>
  <c r="I1328" i="3" s="1"/>
  <c r="X1349" i="4"/>
  <c r="I1331" i="3" s="1"/>
  <c r="U1350" i="4"/>
  <c r="F1788" i="3"/>
  <c r="W1350" i="4"/>
  <c r="H1788" i="3" s="1"/>
  <c r="T1353" i="4"/>
  <c r="E1333" i="3" s="1"/>
  <c r="Y1354" i="4"/>
  <c r="J1334" i="3"/>
  <c r="X1357" i="4"/>
  <c r="I1337" i="3" s="1"/>
  <c r="U1358" i="4"/>
  <c r="F1338" i="3" s="1"/>
  <c r="W1358" i="4"/>
  <c r="H1338" i="3"/>
  <c r="X1364" i="4"/>
  <c r="I1792" i="3" s="1"/>
  <c r="U1372" i="4"/>
  <c r="F1795" i="3"/>
  <c r="W1134" i="4"/>
  <c r="H1115" i="3" s="1"/>
  <c r="T1135" i="4"/>
  <c r="E1116" i="3" s="1"/>
  <c r="V1137" i="4"/>
  <c r="G1219" i="3"/>
  <c r="U1140" i="4"/>
  <c r="F1179" i="3"/>
  <c r="Y1140" i="4"/>
  <c r="J1179" i="3" s="1"/>
  <c r="W1142" i="4"/>
  <c r="H1180" i="3"/>
  <c r="T1143" i="4"/>
  <c r="E1118" i="3"/>
  <c r="V1145" i="4"/>
  <c r="G1119" i="3" s="1"/>
  <c r="U1148" i="4"/>
  <c r="F1120" i="3" s="1"/>
  <c r="Y1148" i="4"/>
  <c r="J1120" i="3"/>
  <c r="W1150" i="4"/>
  <c r="H1183" i="3"/>
  <c r="T1151" i="4"/>
  <c r="E1223" i="3"/>
  <c r="V1153" i="4"/>
  <c r="G1184" i="3" s="1"/>
  <c r="U1156" i="4"/>
  <c r="F1124" i="3"/>
  <c r="Y1156" i="4"/>
  <c r="J1124" i="3"/>
  <c r="W1158" i="4"/>
  <c r="H1186" i="3" s="1"/>
  <c r="T1159" i="4"/>
  <c r="E1126" i="3" s="1"/>
  <c r="V1161" i="4"/>
  <c r="G1188" i="3"/>
  <c r="U1164" i="4"/>
  <c r="F1190" i="3"/>
  <c r="Y1164" i="4"/>
  <c r="J1190" i="3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/>
  <c r="T1225" i="4"/>
  <c r="E1247" i="3"/>
  <c r="X1225" i="4"/>
  <c r="I1247" i="3" s="1"/>
  <c r="V1227" i="4"/>
  <c r="G1249" i="3"/>
  <c r="U1230" i="4"/>
  <c r="F1756" i="3" s="1"/>
  <c r="W1230" i="4"/>
  <c r="H1756" i="3"/>
  <c r="T1233" i="4"/>
  <c r="E1252" i="3" s="1"/>
  <c r="X1233" i="4"/>
  <c r="I1252" i="3" s="1"/>
  <c r="V1235" i="4"/>
  <c r="G1758" i="3"/>
  <c r="U1238" i="4"/>
  <c r="F1256" i="3"/>
  <c r="W1238" i="4"/>
  <c r="H1256" i="3" s="1"/>
  <c r="T1241" i="4"/>
  <c r="E1258" i="3"/>
  <c r="X1241" i="4"/>
  <c r="I1258" i="3"/>
  <c r="V1243" i="4"/>
  <c r="G1259" i="3" s="1"/>
  <c r="U1246" i="4"/>
  <c r="F1762" i="3" s="1"/>
  <c r="W1246" i="4"/>
  <c r="H1762" i="3"/>
  <c r="T1249" i="4"/>
  <c r="E1262" i="3"/>
  <c r="X1249" i="4"/>
  <c r="I1262" i="3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/>
  <c r="U1262" i="4"/>
  <c r="F1765" i="3" s="1"/>
  <c r="W1262" i="4"/>
  <c r="H1765" i="3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/>
  <c r="X1279" i="4"/>
  <c r="I1285" i="3"/>
  <c r="W1280" i="4"/>
  <c r="H1704" i="3" s="1"/>
  <c r="V1281" i="4"/>
  <c r="G1770" i="3"/>
  <c r="W1283" i="4"/>
  <c r="H1287" i="3" s="1"/>
  <c r="Y1285" i="4"/>
  <c r="J1771" i="3"/>
  <c r="W1286" i="4"/>
  <c r="H1772" i="3" s="1"/>
  <c r="T1287" i="4"/>
  <c r="E1773" i="3" s="1"/>
  <c r="T1289" i="4"/>
  <c r="E1290" i="3"/>
  <c r="Y1290" i="4"/>
  <c r="J1291" i="3"/>
  <c r="U1292" i="4"/>
  <c r="F1774" i="3" s="1"/>
  <c r="W1292" i="4"/>
  <c r="H1774" i="3"/>
  <c r="Y1292" i="4"/>
  <c r="J1774" i="3" s="1"/>
  <c r="X1294" i="4"/>
  <c r="I1293" i="3" s="1"/>
  <c r="V1295" i="4"/>
  <c r="G1294" i="3" s="1"/>
  <c r="X1297" i="4"/>
  <c r="I1296" i="3" s="1"/>
  <c r="T1300" i="4"/>
  <c r="E1298" i="3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/>
  <c r="W1324" i="4"/>
  <c r="H1315" i="3" s="1"/>
  <c r="Y1324" i="4"/>
  <c r="J1315" i="3"/>
  <c r="U1328" i="4"/>
  <c r="F1707" i="3" s="1"/>
  <c r="W1328" i="4"/>
  <c r="H1707" i="3" s="1"/>
  <c r="Y1328" i="4"/>
  <c r="J1707" i="3"/>
  <c r="U1332" i="4"/>
  <c r="F1320" i="3" s="1"/>
  <c r="W1332" i="4"/>
  <c r="H1320" i="3" s="1"/>
  <c r="Y1332" i="4"/>
  <c r="J1320" i="3" s="1"/>
  <c r="U1336" i="4"/>
  <c r="F1323" i="3"/>
  <c r="W1336" i="4"/>
  <c r="H1323" i="3" s="1"/>
  <c r="Y1336" i="4"/>
  <c r="J1323" i="3" s="1"/>
  <c r="U1340" i="4"/>
  <c r="F1786" i="3"/>
  <c r="W1340" i="4"/>
  <c r="H1786" i="3" s="1"/>
  <c r="Y1342" i="4"/>
  <c r="J1709" i="3"/>
  <c r="U1344" i="4"/>
  <c r="F1326" i="3" s="1"/>
  <c r="W1344" i="4"/>
  <c r="H1326" i="3" s="1"/>
  <c r="Y1346" i="4"/>
  <c r="J1328" i="3"/>
  <c r="T1348" i="4"/>
  <c r="E1330" i="3"/>
  <c r="Y1349" i="4"/>
  <c r="J1331" i="3" s="1"/>
  <c r="X1352" i="4"/>
  <c r="I1332" i="3"/>
  <c r="U1353" i="4"/>
  <c r="F1333" i="3" s="1"/>
  <c r="W1353" i="4"/>
  <c r="H1333" i="3" s="1"/>
  <c r="T1356" i="4"/>
  <c r="E1336" i="3" s="1"/>
  <c r="Y1357" i="4"/>
  <c r="J1337" i="3"/>
  <c r="X1360" i="4"/>
  <c r="I1790" i="3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/>
  <c r="U1383" i="4"/>
  <c r="F1351" i="3"/>
  <c r="Y1383" i="4"/>
  <c r="J1351" i="3"/>
  <c r="T1387" i="4"/>
  <c r="E1354" i="3" s="1"/>
  <c r="V1387" i="4"/>
  <c r="G1354" i="3" s="1"/>
  <c r="X1387" i="4"/>
  <c r="I1354" i="3"/>
  <c r="W1392" i="4"/>
  <c r="H1358" i="3"/>
  <c r="V1393" i="4"/>
  <c r="G1800" i="3" s="1"/>
  <c r="X1393" i="4"/>
  <c r="I1800" i="3" s="1"/>
  <c r="X1396" i="4"/>
  <c r="I1801" i="3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/>
  <c r="V1408" i="4"/>
  <c r="G1715" i="3" s="1"/>
  <c r="X1408" i="4"/>
  <c r="I1715" i="3"/>
  <c r="W1413" i="4"/>
  <c r="H1804" i="3" s="1"/>
  <c r="Y1413" i="4"/>
  <c r="J1804" i="3" s="1"/>
  <c r="T1414" i="4"/>
  <c r="E1805" i="3"/>
  <c r="V1414" i="4"/>
  <c r="G1805" i="3" s="1"/>
  <c r="X1414" i="4"/>
  <c r="I1805" i="3" s="1"/>
  <c r="Y1415" i="4"/>
  <c r="J1372" i="3"/>
  <c r="X1423" i="4"/>
  <c r="I1378" i="3" s="1"/>
  <c r="Y1425" i="4"/>
  <c r="J1808" i="3"/>
  <c r="X1428" i="4"/>
  <c r="I1381" i="3" s="1"/>
  <c r="X1438" i="4"/>
  <c r="I1390" i="3" s="1"/>
  <c r="W1472" i="4"/>
  <c r="H1411" i="3" s="1"/>
  <c r="U1489" i="4"/>
  <c r="F1422" i="3"/>
  <c r="U1491" i="4"/>
  <c r="F1423" i="3" s="1"/>
  <c r="Y1496" i="4"/>
  <c r="J1824" i="3"/>
  <c r="Y1505" i="4"/>
  <c r="J1434" i="3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/>
  <c r="T1381" i="4"/>
  <c r="E1797" i="3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/>
  <c r="X1394" i="4"/>
  <c r="I1714" i="3" s="1"/>
  <c r="W1396" i="4"/>
  <c r="H1801" i="3"/>
  <c r="U1397" i="4"/>
  <c r="F1360" i="3" s="1"/>
  <c r="Y1397" i="4"/>
  <c r="J1360" i="3" s="1"/>
  <c r="U1400" i="4"/>
  <c r="F1802" i="3" s="1"/>
  <c r="Y1400" i="4"/>
  <c r="J1802" i="3" s="1"/>
  <c r="U1403" i="4"/>
  <c r="F1365" i="3"/>
  <c r="W1405" i="4"/>
  <c r="H1367" i="3"/>
  <c r="T1406" i="4"/>
  <c r="E1368" i="3" s="1"/>
  <c r="V1406" i="4"/>
  <c r="G1368" i="3"/>
  <c r="X1406" i="4"/>
  <c r="I1368" i="3" s="1"/>
  <c r="W1408" i="4"/>
  <c r="H1715" i="3" s="1"/>
  <c r="Y1408" i="4"/>
  <c r="J1715" i="3" s="1"/>
  <c r="W1414" i="4"/>
  <c r="H1805" i="3"/>
  <c r="T1415" i="4"/>
  <c r="E1372" i="3" s="1"/>
  <c r="V1415" i="4"/>
  <c r="G1372" i="3"/>
  <c r="X1415" i="4"/>
  <c r="I1372" i="3" s="1"/>
  <c r="Y1416" i="4"/>
  <c r="J1806" i="3" s="1"/>
  <c r="Y1421" i="4"/>
  <c r="J1376" i="3"/>
  <c r="W1424" i="4"/>
  <c r="H1379" i="3" s="1"/>
  <c r="Y1424" i="4"/>
  <c r="J1379" i="3" s="1"/>
  <c r="V1425" i="4"/>
  <c r="G1808" i="3"/>
  <c r="Y1426" i="4"/>
  <c r="J1809" i="3"/>
  <c r="U1426" i="4"/>
  <c r="F1809" i="3"/>
  <c r="U1428" i="4"/>
  <c r="F1381" i="3" s="1"/>
  <c r="W1428" i="4"/>
  <c r="H1381" i="3"/>
  <c r="Y1429" i="4"/>
  <c r="J1382" i="3" s="1"/>
  <c r="W1433" i="4"/>
  <c r="H1385" i="3" s="1"/>
  <c r="U1436" i="4"/>
  <c r="F1388" i="3" s="1"/>
  <c r="Y1436" i="4"/>
  <c r="J1388" i="3"/>
  <c r="V1484" i="4"/>
  <c r="G1418" i="3" s="1"/>
  <c r="V1486" i="4"/>
  <c r="G1420" i="3"/>
  <c r="V1488" i="4"/>
  <c r="G1421" i="3" s="1"/>
  <c r="T1490" i="4"/>
  <c r="E1822" i="3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/>
  <c r="V1501" i="4"/>
  <c r="G1431" i="3" s="1"/>
  <c r="T1507" i="4"/>
  <c r="E1436" i="3"/>
  <c r="V1507" i="4"/>
  <c r="G1436" i="3"/>
  <c r="T1511" i="4"/>
  <c r="E1439" i="3"/>
  <c r="V1511" i="4"/>
  <c r="G1439" i="3" s="1"/>
  <c r="T1515" i="4"/>
  <c r="E1442" i="3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/>
  <c r="V1398" i="4"/>
  <c r="G1361" i="3" s="1"/>
  <c r="X1398" i="4"/>
  <c r="I1361" i="3" s="1"/>
  <c r="T1401" i="4"/>
  <c r="E1363" i="3"/>
  <c r="V1401" i="4"/>
  <c r="G1363" i="3" s="1"/>
  <c r="X1401" i="4"/>
  <c r="I1363" i="3"/>
  <c r="T1410" i="4"/>
  <c r="E1371" i="3" s="1"/>
  <c r="V1410" i="4"/>
  <c r="G1371" i="3" s="1"/>
  <c r="X1410" i="4"/>
  <c r="I1371" i="3"/>
  <c r="W1417" i="4"/>
  <c r="H1807" i="3"/>
  <c r="T1418" i="4"/>
  <c r="E1373" i="3" s="1"/>
  <c r="V1418" i="4"/>
  <c r="G1373" i="3"/>
  <c r="X1418" i="4"/>
  <c r="I1373" i="3"/>
  <c r="Y1419" i="4"/>
  <c r="J1374" i="3" s="1"/>
  <c r="W1422" i="4"/>
  <c r="H1377" i="3" s="1"/>
  <c r="T1423" i="4"/>
  <c r="E1378" i="3" s="1"/>
  <c r="X1424" i="4"/>
  <c r="I1379" i="3" s="1"/>
  <c r="U1425" i="4"/>
  <c r="F1808" i="3"/>
  <c r="W1427" i="4"/>
  <c r="H1380" i="3" s="1"/>
  <c r="T1428" i="4"/>
  <c r="E1381" i="3"/>
  <c r="V1428" i="4"/>
  <c r="G1381" i="3"/>
  <c r="X1430" i="4"/>
  <c r="I1383" i="3" s="1"/>
  <c r="X1434" i="4"/>
  <c r="I1386" i="3" s="1"/>
  <c r="W1441" i="4"/>
  <c r="H1811" i="3"/>
  <c r="W1443" i="4"/>
  <c r="H1717" i="3"/>
  <c r="W1445" i="4"/>
  <c r="H1395" i="3"/>
  <c r="W1447" i="4"/>
  <c r="H1397" i="3" s="1"/>
  <c r="W1449" i="4"/>
  <c r="H1812" i="3" s="1"/>
  <c r="W1451" i="4"/>
  <c r="H1400" i="3"/>
  <c r="W1453" i="4"/>
  <c r="H1401" i="3"/>
  <c r="W1455" i="4"/>
  <c r="H1815" i="3" s="1"/>
  <c r="W1459" i="4"/>
  <c r="H1720" i="3" s="1"/>
  <c r="W1461" i="4"/>
  <c r="H1403" i="3"/>
  <c r="W1463" i="4"/>
  <c r="H1405" i="3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/>
  <c r="W1477" i="4"/>
  <c r="H1415" i="3" s="1"/>
  <c r="W1479" i="4"/>
  <c r="H1722" i="3"/>
  <c r="W1481" i="4"/>
  <c r="H1820" i="3" s="1"/>
  <c r="W1483" i="4"/>
  <c r="H1417" i="3"/>
  <c r="W1485" i="4"/>
  <c r="H1419" i="3"/>
  <c r="W1487" i="4"/>
  <c r="H1724" i="3" s="1"/>
  <c r="U1488" i="4"/>
  <c r="F1421" i="3" s="1"/>
  <c r="W1489" i="4"/>
  <c r="H1422" i="3" s="1"/>
  <c r="U1490" i="4"/>
  <c r="F1822" i="3"/>
  <c r="W1491" i="4"/>
  <c r="H1423" i="3"/>
  <c r="Y1491" i="4"/>
  <c r="J1423" i="3" s="1"/>
  <c r="Y1493" i="4"/>
  <c r="J1823" i="3"/>
  <c r="W1494" i="4"/>
  <c r="H1425" i="3" s="1"/>
  <c r="U1495" i="4"/>
  <c r="F1426" i="3" s="1"/>
  <c r="T1498" i="4"/>
  <c r="E1428" i="3" s="1"/>
  <c r="V1498" i="4"/>
  <c r="G1428" i="3"/>
  <c r="X1498" i="4"/>
  <c r="I1428" i="3" s="1"/>
  <c r="X1500" i="4"/>
  <c r="I1430" i="3"/>
  <c r="Y1501" i="4"/>
  <c r="J1431" i="3" s="1"/>
  <c r="V1504" i="4"/>
  <c r="G1725" i="3" s="1"/>
  <c r="X1504" i="4"/>
  <c r="I1725" i="3" s="1"/>
  <c r="U1507" i="4"/>
  <c r="F1436" i="3"/>
  <c r="Y1507" i="4"/>
  <c r="J1436" i="3" s="1"/>
  <c r="U1511" i="4"/>
  <c r="F1439" i="3"/>
  <c r="Y1511" i="4"/>
  <c r="J1439" i="3"/>
  <c r="U1515" i="4"/>
  <c r="F1442" i="3"/>
  <c r="Y1515" i="4"/>
  <c r="J1442" i="3" s="1"/>
  <c r="T1389" i="4"/>
  <c r="E1356" i="3" s="1"/>
  <c r="X1389" i="4"/>
  <c r="I1356" i="3" s="1"/>
  <c r="T1392" i="4"/>
  <c r="E1358" i="3"/>
  <c r="X1392" i="4"/>
  <c r="I1358" i="3" s="1"/>
  <c r="W1397" i="4"/>
  <c r="H1360" i="3"/>
  <c r="U1398" i="4"/>
  <c r="F1361" i="3" s="1"/>
  <c r="W1400" i="4"/>
  <c r="H1802" i="3"/>
  <c r="U1401" i="4"/>
  <c r="F1363" i="3" s="1"/>
  <c r="W1403" i="4"/>
  <c r="H1365" i="3"/>
  <c r="T1404" i="4"/>
  <c r="E1366" i="3" s="1"/>
  <c r="X1404" i="4"/>
  <c r="I1366" i="3" s="1"/>
  <c r="W1409" i="4"/>
  <c r="H1370" i="3" s="1"/>
  <c r="W1412" i="4"/>
  <c r="H1716" i="3" s="1"/>
  <c r="T1413" i="4"/>
  <c r="E1804" i="3"/>
  <c r="X1413" i="4"/>
  <c r="I1804" i="3" s="1"/>
  <c r="Y1414" i="4"/>
  <c r="J1805" i="3" s="1"/>
  <c r="W1420" i="4"/>
  <c r="H1375" i="3" s="1"/>
  <c r="X1422" i="4"/>
  <c r="I1377" i="3" s="1"/>
  <c r="Y1430" i="4"/>
  <c r="J1383" i="3"/>
  <c r="W1431" i="4"/>
  <c r="H1384" i="3" s="1"/>
  <c r="Y1434" i="4"/>
  <c r="J1386" i="3"/>
  <c r="W1439" i="4"/>
  <c r="H1391" i="3" s="1"/>
  <c r="T1464" i="4"/>
  <c r="E1406" i="3"/>
  <c r="T1466" i="4"/>
  <c r="E1817" i="3" s="1"/>
  <c r="T1468" i="4"/>
  <c r="E1408" i="3" s="1"/>
  <c r="T1470" i="4"/>
  <c r="E1410" i="3" s="1"/>
  <c r="T1472" i="4"/>
  <c r="E1411" i="3"/>
  <c r="T1474" i="4"/>
  <c r="E1412" i="3" s="1"/>
  <c r="T1476" i="4"/>
  <c r="E1414" i="3"/>
  <c r="T1478" i="4"/>
  <c r="E1416" i="3"/>
  <c r="T1480" i="4"/>
  <c r="E1723" i="3"/>
  <c r="T1482" i="4"/>
  <c r="E1821" i="3" s="1"/>
  <c r="T1484" i="4"/>
  <c r="E1418" i="3"/>
  <c r="T1486" i="4"/>
  <c r="E1420" i="3" s="1"/>
  <c r="T1488" i="4"/>
  <c r="E1421" i="3" s="1"/>
  <c r="T1496" i="4"/>
  <c r="E1824" i="3" s="1"/>
  <c r="V1496" i="4"/>
  <c r="G1824" i="3" s="1"/>
  <c r="U1498" i="4"/>
  <c r="F1428" i="3"/>
  <c r="Y1498" i="4"/>
  <c r="J1428" i="3"/>
  <c r="T1508" i="4"/>
  <c r="E1437" i="3" s="1"/>
  <c r="V1508" i="4"/>
  <c r="G1437" i="3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/>
  <c r="W1406" i="4"/>
  <c r="H1368" i="3" s="1"/>
  <c r="T1407" i="4"/>
  <c r="E1369" i="3" s="1"/>
  <c r="X1407" i="4"/>
  <c r="I1369" i="3"/>
  <c r="W1415" i="4"/>
  <c r="H1372" i="3"/>
  <c r="T1416" i="4"/>
  <c r="E1806" i="3" s="1"/>
  <c r="X1416" i="4"/>
  <c r="I1806" i="3" s="1"/>
  <c r="Y1417" i="4"/>
  <c r="J1807" i="3" s="1"/>
  <c r="T1421" i="4"/>
  <c r="E1376" i="3"/>
  <c r="Y1422" i="4"/>
  <c r="J1377" i="3"/>
  <c r="T1429" i="4"/>
  <c r="E1382" i="3" s="1"/>
  <c r="X1429" i="4"/>
  <c r="I1382" i="3" s="1"/>
  <c r="V1430" i="4"/>
  <c r="G1383" i="3"/>
  <c r="X1432" i="4"/>
  <c r="I1810" i="3" s="1"/>
  <c r="X1440" i="4"/>
  <c r="I1392" i="3" s="1"/>
  <c r="U1462" i="4"/>
  <c r="F1404" i="3" s="1"/>
  <c r="U1464" i="4"/>
  <c r="F1406" i="3" s="1"/>
  <c r="U1466" i="4"/>
  <c r="F1817" i="3"/>
  <c r="U1468" i="4"/>
  <c r="F1408" i="3" s="1"/>
  <c r="U1470" i="4"/>
  <c r="F1410" i="3"/>
  <c r="U1472" i="4"/>
  <c r="F1411" i="3" s="1"/>
  <c r="U1474" i="4"/>
  <c r="F1412" i="3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/>
  <c r="U1493" i="4"/>
  <c r="F1823" i="3" s="1"/>
  <c r="W1493" i="4"/>
  <c r="H1823" i="3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/>
  <c r="U1508" i="4"/>
  <c r="F1437" i="3"/>
  <c r="Y1508" i="4"/>
  <c r="J1437" i="3" s="1"/>
  <c r="U1512" i="4"/>
  <c r="F1440" i="3" s="1"/>
  <c r="Y1512" i="4"/>
  <c r="J1440" i="3" s="1"/>
  <c r="U1516" i="4"/>
  <c r="F1827" i="3" s="1"/>
  <c r="Y1516" i="4"/>
  <c r="J1827" i="3"/>
  <c r="Y1379" i="4"/>
  <c r="J1796" i="3" s="1"/>
  <c r="T1383" i="4"/>
  <c r="E1351" i="3" s="1"/>
  <c r="V1383" i="4"/>
  <c r="G1351" i="3"/>
  <c r="X1383" i="4"/>
  <c r="I1351" i="3" s="1"/>
  <c r="T1390" i="4"/>
  <c r="E1357" i="3" s="1"/>
  <c r="V1390" i="4"/>
  <c r="G1357" i="3" s="1"/>
  <c r="X1390" i="4"/>
  <c r="I1357" i="3" s="1"/>
  <c r="U1395" i="4"/>
  <c r="F1359" i="3"/>
  <c r="Y1395" i="4"/>
  <c r="J1359" i="3" s="1"/>
  <c r="W1398" i="4"/>
  <c r="H1361" i="3"/>
  <c r="T1399" i="4"/>
  <c r="E1362" i="3" s="1"/>
  <c r="V1399" i="4"/>
  <c r="G1362" i="3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/>
  <c r="T1419" i="4"/>
  <c r="E1374" i="3" s="1"/>
  <c r="V1419" i="4"/>
  <c r="G1374" i="3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/>
  <c r="Y1432" i="4"/>
  <c r="J1810" i="3"/>
  <c r="W1437" i="4"/>
  <c r="H1389" i="3"/>
  <c r="U1440" i="4"/>
  <c r="F1392" i="3" s="1"/>
  <c r="V1485" i="4"/>
  <c r="G1419" i="3" s="1"/>
  <c r="V1487" i="4"/>
  <c r="G1724" i="3" s="1"/>
  <c r="T1489" i="4"/>
  <c r="E1422" i="3"/>
  <c r="V1489" i="4"/>
  <c r="G1422" i="3" s="1"/>
  <c r="T1491" i="4"/>
  <c r="E1423" i="3"/>
  <c r="V1491" i="4"/>
  <c r="G1423" i="3" s="1"/>
  <c r="V1493" i="4"/>
  <c r="G1823" i="3"/>
  <c r="Y1499" i="4"/>
  <c r="J1429" i="3" s="1"/>
  <c r="V1505" i="4"/>
  <c r="G1434" i="3" s="1"/>
  <c r="X1505" i="4"/>
  <c r="I1434" i="3"/>
  <c r="T1509" i="4"/>
  <c r="E1438" i="3" s="1"/>
  <c r="V1509" i="4"/>
  <c r="G1438" i="3" s="1"/>
  <c r="X1509" i="4"/>
  <c r="I1438" i="3"/>
  <c r="T1513" i="4"/>
  <c r="E1441" i="3" s="1"/>
  <c r="V1513" i="4"/>
  <c r="G1441" i="3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/>
  <c r="W1629" i="4"/>
  <c r="H1539" i="3"/>
  <c r="T1519" i="4"/>
  <c r="E1445" i="3" s="1"/>
  <c r="V1519" i="4"/>
  <c r="G1445" i="3" s="1"/>
  <c r="T1523" i="4"/>
  <c r="E1449" i="3" s="1"/>
  <c r="V1523" i="4"/>
  <c r="G1449" i="3"/>
  <c r="T1527" i="4"/>
  <c r="E1453" i="3"/>
  <c r="V1527" i="4"/>
  <c r="G1453" i="3" s="1"/>
  <c r="X1527" i="4"/>
  <c r="I1453" i="3" s="1"/>
  <c r="T1531" i="4"/>
  <c r="E1456" i="3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/>
  <c r="X1539" i="4"/>
  <c r="I1464" i="3" s="1"/>
  <c r="W1541" i="4"/>
  <c r="H1829" i="3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/>
  <c r="T1564" i="4"/>
  <c r="E1484" i="3" s="1"/>
  <c r="X1564" i="4"/>
  <c r="I1484" i="3"/>
  <c r="T1568" i="4"/>
  <c r="E1488" i="3" s="1"/>
  <c r="X1568" i="4"/>
  <c r="I1488" i="3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/>
  <c r="U1583" i="4"/>
  <c r="F1501" i="3" s="1"/>
  <c r="W1583" i="4"/>
  <c r="H1501" i="3"/>
  <c r="Y1583" i="4"/>
  <c r="J1501" i="3"/>
  <c r="T1586" i="4"/>
  <c r="E1503" i="3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/>
  <c r="Y1599" i="4"/>
  <c r="J1513" i="3" s="1"/>
  <c r="T1602" i="4"/>
  <c r="E1515" i="3"/>
  <c r="U1604" i="4"/>
  <c r="F1517" i="3" s="1"/>
  <c r="W1604" i="4"/>
  <c r="H1517" i="3" s="1"/>
  <c r="Y1604" i="4"/>
  <c r="J1517" i="3" s="1"/>
  <c r="T1607" i="4"/>
  <c r="E1520" i="3" s="1"/>
  <c r="Y1608" i="4"/>
  <c r="J1521" i="3"/>
  <c r="V1609" i="4"/>
  <c r="G1834" i="3"/>
  <c r="Y1615" i="4"/>
  <c r="J1527" i="3" s="1"/>
  <c r="V1616" i="4"/>
  <c r="G1528" i="3"/>
  <c r="X1616" i="4"/>
  <c r="I1528" i="3" s="1"/>
  <c r="T1617" i="4"/>
  <c r="E1529" i="3" s="1"/>
  <c r="X1618" i="4"/>
  <c r="I1530" i="3" s="1"/>
  <c r="W1619" i="4"/>
  <c r="H1531" i="3"/>
  <c r="T1620" i="4"/>
  <c r="E1532" i="3" s="1"/>
  <c r="U1622" i="4"/>
  <c r="F1835" i="3"/>
  <c r="W1622" i="4"/>
  <c r="H1835" i="3" s="1"/>
  <c r="X1624" i="4"/>
  <c r="I1535" i="3" s="1"/>
  <c r="Y1627" i="4"/>
  <c r="J1836" i="3"/>
  <c r="Y1630" i="4"/>
  <c r="J1540" i="3" s="1"/>
  <c r="T1632" i="4"/>
  <c r="E1542" i="3" s="1"/>
  <c r="V1632" i="4"/>
  <c r="G1542" i="3"/>
  <c r="U1519" i="4"/>
  <c r="F1445" i="3"/>
  <c r="Y1519" i="4"/>
  <c r="J1445" i="3" s="1"/>
  <c r="U1523" i="4"/>
  <c r="F1449" i="3" s="1"/>
  <c r="Y1523" i="4"/>
  <c r="J1449" i="3"/>
  <c r="W1526" i="4"/>
  <c r="H1452" i="3" s="1"/>
  <c r="U1527" i="4"/>
  <c r="F1453" i="3" s="1"/>
  <c r="Y1527" i="4"/>
  <c r="J1453" i="3" s="1"/>
  <c r="W1530" i="4"/>
  <c r="H1828" i="3" s="1"/>
  <c r="U1531" i="4"/>
  <c r="F1456" i="3"/>
  <c r="Y1531" i="4"/>
  <c r="J1456" i="3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/>
  <c r="X1549" i="4"/>
  <c r="I1472" i="3" s="1"/>
  <c r="U1550" i="4"/>
  <c r="F1830" i="3" s="1"/>
  <c r="W1552" i="4"/>
  <c r="H1474" i="3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/>
  <c r="Y1564" i="4"/>
  <c r="J1484" i="3"/>
  <c r="U1568" i="4"/>
  <c r="F1488" i="3" s="1"/>
  <c r="W1568" i="4"/>
  <c r="H1488" i="3"/>
  <c r="Y1568" i="4"/>
  <c r="J1488" i="3" s="1"/>
  <c r="U1572" i="4"/>
  <c r="F1727" i="3"/>
  <c r="W1572" i="4"/>
  <c r="H1727" i="3" s="1"/>
  <c r="Y1572" i="4"/>
  <c r="J1727" i="3" s="1"/>
  <c r="U1576" i="4"/>
  <c r="F1495" i="3" s="1"/>
  <c r="W1576" i="4"/>
  <c r="H1495" i="3"/>
  <c r="Y1576" i="4"/>
  <c r="J1495" i="3" s="1"/>
  <c r="U1580" i="4"/>
  <c r="F1499" i="3"/>
  <c r="W1580" i="4"/>
  <c r="H1499" i="3"/>
  <c r="Y1580" i="4"/>
  <c r="J1499" i="3" s="1"/>
  <c r="U1586" i="4"/>
  <c r="F1503" i="3" s="1"/>
  <c r="W1586" i="4"/>
  <c r="H1503" i="3"/>
  <c r="Y1586" i="4"/>
  <c r="J1503" i="3"/>
  <c r="T1589" i="4"/>
  <c r="E1506" i="3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/>
  <c r="U1602" i="4"/>
  <c r="F1515" i="3"/>
  <c r="W1602" i="4"/>
  <c r="H1515" i="3" s="1"/>
  <c r="Y1602" i="4"/>
  <c r="J1515" i="3" s="1"/>
  <c r="V1604" i="4"/>
  <c r="G1517" i="3" s="1"/>
  <c r="U1607" i="4"/>
  <c r="F1520" i="3" s="1"/>
  <c r="W1607" i="4"/>
  <c r="H1520" i="3"/>
  <c r="Y1607" i="4"/>
  <c r="J1520" i="3" s="1"/>
  <c r="U1612" i="4"/>
  <c r="F1524" i="3" s="1"/>
  <c r="Y1613" i="4"/>
  <c r="J1525" i="3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/>
  <c r="V1627" i="4"/>
  <c r="G1836" i="3" s="1"/>
  <c r="X1631" i="4"/>
  <c r="I1541" i="3"/>
  <c r="W1632" i="4"/>
  <c r="H1542" i="3" s="1"/>
  <c r="W1633" i="4"/>
  <c r="H1543" i="3" s="1"/>
  <c r="X1634" i="4"/>
  <c r="I1544" i="3"/>
  <c r="Y1637" i="4"/>
  <c r="J1546" i="3" s="1"/>
  <c r="T1516" i="4"/>
  <c r="E1827" i="3" s="1"/>
  <c r="V1516" i="4"/>
  <c r="G1827" i="3" s="1"/>
  <c r="X1516" i="4"/>
  <c r="I1827" i="3" s="1"/>
  <c r="T1520" i="4"/>
  <c r="E1446" i="3"/>
  <c r="V1520" i="4"/>
  <c r="G1446" i="3" s="1"/>
  <c r="X1520" i="4"/>
  <c r="I1446" i="3"/>
  <c r="T1524" i="4"/>
  <c r="E1450" i="3" s="1"/>
  <c r="X1524" i="4"/>
  <c r="I1450" i="3"/>
  <c r="T1528" i="4"/>
  <c r="E1454" i="3" s="1"/>
  <c r="X1528" i="4"/>
  <c r="I1454" i="3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/>
  <c r="T1548" i="4"/>
  <c r="E1471" i="3"/>
  <c r="X1552" i="4"/>
  <c r="I1474" i="3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/>
  <c r="T1565" i="4"/>
  <c r="E1485" i="3" s="1"/>
  <c r="X1565" i="4"/>
  <c r="I1485" i="3"/>
  <c r="X1569" i="4"/>
  <c r="I1489" i="3" s="1"/>
  <c r="X1573" i="4"/>
  <c r="I1492" i="3"/>
  <c r="X1577" i="4"/>
  <c r="I1496" i="3" s="1"/>
  <c r="X1581" i="4"/>
  <c r="I1500" i="3" s="1"/>
  <c r="T1584" i="4"/>
  <c r="E1502" i="3" s="1"/>
  <c r="V1586" i="4"/>
  <c r="G1503" i="3" s="1"/>
  <c r="U1589" i="4"/>
  <c r="F1506" i="3"/>
  <c r="Y1589" i="4"/>
  <c r="J1506" i="3" s="1"/>
  <c r="T1592" i="4"/>
  <c r="E1731" i="3" s="1"/>
  <c r="V1594" i="4"/>
  <c r="G1509" i="3"/>
  <c r="U1597" i="4"/>
  <c r="F1512" i="3" s="1"/>
  <c r="Y1597" i="4"/>
  <c r="J1512" i="3"/>
  <c r="T1600" i="4"/>
  <c r="E1833" i="3" s="1"/>
  <c r="V1602" i="4"/>
  <c r="G1515" i="3"/>
  <c r="T1605" i="4"/>
  <c r="E1518" i="3"/>
  <c r="V1607" i="4"/>
  <c r="G1520" i="3"/>
  <c r="U1610" i="4"/>
  <c r="F1522" i="3" s="1"/>
  <c r="Y1611" i="4"/>
  <c r="J1523" i="3" s="1"/>
  <c r="V1614" i="4"/>
  <c r="G1526" i="3"/>
  <c r="X1628" i="4"/>
  <c r="I1538" i="3"/>
  <c r="U1520" i="4"/>
  <c r="F1446" i="3" s="1"/>
  <c r="Y1520" i="4"/>
  <c r="J1446" i="3"/>
  <c r="U1524" i="4"/>
  <c r="F1450" i="3"/>
  <c r="Y1524" i="4"/>
  <c r="J1450" i="3"/>
  <c r="W1527" i="4"/>
  <c r="H1453" i="3" s="1"/>
  <c r="U1528" i="4"/>
  <c r="F1454" i="3"/>
  <c r="Y1528" i="4"/>
  <c r="J1454" i="3" s="1"/>
  <c r="W1531" i="4"/>
  <c r="H1456" i="3" s="1"/>
  <c r="Y1532" i="4"/>
  <c r="J1457" i="3" s="1"/>
  <c r="W1535" i="4"/>
  <c r="H1460" i="3"/>
  <c r="U1536" i="4"/>
  <c r="F1461" i="3"/>
  <c r="Y1536" i="4"/>
  <c r="J1461" i="3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/>
  <c r="T1551" i="4"/>
  <c r="E1473" i="3" s="1"/>
  <c r="Y1552" i="4"/>
  <c r="J1474" i="3" s="1"/>
  <c r="Y1556" i="4"/>
  <c r="J1476" i="3" s="1"/>
  <c r="T1558" i="4"/>
  <c r="E1478" i="3"/>
  <c r="X1558" i="4"/>
  <c r="I1478" i="3"/>
  <c r="U1561" i="4"/>
  <c r="F1481" i="3" s="1"/>
  <c r="Y1561" i="4"/>
  <c r="J1481" i="3"/>
  <c r="U1565" i="4"/>
  <c r="F1485" i="3" s="1"/>
  <c r="Y1565" i="4"/>
  <c r="J1485" i="3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/>
  <c r="U1581" i="4"/>
  <c r="F1500" i="3"/>
  <c r="Y1581" i="4"/>
  <c r="J1500" i="3" s="1"/>
  <c r="U1584" i="4"/>
  <c r="F1502" i="3" s="1"/>
  <c r="Y1584" i="4"/>
  <c r="J1502" i="3"/>
  <c r="T1587" i="4"/>
  <c r="E1504" i="3" s="1"/>
  <c r="V1589" i="4"/>
  <c r="G1506" i="3"/>
  <c r="U1592" i="4"/>
  <c r="F1731" i="3" s="1"/>
  <c r="Y1592" i="4"/>
  <c r="J1731" i="3" s="1"/>
  <c r="T1595" i="4"/>
  <c r="E1510" i="3" s="1"/>
  <c r="V1597" i="4"/>
  <c r="G1512" i="3"/>
  <c r="U1600" i="4"/>
  <c r="F1833" i="3" s="1"/>
  <c r="Y1600" i="4"/>
  <c r="J1833" i="3" s="1"/>
  <c r="T1603" i="4"/>
  <c r="E1516" i="3"/>
  <c r="U1605" i="4"/>
  <c r="F1518" i="3" s="1"/>
  <c r="Y1605" i="4"/>
  <c r="J1518" i="3" s="1"/>
  <c r="T1608" i="4"/>
  <c r="E1521" i="3"/>
  <c r="Y1609" i="4"/>
  <c r="J1834" i="3" s="1"/>
  <c r="V1610" i="4"/>
  <c r="G1522" i="3"/>
  <c r="Y1616" i="4"/>
  <c r="J1528" i="3" s="1"/>
  <c r="U1620" i="4"/>
  <c r="F1532" i="3" s="1"/>
  <c r="X1622" i="4"/>
  <c r="I1835" i="3"/>
  <c r="Y1628" i="4"/>
  <c r="J1538" i="3" s="1"/>
  <c r="V1631" i="4"/>
  <c r="G1541" i="3" s="1"/>
  <c r="X1635" i="4"/>
  <c r="I1545" i="3"/>
  <c r="W1637" i="4"/>
  <c r="H1546" i="3"/>
  <c r="X1517" i="4"/>
  <c r="I1443" i="3" s="1"/>
  <c r="T1521" i="4"/>
  <c r="E1447" i="3" s="1"/>
  <c r="V1521" i="4"/>
  <c r="G1447" i="3" s="1"/>
  <c r="X1521" i="4"/>
  <c r="I1447" i="3" s="1"/>
  <c r="T1525" i="4"/>
  <c r="E1451" i="3"/>
  <c r="V1525" i="4"/>
  <c r="G1451" i="3" s="1"/>
  <c r="X1525" i="4"/>
  <c r="I1451" i="3" s="1"/>
  <c r="T1529" i="4"/>
  <c r="E1455" i="3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/>
  <c r="X1537" i="4"/>
  <c r="I1462" i="3" s="1"/>
  <c r="U1543" i="4"/>
  <c r="F1726" i="3"/>
  <c r="W1545" i="4"/>
  <c r="H1468" i="3" s="1"/>
  <c r="T1546" i="4"/>
  <c r="E1469" i="3" s="1"/>
  <c r="V1546" i="4"/>
  <c r="G1469" i="3"/>
  <c r="X1546" i="4"/>
  <c r="I1469" i="3" s="1"/>
  <c r="X1550" i="4"/>
  <c r="I1830" i="3" s="1"/>
  <c r="U1551" i="4"/>
  <c r="F1473" i="3"/>
  <c r="T1562" i="4"/>
  <c r="E1482" i="3" s="1"/>
  <c r="X1562" i="4"/>
  <c r="I1482" i="3"/>
  <c r="T1566" i="4"/>
  <c r="E1486" i="3" s="1"/>
  <c r="X1566" i="4"/>
  <c r="I1486" i="3"/>
  <c r="T1570" i="4"/>
  <c r="E1490" i="3"/>
  <c r="X1570" i="4"/>
  <c r="I1490" i="3"/>
  <c r="T1574" i="4"/>
  <c r="E1493" i="3" s="1"/>
  <c r="X1574" i="4"/>
  <c r="I1493" i="3"/>
  <c r="T1578" i="4"/>
  <c r="E1497" i="3"/>
  <c r="X1578" i="4"/>
  <c r="I1497" i="3" s="1"/>
  <c r="V1584" i="4"/>
  <c r="G1502" i="3" s="1"/>
  <c r="U1587" i="4"/>
  <c r="F1504" i="3" s="1"/>
  <c r="W1587" i="4"/>
  <c r="H1504" i="3" s="1"/>
  <c r="Y1587" i="4"/>
  <c r="J1504" i="3"/>
  <c r="T1590" i="4"/>
  <c r="E1507" i="3" s="1"/>
  <c r="V1592" i="4"/>
  <c r="G1731" i="3"/>
  <c r="U1595" i="4"/>
  <c r="F1510" i="3"/>
  <c r="W1595" i="4"/>
  <c r="H1510" i="3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/>
  <c r="U1608" i="4"/>
  <c r="F1521" i="3" s="1"/>
  <c r="W1608" i="4"/>
  <c r="H1521" i="3"/>
  <c r="U1615" i="4"/>
  <c r="F1527" i="3" s="1"/>
  <c r="T1616" i="4"/>
  <c r="E1528" i="3"/>
  <c r="X1617" i="4"/>
  <c r="I1529" i="3"/>
  <c r="T1618" i="4"/>
  <c r="E1530" i="3" s="1"/>
  <c r="V1618" i="4"/>
  <c r="G1530" i="3" s="1"/>
  <c r="Y1619" i="4"/>
  <c r="J1531" i="3" s="1"/>
  <c r="V1620" i="4"/>
  <c r="G1532" i="3"/>
  <c r="X1620" i="4"/>
  <c r="I1532" i="3" s="1"/>
  <c r="W1621" i="4"/>
  <c r="H1533" i="3" s="1"/>
  <c r="Y1622" i="4"/>
  <c r="J1835" i="3"/>
  <c r="T1624" i="4"/>
  <c r="E1535" i="3" s="1"/>
  <c r="V1624" i="4"/>
  <c r="G1535" i="3" s="1"/>
  <c r="X1629" i="4"/>
  <c r="I1539" i="3" s="1"/>
  <c r="U1630" i="4"/>
  <c r="F1540" i="3"/>
  <c r="W1630" i="4"/>
  <c r="H1540" i="3" s="1"/>
  <c r="X1632" i="4"/>
  <c r="I1542" i="3"/>
  <c r="Y1635" i="4"/>
  <c r="J1545" i="3" s="1"/>
  <c r="Y1533" i="4"/>
  <c r="J1458" i="3" s="1"/>
  <c r="W1536" i="4"/>
  <c r="H1461" i="3"/>
  <c r="U1537" i="4"/>
  <c r="F1462" i="3" s="1"/>
  <c r="Y1537" i="4"/>
  <c r="J1462" i="3" s="1"/>
  <c r="W1540" i="4"/>
  <c r="H1465" i="3" s="1"/>
  <c r="T1541" i="4"/>
  <c r="E1829" i="3"/>
  <c r="V1541" i="4"/>
  <c r="G1829" i="3" s="1"/>
  <c r="X1541" i="4"/>
  <c r="I1829" i="3" s="1"/>
  <c r="U1546" i="4"/>
  <c r="F1469" i="3"/>
  <c r="W1548" i="4"/>
  <c r="H1471" i="3" s="1"/>
  <c r="T1549" i="4"/>
  <c r="E1472" i="3" s="1"/>
  <c r="V1549" i="4"/>
  <c r="G1472" i="3" s="1"/>
  <c r="Y1553" i="4"/>
  <c r="J1831" i="3" s="1"/>
  <c r="W1555" i="4"/>
  <c r="H1832" i="3"/>
  <c r="W1556" i="4"/>
  <c r="H1476" i="3"/>
  <c r="U1562" i="4"/>
  <c r="F1482" i="3" s="1"/>
  <c r="W1562" i="4"/>
  <c r="H1482" i="3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/>
  <c r="Y1574" i="4"/>
  <c r="J1493" i="3" s="1"/>
  <c r="U1578" i="4"/>
  <c r="F1497" i="3" s="1"/>
  <c r="W1578" i="4"/>
  <c r="H1497" i="3"/>
  <c r="Y1578" i="4"/>
  <c r="J1497" i="3" s="1"/>
  <c r="U1582" i="4"/>
  <c r="F1728" i="3"/>
  <c r="W1582" i="4"/>
  <c r="H1728" i="3" s="1"/>
  <c r="Y1582" i="4"/>
  <c r="J1728" i="3" s="1"/>
  <c r="T1585" i="4"/>
  <c r="E1729" i="3"/>
  <c r="V1587" i="4"/>
  <c r="G1504" i="3" s="1"/>
  <c r="U1590" i="4"/>
  <c r="F1507" i="3" s="1"/>
  <c r="W1590" i="4"/>
  <c r="H1507" i="3" s="1"/>
  <c r="Y1590" i="4"/>
  <c r="J1507" i="3"/>
  <c r="T1593" i="4"/>
  <c r="E1508" i="3" s="1"/>
  <c r="V1595" i="4"/>
  <c r="G1510" i="3" s="1"/>
  <c r="U1598" i="4"/>
  <c r="F1732" i="3" s="1"/>
  <c r="W1598" i="4"/>
  <c r="H1732" i="3" s="1"/>
  <c r="Y1598" i="4"/>
  <c r="J1732" i="3"/>
  <c r="T1601" i="4"/>
  <c r="E1514" i="3" s="1"/>
  <c r="V1603" i="4"/>
  <c r="G1516" i="3" s="1"/>
  <c r="T1606" i="4"/>
  <c r="E1519" i="3"/>
  <c r="V1608" i="4"/>
  <c r="G1521" i="3"/>
  <c r="T1611" i="4"/>
  <c r="E1523" i="3" s="1"/>
  <c r="Y1612" i="4"/>
  <c r="J1524" i="3" s="1"/>
  <c r="U1613" i="4"/>
  <c r="F1525" i="3"/>
  <c r="Y1614" i="4"/>
  <c r="J1526" i="3" s="1"/>
  <c r="V1615" i="4"/>
  <c r="G1527" i="3" s="1"/>
  <c r="X1615" i="4"/>
  <c r="I1527" i="3"/>
  <c r="X1623" i="4"/>
  <c r="I1534" i="3" s="1"/>
  <c r="W1624" i="4"/>
  <c r="H1535" i="3"/>
  <c r="W1625" i="4"/>
  <c r="H1536" i="3" s="1"/>
  <c r="X1626" i="4"/>
  <c r="I1537" i="3" s="1"/>
  <c r="Y1629" i="4"/>
  <c r="J1539" i="3"/>
  <c r="Y1632" i="4"/>
  <c r="J1542" i="3" s="1"/>
  <c r="V1634" i="4"/>
  <c r="G1544" i="3" s="1"/>
  <c r="V1635" i="4"/>
  <c r="G1545" i="3"/>
  <c r="Y1623" i="4"/>
  <c r="J1534" i="3"/>
  <c r="X1633" i="4"/>
  <c r="I1543" i="3"/>
  <c r="U1634" i="4"/>
  <c r="F1544" i="3" s="1"/>
  <c r="X1636" i="4"/>
  <c r="I1837" i="3" s="1"/>
  <c r="X1693" i="4"/>
  <c r="I1849" i="3" s="1"/>
  <c r="U1694" i="4"/>
  <c r="F1850" i="3"/>
  <c r="W1694" i="4"/>
  <c r="H1850" i="3" s="1"/>
  <c r="V1697" i="4"/>
  <c r="G1586" i="3" s="1"/>
  <c r="U1698" i="4"/>
  <c r="F1587" i="3"/>
  <c r="X1706" i="4"/>
  <c r="I1594" i="3" s="1"/>
  <c r="T1716" i="4"/>
  <c r="E1854" i="3" s="1"/>
  <c r="W1717" i="4"/>
  <c r="H1602" i="3"/>
  <c r="Y1717" i="4"/>
  <c r="J1602" i="3" s="1"/>
  <c r="V1720" i="4"/>
  <c r="G1604" i="3"/>
  <c r="X1720" i="4"/>
  <c r="I1604" i="3" s="1"/>
  <c r="T1724" i="4"/>
  <c r="E1606" i="3"/>
  <c r="W1725" i="4"/>
  <c r="H1607" i="3"/>
  <c r="Y1725" i="4"/>
  <c r="J1607" i="3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/>
  <c r="V1738" i="4"/>
  <c r="G1616" i="3" s="1"/>
  <c r="X1738" i="4"/>
  <c r="I1616" i="3"/>
  <c r="V1740" i="4"/>
  <c r="G1617" i="3" s="1"/>
  <c r="X1740" i="4"/>
  <c r="I1617" i="3"/>
  <c r="V1742" i="4"/>
  <c r="G1862" i="3" s="1"/>
  <c r="X1742" i="4"/>
  <c r="I1862" i="3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/>
  <c r="X1751" i="4"/>
  <c r="I1626" i="3"/>
  <c r="U1754" i="4"/>
  <c r="F1628" i="3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/>
  <c r="T1773" i="4"/>
  <c r="E1646" i="3" s="1"/>
  <c r="X1774" i="4"/>
  <c r="I1866" i="3"/>
  <c r="W1775" i="4"/>
  <c r="H1867" i="3" s="1"/>
  <c r="T1780" i="4"/>
  <c r="E1650" i="3" s="1"/>
  <c r="V1780" i="4"/>
  <c r="G1650" i="3" s="1"/>
  <c r="X1782" i="4"/>
  <c r="I1868" i="3"/>
  <c r="T1784" i="4"/>
  <c r="E1652" i="3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/>
  <c r="T1695" i="4"/>
  <c r="E1584" i="3" s="1"/>
  <c r="W1697" i="4"/>
  <c r="H1586" i="3"/>
  <c r="Y1697" i="4"/>
  <c r="J1586" i="3" s="1"/>
  <c r="T1698" i="4"/>
  <c r="E1587" i="3" s="1"/>
  <c r="W1702" i="4"/>
  <c r="H1851" i="3"/>
  <c r="U1703" i="4"/>
  <c r="F1591" i="3" s="1"/>
  <c r="W1704" i="4"/>
  <c r="H1592" i="3" s="1"/>
  <c r="U1705" i="4"/>
  <c r="F1593" i="3" s="1"/>
  <c r="V1713" i="4"/>
  <c r="G1601" i="3"/>
  <c r="X1713" i="4"/>
  <c r="I1601" i="3"/>
  <c r="V1715" i="4"/>
  <c r="G1853" i="3" s="1"/>
  <c r="X1715" i="4"/>
  <c r="I1853" i="3"/>
  <c r="T1719" i="4"/>
  <c r="E1855" i="3" s="1"/>
  <c r="W1720" i="4"/>
  <c r="H1604" i="3" s="1"/>
  <c r="Y1720" i="4"/>
  <c r="J1604" i="3" s="1"/>
  <c r="V1723" i="4"/>
  <c r="G1857" i="3"/>
  <c r="X1723" i="4"/>
  <c r="I1857" i="3"/>
  <c r="V1728" i="4"/>
  <c r="G1608" i="3"/>
  <c r="X1728" i="4"/>
  <c r="I1608" i="3" s="1"/>
  <c r="W1730" i="4"/>
  <c r="H1610" i="3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/>
  <c r="W1740" i="4"/>
  <c r="H1617" i="3" s="1"/>
  <c r="Y1740" i="4"/>
  <c r="J1617" i="3" s="1"/>
  <c r="W1742" i="4"/>
  <c r="H1862" i="3"/>
  <c r="Y1742" i="4"/>
  <c r="J1862" i="3" s="1"/>
  <c r="W1744" i="4"/>
  <c r="H1619" i="3"/>
  <c r="Y1744" i="4"/>
  <c r="J1619" i="3" s="1"/>
  <c r="W1746" i="4"/>
  <c r="H1621" i="3" s="1"/>
  <c r="Y1746" i="4"/>
  <c r="J1621" i="3"/>
  <c r="T1750" i="4"/>
  <c r="E1625" i="3" s="1"/>
  <c r="W1751" i="4"/>
  <c r="H1626" i="3" s="1"/>
  <c r="Y1751" i="4"/>
  <c r="J1626" i="3"/>
  <c r="Y1758" i="4"/>
  <c r="J1632" i="3"/>
  <c r="W1761" i="4"/>
  <c r="H1635" i="3" s="1"/>
  <c r="X1763" i="4"/>
  <c r="I1637" i="3" s="1"/>
  <c r="T1764" i="4"/>
  <c r="E1638" i="3"/>
  <c r="V1764" i="4"/>
  <c r="G1638" i="3" s="1"/>
  <c r="Y1765" i="4"/>
  <c r="J1639" i="3"/>
  <c r="Y1770" i="4"/>
  <c r="J1643" i="3" s="1"/>
  <c r="T1771" i="4"/>
  <c r="E1644" i="3" s="1"/>
  <c r="W1773" i="4"/>
  <c r="H1646" i="3" s="1"/>
  <c r="U1778" i="4"/>
  <c r="F1648" i="3"/>
  <c r="X1779" i="4"/>
  <c r="I1649" i="3" s="1"/>
  <c r="U1780" i="4"/>
  <c r="F1650" i="3" s="1"/>
  <c r="W1780" i="4"/>
  <c r="H1650" i="3"/>
  <c r="U1784" i="4"/>
  <c r="F1652" i="3" s="1"/>
  <c r="W1784" i="4"/>
  <c r="H1652" i="3" s="1"/>
  <c r="U1788" i="4"/>
  <c r="F1743" i="3"/>
  <c r="W1788" i="4"/>
  <c r="H1743" i="3" s="1"/>
  <c r="V1721" i="4"/>
  <c r="G1605" i="3"/>
  <c r="W1726" i="4"/>
  <c r="H1858" i="3" s="1"/>
  <c r="W1749" i="4"/>
  <c r="H1624" i="3" s="1"/>
  <c r="V1752" i="4"/>
  <c r="G1627" i="3"/>
  <c r="X1754" i="4"/>
  <c r="I1628" i="3" s="1"/>
  <c r="Y1756" i="4"/>
  <c r="J1630" i="3" s="1"/>
  <c r="W1757" i="4"/>
  <c r="H1631" i="3"/>
  <c r="X1759" i="4"/>
  <c r="I1633" i="3"/>
  <c r="T1760" i="4"/>
  <c r="E1634" i="3" s="1"/>
  <c r="Y1761" i="4"/>
  <c r="J1635" i="3" s="1"/>
  <c r="U1762" i="4"/>
  <c r="F1636" i="3" s="1"/>
  <c r="T1767" i="4"/>
  <c r="E1640" i="3" s="1"/>
  <c r="X1775" i="4"/>
  <c r="I1867" i="3"/>
  <c r="T1776" i="4"/>
  <c r="E1647" i="3" s="1"/>
  <c r="Y1777" i="4"/>
  <c r="J1741" i="3" s="1"/>
  <c r="Y1783" i="4"/>
  <c r="J1742" i="3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/>
  <c r="X1707" i="4"/>
  <c r="I1595" i="3" s="1"/>
  <c r="V1716" i="4"/>
  <c r="G1854" i="3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/>
  <c r="V1731" i="4"/>
  <c r="G1611" i="3" s="1"/>
  <c r="X1731" i="4"/>
  <c r="I1611" i="3"/>
  <c r="V1733" i="4"/>
  <c r="G1613" i="3" s="1"/>
  <c r="X1733" i="4"/>
  <c r="I1613" i="3"/>
  <c r="V1735" i="4"/>
  <c r="G1615" i="3" s="1"/>
  <c r="X1735" i="4"/>
  <c r="I1615" i="3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/>
  <c r="V1743" i="4"/>
  <c r="G1863" i="3" s="1"/>
  <c r="X1743" i="4"/>
  <c r="I1863" i="3"/>
  <c r="V1745" i="4"/>
  <c r="G1620" i="3"/>
  <c r="X1745" i="4"/>
  <c r="I1620" i="3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/>
  <c r="Y1759" i="4"/>
  <c r="J1633" i="3" s="1"/>
  <c r="U1760" i="4"/>
  <c r="F1634" i="3"/>
  <c r="T1765" i="4"/>
  <c r="E1639" i="3" s="1"/>
  <c r="X1766" i="4"/>
  <c r="I1865" i="3" s="1"/>
  <c r="W1767" i="4"/>
  <c r="H1640" i="3" s="1"/>
  <c r="U1772" i="4"/>
  <c r="F1645" i="3" s="1"/>
  <c r="X1773" i="4"/>
  <c r="I1646" i="3"/>
  <c r="V1774" i="4"/>
  <c r="G1866" i="3" s="1"/>
  <c r="Y1775" i="4"/>
  <c r="J1867" i="3" s="1"/>
  <c r="X1780" i="4"/>
  <c r="I1650" i="3"/>
  <c r="T1782" i="4"/>
  <c r="E1868" i="3" s="1"/>
  <c r="V1782" i="4"/>
  <c r="G1868" i="3" s="1"/>
  <c r="X1784" i="4"/>
  <c r="I1652" i="3" s="1"/>
  <c r="T1786" i="4"/>
  <c r="E1653" i="3"/>
  <c r="V1786" i="4"/>
  <c r="G1653" i="3" s="1"/>
  <c r="U1685" i="4"/>
  <c r="F1580" i="3"/>
  <c r="W1685" i="4"/>
  <c r="H1580" i="3" s="1"/>
  <c r="T1688" i="4"/>
  <c r="E1582" i="3" s="1"/>
  <c r="Y1689" i="4"/>
  <c r="J1739" i="3"/>
  <c r="X1692" i="4"/>
  <c r="I1848" i="3" s="1"/>
  <c r="U1693" i="4"/>
  <c r="F1849" i="3" s="1"/>
  <c r="W1693" i="4"/>
  <c r="H1849" i="3"/>
  <c r="V1694" i="4"/>
  <c r="G1850" i="3"/>
  <c r="X1695" i="4"/>
  <c r="I1584" i="3"/>
  <c r="V1696" i="4"/>
  <c r="G1585" i="3" s="1"/>
  <c r="X1696" i="4"/>
  <c r="I1585" i="3"/>
  <c r="X1698" i="4"/>
  <c r="I1587" i="3" s="1"/>
  <c r="V1701" i="4"/>
  <c r="G1590" i="3" s="1"/>
  <c r="U1704" i="4"/>
  <c r="F1592" i="3" s="1"/>
  <c r="W1705" i="4"/>
  <c r="H1593" i="3" s="1"/>
  <c r="Y1705" i="4"/>
  <c r="J1593" i="3"/>
  <c r="V1714" i="4"/>
  <c r="G1852" i="3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/>
  <c r="W1724" i="4"/>
  <c r="H1606" i="3" s="1"/>
  <c r="Y1724" i="4"/>
  <c r="J1606" i="3" s="1"/>
  <c r="T1728" i="4"/>
  <c r="E1608" i="3"/>
  <c r="W1729" i="4"/>
  <c r="H1609" i="3"/>
  <c r="Y1729" i="4"/>
  <c r="J1609" i="3" s="1"/>
  <c r="W1731" i="4"/>
  <c r="H1611" i="3" s="1"/>
  <c r="Y1731" i="4"/>
  <c r="J1611" i="3"/>
  <c r="W1733" i="4"/>
  <c r="H1613" i="3" s="1"/>
  <c r="Y1733" i="4"/>
  <c r="J1613" i="3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/>
  <c r="Y1741" i="4"/>
  <c r="J1618" i="3" s="1"/>
  <c r="W1743" i="4"/>
  <c r="H1863" i="3" s="1"/>
  <c r="Y1743" i="4"/>
  <c r="J1863" i="3"/>
  <c r="W1745" i="4"/>
  <c r="H1620" i="3" s="1"/>
  <c r="Y1745" i="4"/>
  <c r="J1620" i="3"/>
  <c r="W1747" i="4"/>
  <c r="H1622" i="3" s="1"/>
  <c r="Y1747" i="4"/>
  <c r="J1622" i="3" s="1"/>
  <c r="V1750" i="4"/>
  <c r="G1625" i="3" s="1"/>
  <c r="X1750" i="4"/>
  <c r="I1625" i="3"/>
  <c r="W1755" i="4"/>
  <c r="H1629" i="3" s="1"/>
  <c r="W1756" i="4"/>
  <c r="H1630" i="3"/>
  <c r="Y1757" i="4"/>
  <c r="J1631" i="3"/>
  <c r="U1758" i="4"/>
  <c r="F1632" i="3" s="1"/>
  <c r="T1763" i="4"/>
  <c r="E1637" i="3" s="1"/>
  <c r="U1770" i="4"/>
  <c r="F1643" i="3"/>
  <c r="X1771" i="4"/>
  <c r="I1644" i="3"/>
  <c r="T1772" i="4"/>
  <c r="E1645" i="3"/>
  <c r="V1772" i="4"/>
  <c r="G1645" i="3" s="1"/>
  <c r="Y1773" i="4"/>
  <c r="J1646" i="3" s="1"/>
  <c r="Y1778" i="4"/>
  <c r="J1648" i="3"/>
  <c r="T1779" i="4"/>
  <c r="E1649" i="3" s="1"/>
  <c r="U1782" i="4"/>
  <c r="F1868" i="3" s="1"/>
  <c r="W1782" i="4"/>
  <c r="H1868" i="3"/>
  <c r="W1786" i="4"/>
  <c r="H1653" i="3"/>
  <c r="W1719" i="4"/>
  <c r="H1855" i="3"/>
  <c r="V1722" i="4"/>
  <c r="G1856" i="3" s="1"/>
  <c r="V1727" i="4"/>
  <c r="G1740" i="3" s="1"/>
  <c r="W1750" i="4"/>
  <c r="H1625" i="3" s="1"/>
  <c r="V1753" i="4"/>
  <c r="G1864" i="3"/>
  <c r="X1755" i="4"/>
  <c r="I1629" i="3" s="1"/>
  <c r="T1756" i="4"/>
  <c r="E1630" i="3" s="1"/>
  <c r="T1761" i="4"/>
  <c r="E1635" i="3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/>
  <c r="X1781" i="4"/>
  <c r="I1651" i="3" s="1"/>
  <c r="T1783" i="4"/>
  <c r="E1742" i="3"/>
  <c r="X1785" i="4"/>
  <c r="I1869" i="3" s="1"/>
  <c r="T1787" i="4"/>
  <c r="E1654" i="3" s="1"/>
  <c r="U1853" i="4"/>
  <c r="F1909" i="3"/>
  <c r="U1897" i="4"/>
  <c r="F1945" i="3" s="1"/>
  <c r="V1926" i="4"/>
  <c r="G1985" i="3" s="1"/>
  <c r="Y1927" i="4"/>
  <c r="J1986" i="3"/>
  <c r="Y1863" i="4"/>
  <c r="J1915" i="3" s="1"/>
  <c r="U1865" i="4"/>
  <c r="F1917" i="3"/>
  <c r="U1873" i="4"/>
  <c r="F1924" i="3" s="1"/>
  <c r="U1877" i="4"/>
  <c r="F1928" i="3"/>
  <c r="Y1879" i="4"/>
  <c r="J1929" i="3"/>
  <c r="U1881" i="4"/>
  <c r="F1931" i="3"/>
  <c r="U1885" i="4"/>
  <c r="F1935" i="3" s="1"/>
  <c r="Y1887" i="4"/>
  <c r="J1961" i="3"/>
  <c r="U1889" i="4"/>
  <c r="F1938" i="3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/>
  <c r="V1924" i="4"/>
  <c r="G1983" i="3"/>
  <c r="V1928" i="4"/>
  <c r="G1987" i="3"/>
  <c r="W1932" i="4"/>
  <c r="H1991" i="3" s="1"/>
  <c r="T1933" i="4"/>
  <c r="E1992" i="3" s="1"/>
  <c r="X1937" i="4"/>
  <c r="I1994" i="3" s="1"/>
  <c r="T1938" i="4"/>
  <c r="E1995" i="3"/>
  <c r="V1940" i="4"/>
  <c r="G1997" i="3" s="1"/>
  <c r="V1944" i="4"/>
  <c r="G2052" i="3"/>
  <c r="V1948" i="4"/>
  <c r="G2002" i="3" s="1"/>
  <c r="V1952" i="4"/>
  <c r="G2006" i="3"/>
  <c r="W1940" i="4"/>
  <c r="H1997" i="3" s="1"/>
  <c r="W1944" i="4"/>
  <c r="H2052" i="3"/>
  <c r="W1948" i="4"/>
  <c r="H2002" i="3"/>
  <c r="W1952" i="4"/>
  <c r="H2006" i="3" s="1"/>
  <c r="Y1854" i="4"/>
  <c r="J1910" i="3" s="1"/>
  <c r="U1856" i="4"/>
  <c r="F1957" i="3" s="1"/>
  <c r="Y1858" i="4"/>
  <c r="J1953" i="3"/>
  <c r="U1860" i="4"/>
  <c r="F1914" i="3"/>
  <c r="Y1862" i="4"/>
  <c r="J1959" i="3" s="1"/>
  <c r="U1864" i="4"/>
  <c r="F1916" i="3"/>
  <c r="Y1866" i="4"/>
  <c r="J1918" i="3" s="1"/>
  <c r="U1868" i="4"/>
  <c r="F1920" i="3" s="1"/>
  <c r="Y1870" i="4"/>
  <c r="J1922" i="3" s="1"/>
  <c r="U1872" i="4"/>
  <c r="F1923" i="3"/>
  <c r="Y1874" i="4"/>
  <c r="J1925" i="3"/>
  <c r="U1876" i="4"/>
  <c r="F1927" i="3"/>
  <c r="Y1878" i="4"/>
  <c r="J1954" i="3" s="1"/>
  <c r="U1880" i="4"/>
  <c r="F1930" i="3" s="1"/>
  <c r="Y1882" i="4"/>
  <c r="J1932" i="3"/>
  <c r="U1884" i="4"/>
  <c r="F1934" i="3"/>
  <c r="Y1886" i="4"/>
  <c r="J1936" i="3" s="1"/>
  <c r="U1888" i="4"/>
  <c r="F1937" i="3" s="1"/>
  <c r="Y1890" i="4"/>
  <c r="J1939" i="3"/>
  <c r="U1892" i="4"/>
  <c r="F1940" i="3" s="1"/>
  <c r="Y1894" i="4"/>
  <c r="J1942" i="3" s="1"/>
  <c r="U1896" i="4"/>
  <c r="F1944" i="3"/>
  <c r="V1899" i="4"/>
  <c r="G1947" i="3" s="1"/>
  <c r="Y1900" i="4"/>
  <c r="J1963" i="3" s="1"/>
  <c r="V1904" i="4"/>
  <c r="G1949" i="3" s="1"/>
  <c r="V1908" i="4"/>
  <c r="G1952" i="3" s="1"/>
  <c r="V1912" i="4"/>
  <c r="G1972" i="3"/>
  <c r="W1916" i="4"/>
  <c r="H1975" i="3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/>
  <c r="V1941" i="4"/>
  <c r="G1998" i="3" s="1"/>
  <c r="T1942" i="4"/>
  <c r="E1999" i="3" s="1"/>
  <c r="X1944" i="4"/>
  <c r="I2052" i="3"/>
  <c r="V1945" i="4"/>
  <c r="G2059" i="3"/>
  <c r="T1946" i="4"/>
  <c r="E2000" i="3"/>
  <c r="X1948" i="4"/>
  <c r="I2002" i="3" s="1"/>
  <c r="V1949" i="4"/>
  <c r="G2003" i="3"/>
  <c r="T1950" i="4"/>
  <c r="E2004" i="3" s="1"/>
  <c r="X1952" i="4"/>
  <c r="I2006" i="3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/>
  <c r="W1912" i="4"/>
  <c r="H1972" i="3" s="1"/>
  <c r="T1913" i="4"/>
  <c r="E2056" i="3" s="1"/>
  <c r="T1917" i="4"/>
  <c r="E1976" i="3"/>
  <c r="X1920" i="4"/>
  <c r="I1979" i="3" s="1"/>
  <c r="U1921" i="4"/>
  <c r="F1980" i="3"/>
  <c r="U1923" i="4"/>
  <c r="F1982" i="3" s="1"/>
  <c r="Y1924" i="4"/>
  <c r="J1983" i="3" s="1"/>
  <c r="U1925" i="4"/>
  <c r="F1984" i="3"/>
  <c r="V1931" i="4"/>
  <c r="G1990" i="3"/>
  <c r="W1933" i="4"/>
  <c r="H1992" i="3" s="1"/>
  <c r="T1934" i="4"/>
  <c r="E2057" i="3"/>
  <c r="X1904" i="4"/>
  <c r="I1949" i="3"/>
  <c r="U1917" i="4"/>
  <c r="F1976" i="3" s="1"/>
  <c r="X1945" i="4"/>
  <c r="I2059" i="3" s="1"/>
  <c r="V1898" i="4"/>
  <c r="G1946" i="3"/>
  <c r="Y1899" i="4"/>
  <c r="J1947" i="3"/>
  <c r="Y1904" i="4"/>
  <c r="J1949" i="3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/>
  <c r="W1925" i="4"/>
  <c r="H1984" i="3"/>
  <c r="T1930" i="4"/>
  <c r="E1989" i="3" s="1"/>
  <c r="Y1933" i="4"/>
  <c r="J1992" i="3" s="1"/>
  <c r="X1936" i="4"/>
  <c r="I1993" i="3" s="1"/>
  <c r="U1937" i="4"/>
  <c r="F1994" i="3" s="1"/>
  <c r="W1954" i="4"/>
  <c r="H2008" i="3"/>
  <c r="U1854" i="4"/>
  <c r="F1910" i="3" s="1"/>
  <c r="Y1856" i="4"/>
  <c r="J1957" i="3" s="1"/>
  <c r="U1858" i="4"/>
  <c r="F1953" i="3"/>
  <c r="Y1860" i="4"/>
  <c r="J1914" i="3" s="1"/>
  <c r="U1862" i="4"/>
  <c r="F1959" i="3" s="1"/>
  <c r="Y1864" i="4"/>
  <c r="J1916" i="3"/>
  <c r="U1866" i="4"/>
  <c r="F1918" i="3" s="1"/>
  <c r="Y1868" i="4"/>
  <c r="J1920" i="3"/>
  <c r="U1870" i="4"/>
  <c r="F1922" i="3" s="1"/>
  <c r="Y1872" i="4"/>
  <c r="J1923" i="3"/>
  <c r="U1874" i="4"/>
  <c r="F1925" i="3"/>
  <c r="Y1876" i="4"/>
  <c r="J1927" i="3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/>
  <c r="U1900" i="4"/>
  <c r="F1963" i="3" s="1"/>
  <c r="V1903" i="4"/>
  <c r="G1948" i="3"/>
  <c r="V1955" i="4"/>
  <c r="G2009" i="3" s="1"/>
  <c r="V1959" i="4"/>
  <c r="G2011" i="3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/>
  <c r="V1921" i="4"/>
  <c r="G1980" i="3" s="1"/>
  <c r="Y1922" i="4"/>
  <c r="J1981" i="3"/>
  <c r="U1926" i="4"/>
  <c r="F1985" i="3"/>
  <c r="V1929" i="4"/>
  <c r="G1988" i="3"/>
  <c r="Y1930" i="4"/>
  <c r="J1989" i="3" s="1"/>
  <c r="U1934" i="4"/>
  <c r="F2057" i="3" s="1"/>
  <c r="Y1935" i="4"/>
  <c r="J2051" i="3" s="1"/>
  <c r="U1936" i="4"/>
  <c r="F1993" i="3"/>
  <c r="T1981" i="4"/>
  <c r="E2065" i="3" s="1"/>
  <c r="Y1982" i="4"/>
  <c r="J2029" i="3" s="1"/>
  <c r="X1985" i="4"/>
  <c r="I2031" i="3" s="1"/>
  <c r="U1986" i="4"/>
  <c r="F2032" i="3"/>
  <c r="W1986" i="4"/>
  <c r="H2032" i="3" s="1"/>
  <c r="T1989" i="4"/>
  <c r="E2067" i="3"/>
  <c r="Y1990" i="4"/>
  <c r="J2035" i="3" s="1"/>
  <c r="X1993" i="4"/>
  <c r="I2068" i="3" s="1"/>
  <c r="U1994" i="4"/>
  <c r="F2038" i="3" s="1"/>
  <c r="W1994" i="4"/>
  <c r="H2038" i="3" s="1"/>
  <c r="T1997" i="4"/>
  <c r="E2040" i="3"/>
  <c r="Y1998" i="4"/>
  <c r="J2041" i="3" s="1"/>
  <c r="X2001" i="4"/>
  <c r="I2043" i="3" s="1"/>
  <c r="U2002" i="4"/>
  <c r="F2044" i="3" s="1"/>
  <c r="W2002" i="4"/>
  <c r="H2044" i="3" s="1"/>
  <c r="T2005" i="4"/>
  <c r="E2047" i="3"/>
  <c r="Y2006" i="4"/>
  <c r="J2048" i="3" s="1"/>
  <c r="X2009" i="4"/>
  <c r="I2076" i="3"/>
  <c r="U2010" i="4"/>
  <c r="F2175" i="3" s="1"/>
  <c r="W2010" i="4"/>
  <c r="H2175" i="3"/>
  <c r="V2013" i="4"/>
  <c r="G2079" i="3" s="1"/>
  <c r="T2014" i="4"/>
  <c r="E2080" i="3" s="1"/>
  <c r="Y2015" i="4"/>
  <c r="J2176" i="3"/>
  <c r="U2017" i="4"/>
  <c r="F2082" i="3" s="1"/>
  <c r="W2017" i="4"/>
  <c r="H2082" i="3" s="1"/>
  <c r="W2019" i="4"/>
  <c r="H2084" i="3"/>
  <c r="T2021" i="4"/>
  <c r="E2086" i="3"/>
  <c r="V2022" i="4"/>
  <c r="G2087" i="3"/>
  <c r="V1934" i="4"/>
  <c r="G2057" i="3" s="1"/>
  <c r="X1934" i="4"/>
  <c r="I2057" i="3"/>
  <c r="U1981" i="4"/>
  <c r="F2065" i="3" s="1"/>
  <c r="W1981" i="4"/>
  <c r="H2065" i="3" s="1"/>
  <c r="T1984" i="4"/>
  <c r="E2030" i="3" s="1"/>
  <c r="W1989" i="4"/>
  <c r="H2067" i="3"/>
  <c r="Y1993" i="4"/>
  <c r="J2068" i="3"/>
  <c r="U1997" i="4"/>
  <c r="F2040" i="3"/>
  <c r="W1997" i="4"/>
  <c r="H2040" i="3" s="1"/>
  <c r="U2005" i="4"/>
  <c r="F2047" i="3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/>
  <c r="Y1944" i="4"/>
  <c r="J2052" i="3"/>
  <c r="U1945" i="4"/>
  <c r="F2059" i="3" s="1"/>
  <c r="Y1946" i="4"/>
  <c r="J2000" i="3" s="1"/>
  <c r="U1947" i="4"/>
  <c r="F2001" i="3"/>
  <c r="Y1948" i="4"/>
  <c r="J2002" i="3" s="1"/>
  <c r="U1949" i="4"/>
  <c r="F2003" i="3"/>
  <c r="Y1950" i="4"/>
  <c r="J2004" i="3" s="1"/>
  <c r="U1951" i="4"/>
  <c r="F2005" i="3" s="1"/>
  <c r="Y1952" i="4"/>
  <c r="J2006" i="3"/>
  <c r="U1953" i="4"/>
  <c r="F2007" i="3" s="1"/>
  <c r="Y1954" i="4"/>
  <c r="J2008" i="3" s="1"/>
  <c r="U1955" i="4"/>
  <c r="F2009" i="3"/>
  <c r="Y1956" i="4"/>
  <c r="J2060" i="3"/>
  <c r="U1957" i="4"/>
  <c r="F2053" i="3"/>
  <c r="Y1958" i="4"/>
  <c r="J2010" i="3" s="1"/>
  <c r="U1959" i="4"/>
  <c r="F2011" i="3" s="1"/>
  <c r="Y1960" i="4"/>
  <c r="J2061" i="3" s="1"/>
  <c r="U1961" i="4"/>
  <c r="F2012" i="3"/>
  <c r="Y1962" i="4"/>
  <c r="J2013" i="3" s="1"/>
  <c r="U1963" i="4"/>
  <c r="F2014" i="3" s="1"/>
  <c r="Y1964" i="4"/>
  <c r="J2015" i="3"/>
  <c r="U1965" i="4"/>
  <c r="F2062" i="3"/>
  <c r="Y1966" i="4"/>
  <c r="J2016" i="3" s="1"/>
  <c r="U1967" i="4"/>
  <c r="F2017" i="3" s="1"/>
  <c r="Y1968" i="4"/>
  <c r="J2018" i="3"/>
  <c r="U1969" i="4"/>
  <c r="F2019" i="3" s="1"/>
  <c r="Y1970" i="4"/>
  <c r="J2020" i="3" s="1"/>
  <c r="U1971" i="4"/>
  <c r="F2021" i="3"/>
  <c r="Y1972" i="4"/>
  <c r="J2022" i="3" s="1"/>
  <c r="U1973" i="4"/>
  <c r="F2023" i="3"/>
  <c r="Y1974" i="4"/>
  <c r="J2063" i="3" s="1"/>
  <c r="U1975" i="4"/>
  <c r="F2024" i="3" s="1"/>
  <c r="Y1976" i="4"/>
  <c r="J2025" i="3"/>
  <c r="U1977" i="4"/>
  <c r="F2026" i="3" s="1"/>
  <c r="Y1978" i="4"/>
  <c r="J2027" i="3" s="1"/>
  <c r="U1979" i="4"/>
  <c r="F2064" i="3"/>
  <c r="W1979" i="4"/>
  <c r="H2064" i="3"/>
  <c r="T1982" i="4"/>
  <c r="E2029" i="3"/>
  <c r="Y1983" i="4"/>
  <c r="J2066" i="3" s="1"/>
  <c r="X1986" i="4"/>
  <c r="I2032" i="3" s="1"/>
  <c r="U1987" i="4"/>
  <c r="F2033" i="3"/>
  <c r="W1987" i="4"/>
  <c r="H2033" i="3"/>
  <c r="T1990" i="4"/>
  <c r="E2035" i="3" s="1"/>
  <c r="Y1991" i="4"/>
  <c r="J2036" i="3" s="1"/>
  <c r="X1994" i="4"/>
  <c r="I2038" i="3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/>
  <c r="T2012" i="4"/>
  <c r="E2078" i="3" s="1"/>
  <c r="Y2013" i="4"/>
  <c r="J2079" i="3"/>
  <c r="T2015" i="4"/>
  <c r="E2176" i="3" s="1"/>
  <c r="V1909" i="4"/>
  <c r="G1969" i="3" s="1"/>
  <c r="Y1910" i="4"/>
  <c r="J1970" i="3"/>
  <c r="U1914" i="4"/>
  <c r="F1973" i="3" s="1"/>
  <c r="V1917" i="4"/>
  <c r="G1976" i="3" s="1"/>
  <c r="Y1918" i="4"/>
  <c r="J1977" i="3"/>
  <c r="U1922" i="4"/>
  <c r="F1981" i="3" s="1"/>
  <c r="V1925" i="4"/>
  <c r="G1984" i="3"/>
  <c r="Y1926" i="4"/>
  <c r="J1985" i="3" s="1"/>
  <c r="U1930" i="4"/>
  <c r="F1989" i="3"/>
  <c r="V1933" i="4"/>
  <c r="G1992" i="3"/>
  <c r="Y1934" i="4"/>
  <c r="J2057" i="3"/>
  <c r="U1935" i="4"/>
  <c r="F2051" i="3" s="1"/>
  <c r="Y1936" i="4"/>
  <c r="J1993" i="3"/>
  <c r="U1938" i="4"/>
  <c r="F1995" i="3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/>
  <c r="W1990" i="4"/>
  <c r="H2035" i="3"/>
  <c r="T1993" i="4"/>
  <c r="E2068" i="3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/>
  <c r="X2005" i="4"/>
  <c r="I2047" i="3" s="1"/>
  <c r="U2006" i="4"/>
  <c r="F2048" i="3"/>
  <c r="W2006" i="4"/>
  <c r="H2048" i="3" s="1"/>
  <c r="T2009" i="4"/>
  <c r="E2076" i="3" s="1"/>
  <c r="Y2010" i="4"/>
  <c r="J2175" i="3" s="1"/>
  <c r="U2012" i="4"/>
  <c r="F2078" i="3"/>
  <c r="W2012" i="4"/>
  <c r="H2078" i="3" s="1"/>
  <c r="X2014" i="4"/>
  <c r="I2080" i="3" s="1"/>
  <c r="U2015" i="4"/>
  <c r="F2176" i="3" s="1"/>
  <c r="W2015" i="4"/>
  <c r="H2176" i="3"/>
  <c r="Y2017" i="4"/>
  <c r="J2082" i="3" s="1"/>
  <c r="V2018" i="4"/>
  <c r="G2083" i="3" s="1"/>
  <c r="X2018" i="4"/>
  <c r="I2083" i="3" s="1"/>
  <c r="U2019" i="4"/>
  <c r="F2084" i="3"/>
  <c r="Y2020" i="4"/>
  <c r="J2085" i="3" s="1"/>
  <c r="V2021" i="4"/>
  <c r="G2086" i="3" s="1"/>
  <c r="W2023" i="4"/>
  <c r="H2088" i="3" s="1"/>
  <c r="U1903" i="4"/>
  <c r="F1948" i="3"/>
  <c r="V1906" i="4"/>
  <c r="G1956" i="3" s="1"/>
  <c r="Y1907" i="4"/>
  <c r="J1951" i="3" s="1"/>
  <c r="U1911" i="4"/>
  <c r="F1971" i="3" s="1"/>
  <c r="V1914" i="4"/>
  <c r="G1973" i="3"/>
  <c r="Y1915" i="4"/>
  <c r="J1974" i="3" s="1"/>
  <c r="U1919" i="4"/>
  <c r="F1978" i="3"/>
  <c r="V1922" i="4"/>
  <c r="G1981" i="3" s="1"/>
  <c r="Y1923" i="4"/>
  <c r="J1982" i="3"/>
  <c r="U1927" i="4"/>
  <c r="F1986" i="3" s="1"/>
  <c r="V1930" i="4"/>
  <c r="G1989" i="3" s="1"/>
  <c r="Y1931" i="4"/>
  <c r="J1990" i="3" s="1"/>
  <c r="V1935" i="4"/>
  <c r="G2051" i="3"/>
  <c r="X1935" i="4"/>
  <c r="I2051" i="3" s="1"/>
  <c r="T1980" i="4"/>
  <c r="E2028" i="3"/>
  <c r="Y1981" i="4"/>
  <c r="J2065" i="3" s="1"/>
  <c r="X1984" i="4"/>
  <c r="I2030" i="3"/>
  <c r="U1985" i="4"/>
  <c r="F2031" i="3" s="1"/>
  <c r="W1985" i="4"/>
  <c r="H2031" i="3" s="1"/>
  <c r="T1988" i="4"/>
  <c r="E2034" i="3" s="1"/>
  <c r="Y1989" i="4"/>
  <c r="J2067" i="3"/>
  <c r="X1992" i="4"/>
  <c r="I2037" i="3" s="1"/>
  <c r="U1993" i="4"/>
  <c r="F2068" i="3"/>
  <c r="W1993" i="4"/>
  <c r="H2068" i="3" s="1"/>
  <c r="T1996" i="4"/>
  <c r="E2054" i="3"/>
  <c r="Y1997" i="4"/>
  <c r="J2040" i="3" s="1"/>
  <c r="X2000" i="4"/>
  <c r="I2055" i="3" s="1"/>
  <c r="U2001" i="4"/>
  <c r="F2043" i="3" s="1"/>
  <c r="W2001" i="4"/>
  <c r="H2043" i="3"/>
  <c r="T2004" i="4"/>
  <c r="E2046" i="3" s="1"/>
  <c r="Y2005" i="4"/>
  <c r="J2047" i="3" s="1"/>
  <c r="X2008" i="4"/>
  <c r="I2050" i="3" s="1"/>
  <c r="U2009" i="4"/>
  <c r="F2076" i="3"/>
  <c r="W2009" i="4"/>
  <c r="H2076" i="3" s="1"/>
  <c r="X2011" i="4"/>
  <c r="I2077" i="3" s="1"/>
  <c r="Y2014" i="4"/>
  <c r="J2080" i="3" s="1"/>
  <c r="V2015" i="4"/>
  <c r="G2176" i="3"/>
  <c r="T2016" i="4"/>
  <c r="E2081" i="3" s="1"/>
  <c r="W2018" i="4"/>
  <c r="H2083" i="3"/>
  <c r="T2020" i="4"/>
  <c r="E2085" i="3" s="1"/>
  <c r="W2021" i="4"/>
  <c r="H2086" i="3"/>
  <c r="T1954" i="4"/>
  <c r="E2008" i="3" s="1"/>
  <c r="X1955" i="4"/>
  <c r="I2009" i="3" s="1"/>
  <c r="T1956" i="4"/>
  <c r="E2060" i="3" s="1"/>
  <c r="X1957" i="4"/>
  <c r="I2053" i="3"/>
  <c r="T1958" i="4"/>
  <c r="E2010" i="3" s="1"/>
  <c r="X1959" i="4"/>
  <c r="I2011" i="3"/>
  <c r="T1960" i="4"/>
  <c r="E2061" i="3" s="1"/>
  <c r="X1961" i="4"/>
  <c r="I2012" i="3"/>
  <c r="T1962" i="4"/>
  <c r="E2013" i="3" s="1"/>
  <c r="X1963" i="4"/>
  <c r="I2014" i="3" s="1"/>
  <c r="T1964" i="4"/>
  <c r="E2015" i="3" s="1"/>
  <c r="X1965" i="4"/>
  <c r="I2062" i="3"/>
  <c r="T1966" i="4"/>
  <c r="E2016" i="3" s="1"/>
  <c r="X1967" i="4"/>
  <c r="I2017" i="3" s="1"/>
  <c r="T1968" i="4"/>
  <c r="E2018" i="3" s="1"/>
  <c r="X1969" i="4"/>
  <c r="I2019" i="3"/>
  <c r="T1970" i="4"/>
  <c r="E2020" i="3" s="1"/>
  <c r="X1971" i="4"/>
  <c r="I2021" i="3" s="1"/>
  <c r="T1972" i="4"/>
  <c r="E2022" i="3" s="1"/>
  <c r="X1973" i="4"/>
  <c r="I2023" i="3"/>
  <c r="T1974" i="4"/>
  <c r="E2063" i="3" s="1"/>
  <c r="X1975" i="4"/>
  <c r="I2024" i="3" s="1"/>
  <c r="T1976" i="4"/>
  <c r="E2025" i="3" s="1"/>
  <c r="X1977" i="4"/>
  <c r="I2026" i="3"/>
  <c r="T1978" i="4"/>
  <c r="E2027" i="3" s="1"/>
  <c r="X1979" i="4"/>
  <c r="I2064" i="3" s="1"/>
  <c r="U1980" i="4"/>
  <c r="F2028" i="3" s="1"/>
  <c r="T1983" i="4"/>
  <c r="E2066" i="3"/>
  <c r="Y1984" i="4"/>
  <c r="J2030" i="3" s="1"/>
  <c r="X1987" i="4"/>
  <c r="I2033" i="3"/>
  <c r="U1988" i="4"/>
  <c r="F2034" i="3" s="1"/>
  <c r="T1991" i="4"/>
  <c r="E2036" i="3"/>
  <c r="Y1992" i="4"/>
  <c r="J2037" i="3" s="1"/>
  <c r="X1995" i="4"/>
  <c r="I2039" i="3" s="1"/>
  <c r="U1996" i="4"/>
  <c r="F2054" i="3" s="1"/>
  <c r="T1999" i="4"/>
  <c r="E2042" i="3"/>
  <c r="Y2000" i="4"/>
  <c r="J2055" i="3" s="1"/>
  <c r="X2003" i="4"/>
  <c r="I2045" i="3"/>
  <c r="U2004" i="4"/>
  <c r="F2046" i="3" s="1"/>
  <c r="W2004" i="4"/>
  <c r="H2046" i="3"/>
  <c r="T2007" i="4"/>
  <c r="E2049" i="3" s="1"/>
  <c r="Y2008" i="4"/>
  <c r="J2050" i="3" s="1"/>
  <c r="Y2011" i="4"/>
  <c r="J2077" i="3" s="1"/>
  <c r="T2013" i="4"/>
  <c r="E2079" i="3"/>
  <c r="U2016" i="4"/>
  <c r="F2081" i="3" s="1"/>
  <c r="W1983" i="4"/>
  <c r="H2066" i="3"/>
  <c r="W1991" i="4"/>
  <c r="H2036" i="3" s="1"/>
  <c r="W1999" i="4"/>
  <c r="H2042" i="3"/>
  <c r="U2007" i="4"/>
  <c r="F2049" i="3" s="1"/>
  <c r="T2010" i="4"/>
  <c r="E2175" i="3" s="1"/>
  <c r="X2012" i="4"/>
  <c r="I2078" i="3" s="1"/>
  <c r="U2013" i="4"/>
  <c r="F2079" i="3"/>
  <c r="W2013" i="4"/>
  <c r="H2079" i="3" s="1"/>
  <c r="V2027" i="4"/>
  <c r="G2195" i="3" s="1"/>
  <c r="V2029" i="4"/>
  <c r="G2092" i="3" s="1"/>
  <c r="W2031" i="4"/>
  <c r="H2094" i="3"/>
  <c r="V2034" i="4"/>
  <c r="G2096" i="3" s="1"/>
  <c r="W2039" i="4"/>
  <c r="H2196" i="3" s="1"/>
  <c r="V2042" i="4"/>
  <c r="G2198" i="3" s="1"/>
  <c r="X2042" i="4"/>
  <c r="I2198" i="3"/>
  <c r="V2044" i="4"/>
  <c r="G2103" i="3" s="1"/>
  <c r="X2044" i="4"/>
  <c r="I2103" i="3" s="1"/>
  <c r="V2046" i="4"/>
  <c r="G2180" i="3" s="1"/>
  <c r="X2046" i="4"/>
  <c r="I2180" i="3"/>
  <c r="V2048" i="4"/>
  <c r="G2181" i="3" s="1"/>
  <c r="X2048" i="4"/>
  <c r="I2181" i="3" s="1"/>
  <c r="V2050" i="4"/>
  <c r="G2182" i="3" s="1"/>
  <c r="X2050" i="4"/>
  <c r="I2182" i="3"/>
  <c r="V2052" i="4"/>
  <c r="G2107" i="3" s="1"/>
  <c r="X2052" i="4"/>
  <c r="I2107" i="3"/>
  <c r="V2054" i="4"/>
  <c r="G2109" i="3" s="1"/>
  <c r="V2056" i="4"/>
  <c r="G2111" i="3"/>
  <c r="V2058" i="4"/>
  <c r="G2113" i="3" s="1"/>
  <c r="V2060" i="4"/>
  <c r="G2114" i="3" s="1"/>
  <c r="V2062" i="4"/>
  <c r="G2116" i="3" s="1"/>
  <c r="V2064" i="4"/>
  <c r="G2118" i="3"/>
  <c r="V2066" i="4"/>
  <c r="G2120" i="3" s="1"/>
  <c r="V2068" i="4"/>
  <c r="G2184" i="3" s="1"/>
  <c r="X2075" i="4"/>
  <c r="I2125" i="3" s="1"/>
  <c r="U2080" i="4"/>
  <c r="F2129" i="3"/>
  <c r="U2084" i="4"/>
  <c r="F2201" i="3" s="1"/>
  <c r="U2088" i="4"/>
  <c r="F2136" i="3" s="1"/>
  <c r="U2092" i="4"/>
  <c r="F2138" i="3" s="1"/>
  <c r="U2096" i="4"/>
  <c r="F2203" i="3"/>
  <c r="U2100" i="4"/>
  <c r="F2144" i="3" s="1"/>
  <c r="T2108" i="4"/>
  <c r="E2150" i="3" s="1"/>
  <c r="V2108" i="4"/>
  <c r="G2150" i="3" s="1"/>
  <c r="X2110" i="4"/>
  <c r="I2151" i="3"/>
  <c r="W2025" i="4"/>
  <c r="H2090" i="3" s="1"/>
  <c r="Y2025" i="4"/>
  <c r="J2090" i="3" s="1"/>
  <c r="W2027" i="4"/>
  <c r="H2195" i="3" s="1"/>
  <c r="Y2027" i="4"/>
  <c r="J2195" i="3"/>
  <c r="W2029" i="4"/>
  <c r="H2092" i="3" s="1"/>
  <c r="Y2029" i="4"/>
  <c r="J2092" i="3"/>
  <c r="T2033" i="4"/>
  <c r="E2095" i="3" s="1"/>
  <c r="W2034" i="4"/>
  <c r="H2096" i="3"/>
  <c r="Y2034" i="4"/>
  <c r="J2096" i="3" s="1"/>
  <c r="V2037" i="4"/>
  <c r="G2099" i="3" s="1"/>
  <c r="X2037" i="4"/>
  <c r="I2099" i="3" s="1"/>
  <c r="T2041" i="4"/>
  <c r="E2101" i="3"/>
  <c r="W2042" i="4"/>
  <c r="H2198" i="3" s="1"/>
  <c r="Y2042" i="4"/>
  <c r="J2198" i="3"/>
  <c r="W2044" i="4"/>
  <c r="H2103" i="3" s="1"/>
  <c r="Y2044" i="4"/>
  <c r="J2103" i="3"/>
  <c r="W2046" i="4"/>
  <c r="H2180" i="3" s="1"/>
  <c r="Y2046" i="4"/>
  <c r="J2180" i="3" s="1"/>
  <c r="W2048" i="4"/>
  <c r="H2181" i="3" s="1"/>
  <c r="Y2048" i="4"/>
  <c r="J2181" i="3"/>
  <c r="W2050" i="4"/>
  <c r="H2182" i="3" s="1"/>
  <c r="Y2050" i="4"/>
  <c r="J2182" i="3"/>
  <c r="W2052" i="4"/>
  <c r="H2107" i="3" s="1"/>
  <c r="Y2052" i="4"/>
  <c r="J2107" i="3"/>
  <c r="W2054" i="4"/>
  <c r="H2109" i="3" s="1"/>
  <c r="Y2054" i="4"/>
  <c r="J2109" i="3" s="1"/>
  <c r="W2056" i="4"/>
  <c r="H2111" i="3" s="1"/>
  <c r="Y2056" i="4"/>
  <c r="J2111" i="3"/>
  <c r="W2058" i="4"/>
  <c r="H2113" i="3" s="1"/>
  <c r="Y2058" i="4"/>
  <c r="J2113" i="3" s="1"/>
  <c r="W2060" i="4"/>
  <c r="H2114" i="3" s="1"/>
  <c r="Y2060" i="4"/>
  <c r="J2114" i="3"/>
  <c r="W2062" i="4"/>
  <c r="H2116" i="3" s="1"/>
  <c r="Y2062" i="4"/>
  <c r="J2116" i="3" s="1"/>
  <c r="W2064" i="4"/>
  <c r="H2118" i="3" s="1"/>
  <c r="Y2064" i="4"/>
  <c r="J2118" i="3"/>
  <c r="W2066" i="4"/>
  <c r="H2120" i="3" s="1"/>
  <c r="Y2066" i="4"/>
  <c r="J2120" i="3"/>
  <c r="W2068" i="4"/>
  <c r="H2184" i="3" s="1"/>
  <c r="Y2068" i="4"/>
  <c r="J2184" i="3"/>
  <c r="X2070" i="4"/>
  <c r="I2185" i="3" s="1"/>
  <c r="T2071" i="4"/>
  <c r="E2123" i="3" s="1"/>
  <c r="Y2072" i="4"/>
  <c r="J2124" i="3" s="1"/>
  <c r="V2073" i="4"/>
  <c r="G2199" i="3"/>
  <c r="Y2075" i="4"/>
  <c r="J2125" i="3" s="1"/>
  <c r="V2077" i="4"/>
  <c r="G2127" i="3"/>
  <c r="X2079" i="4"/>
  <c r="I2200" i="3" s="1"/>
  <c r="T2081" i="4"/>
  <c r="E2130" i="3"/>
  <c r="V2081" i="4"/>
  <c r="G2130" i="3" s="1"/>
  <c r="X2083" i="4"/>
  <c r="I2132" i="3" s="1"/>
  <c r="V2085" i="4"/>
  <c r="G2133" i="3" s="1"/>
  <c r="X2087" i="4"/>
  <c r="I2135" i="3"/>
  <c r="V2089" i="4"/>
  <c r="G2187" i="3" s="1"/>
  <c r="X2091" i="4"/>
  <c r="I2202" i="3" s="1"/>
  <c r="T2093" i="4"/>
  <c r="E2139" i="3" s="1"/>
  <c r="V2093" i="4"/>
  <c r="G2139" i="3"/>
  <c r="X2095" i="4"/>
  <c r="I2141" i="3" s="1"/>
  <c r="T2097" i="4"/>
  <c r="E2142" i="3" s="1"/>
  <c r="V2097" i="4"/>
  <c r="G2142" i="3" s="1"/>
  <c r="X2099" i="4"/>
  <c r="I2188" i="3"/>
  <c r="T2101" i="4"/>
  <c r="E2145" i="3" s="1"/>
  <c r="V2101" i="4"/>
  <c r="G2145" i="3" s="1"/>
  <c r="X2103" i="4"/>
  <c r="I2147" i="3" s="1"/>
  <c r="U2104" i="4"/>
  <c r="F2148" i="3"/>
  <c r="W2104" i="4"/>
  <c r="H2148" i="3" s="1"/>
  <c r="Y2106" i="4"/>
  <c r="J2205" i="3" s="1"/>
  <c r="W2016" i="4"/>
  <c r="H2081" i="3" s="1"/>
  <c r="V2032" i="4"/>
  <c r="G2178" i="3"/>
  <c r="X2032" i="4"/>
  <c r="I2178" i="3" s="1"/>
  <c r="T2036" i="4"/>
  <c r="E2098" i="3"/>
  <c r="W2037" i="4"/>
  <c r="H2099" i="3" s="1"/>
  <c r="Y2037" i="4"/>
  <c r="J2099" i="3"/>
  <c r="V2040" i="4"/>
  <c r="G2197" i="3" s="1"/>
  <c r="X2040" i="4"/>
  <c r="I2197" i="3" s="1"/>
  <c r="T2072" i="4"/>
  <c r="E2124" i="3" s="1"/>
  <c r="T2074" i="4"/>
  <c r="E2186" i="3"/>
  <c r="V2074" i="4"/>
  <c r="G2186" i="3" s="1"/>
  <c r="X2076" i="4"/>
  <c r="I2126" i="3"/>
  <c r="W2077" i="4"/>
  <c r="H2127" i="3" s="1"/>
  <c r="Y2079" i="4"/>
  <c r="J2200" i="3"/>
  <c r="W2081" i="4"/>
  <c r="H2130" i="3" s="1"/>
  <c r="Y2083" i="4"/>
  <c r="J2132" i="3" s="1"/>
  <c r="W2085" i="4"/>
  <c r="H2133" i="3" s="1"/>
  <c r="Y2087" i="4"/>
  <c r="J2135" i="3"/>
  <c r="W2089" i="4"/>
  <c r="H2187" i="3" s="1"/>
  <c r="Y2091" i="4"/>
  <c r="J2202" i="3"/>
  <c r="W2093" i="4"/>
  <c r="H2139" i="3" s="1"/>
  <c r="Y2095" i="4"/>
  <c r="J2141" i="3"/>
  <c r="W2097" i="4"/>
  <c r="H2142" i="3" s="1"/>
  <c r="Y2099" i="4"/>
  <c r="J2188" i="3" s="1"/>
  <c r="T2008" i="4"/>
  <c r="E2050" i="3" s="1"/>
  <c r="Y2009" i="4"/>
  <c r="J2076" i="3"/>
  <c r="Y2012" i="4"/>
  <c r="J2078" i="3" s="1"/>
  <c r="X2015" i="4"/>
  <c r="I2176" i="3" s="1"/>
  <c r="V2016" i="4"/>
  <c r="G2081" i="3" s="1"/>
  <c r="Y2018" i="4"/>
  <c r="J2083" i="3"/>
  <c r="V2019" i="4"/>
  <c r="G2084" i="3" s="1"/>
  <c r="X2019" i="4"/>
  <c r="I2084" i="3" s="1"/>
  <c r="Y2021" i="4"/>
  <c r="J2086" i="3" s="1"/>
  <c r="Y2023" i="4"/>
  <c r="J2088" i="3"/>
  <c r="T2031" i="4"/>
  <c r="E2094" i="3" s="1"/>
  <c r="W2032" i="4"/>
  <c r="H2178" i="3"/>
  <c r="Y2032" i="4"/>
  <c r="J2178" i="3" s="1"/>
  <c r="V2035" i="4"/>
  <c r="G2097" i="3"/>
  <c r="X2035" i="4"/>
  <c r="I2097" i="3" s="1"/>
  <c r="T2039" i="4"/>
  <c r="E2196" i="3" s="1"/>
  <c r="W2040" i="4"/>
  <c r="H2197" i="3" s="1"/>
  <c r="Y2040" i="4"/>
  <c r="J2197" i="3"/>
  <c r="V2071" i="4"/>
  <c r="G2123" i="3" s="1"/>
  <c r="X2073" i="4"/>
  <c r="I2199" i="3"/>
  <c r="Y2076" i="4"/>
  <c r="J2126" i="3" s="1"/>
  <c r="T2078" i="4"/>
  <c r="E2128" i="3"/>
  <c r="V2078" i="4"/>
  <c r="G2128" i="3" s="1"/>
  <c r="X2080" i="4"/>
  <c r="I2129" i="3" s="1"/>
  <c r="T2082" i="4"/>
  <c r="E2131" i="3" s="1"/>
  <c r="V2082" i="4"/>
  <c r="G2131" i="3"/>
  <c r="T2086" i="4"/>
  <c r="E2134" i="3"/>
  <c r="V2086" i="4"/>
  <c r="G2134" i="3" s="1"/>
  <c r="T2090" i="4"/>
  <c r="E2137" i="3" s="1"/>
  <c r="V2090" i="4"/>
  <c r="G2137" i="3"/>
  <c r="W2024" i="4"/>
  <c r="H2089" i="3" s="1"/>
  <c r="W2026" i="4"/>
  <c r="H2091" i="3"/>
  <c r="Y2026" i="4"/>
  <c r="J2091" i="3" s="1"/>
  <c r="W2028" i="4"/>
  <c r="H2177" i="3"/>
  <c r="Y2028" i="4"/>
  <c r="J2177" i="3" s="1"/>
  <c r="W2030" i="4"/>
  <c r="H2093" i="3"/>
  <c r="Y2030" i="4"/>
  <c r="J2093" i="3" s="1"/>
  <c r="V2033" i="4"/>
  <c r="G2095" i="3"/>
  <c r="X2033" i="4"/>
  <c r="I2095" i="3" s="1"/>
  <c r="T2037" i="4"/>
  <c r="E2099" i="3"/>
  <c r="W2038" i="4"/>
  <c r="H2100" i="3" s="1"/>
  <c r="Y2038" i="4"/>
  <c r="J2100" i="3"/>
  <c r="V2041" i="4"/>
  <c r="G2101" i="3" s="1"/>
  <c r="X2041" i="4"/>
  <c r="I2101" i="3" s="1"/>
  <c r="W2043" i="4"/>
  <c r="H2102" i="3" s="1"/>
  <c r="Y2043" i="4"/>
  <c r="J2102" i="3"/>
  <c r="W2045" i="4"/>
  <c r="H2179" i="3" s="1"/>
  <c r="Y2045" i="4"/>
  <c r="J2179" i="3"/>
  <c r="W2047" i="4"/>
  <c r="H2104" i="3" s="1"/>
  <c r="Y2047" i="4"/>
  <c r="J2104" i="3"/>
  <c r="W2049" i="4"/>
  <c r="H2105" i="3" s="1"/>
  <c r="Y2049" i="4"/>
  <c r="J2105" i="3"/>
  <c r="W2051" i="4"/>
  <c r="H2106" i="3" s="1"/>
  <c r="Y2051" i="4"/>
  <c r="J2106" i="3"/>
  <c r="W2053" i="4"/>
  <c r="H2108" i="3" s="1"/>
  <c r="Y2053" i="4"/>
  <c r="J2108" i="3"/>
  <c r="W2055" i="4"/>
  <c r="H2110" i="3" s="1"/>
  <c r="Y2055" i="4"/>
  <c r="J2110" i="3"/>
  <c r="W2057" i="4"/>
  <c r="H2112" i="3" s="1"/>
  <c r="Y2057" i="4"/>
  <c r="J2112" i="3" s="1"/>
  <c r="W2059" i="4"/>
  <c r="H2183" i="3" s="1"/>
  <c r="Y2059" i="4"/>
  <c r="J2183" i="3"/>
  <c r="W2061" i="4"/>
  <c r="H2115" i="3" s="1"/>
  <c r="Y2061" i="4"/>
  <c r="J2115" i="3"/>
  <c r="W2063" i="4"/>
  <c r="H2117" i="3" s="1"/>
  <c r="Y2063" i="4"/>
  <c r="J2117" i="3"/>
  <c r="W2065" i="4"/>
  <c r="H2119" i="3" s="1"/>
  <c r="Y2065" i="4"/>
  <c r="J2119" i="3"/>
  <c r="W2067" i="4"/>
  <c r="H2121" i="3" s="1"/>
  <c r="Y2067" i="4"/>
  <c r="J2121" i="3"/>
  <c r="W2069" i="4"/>
  <c r="H2122" i="3" s="1"/>
  <c r="Y2069" i="4"/>
  <c r="J2122" i="3" s="1"/>
  <c r="W2072" i="4"/>
  <c r="H2124" i="3" s="1"/>
  <c r="T2073" i="4"/>
  <c r="E2199" i="3"/>
  <c r="U2075" i="4"/>
  <c r="F2125" i="3" s="1"/>
  <c r="W2075" i="4"/>
  <c r="H2125" i="3" s="1"/>
  <c r="X2077" i="4"/>
  <c r="I2127" i="3" s="1"/>
  <c r="V2079" i="4"/>
  <c r="G2200" i="3"/>
  <c r="V2083" i="4"/>
  <c r="G2132" i="3" s="1"/>
  <c r="V2087" i="4"/>
  <c r="G2135" i="3"/>
  <c r="X2089" i="4"/>
  <c r="I2187" i="3" s="1"/>
  <c r="V2091" i="4"/>
  <c r="G2202" i="3"/>
  <c r="V2095" i="4"/>
  <c r="G2141" i="3" s="1"/>
  <c r="V2099" i="4"/>
  <c r="G2188" i="3"/>
  <c r="T2032" i="4"/>
  <c r="E2178" i="3" s="1"/>
  <c r="W2033" i="4"/>
  <c r="H2095" i="3"/>
  <c r="Y2033" i="4"/>
  <c r="J2095" i="3" s="1"/>
  <c r="V2036" i="4"/>
  <c r="G2098" i="3"/>
  <c r="X2036" i="4"/>
  <c r="I2098" i="3" s="1"/>
  <c r="T2040" i="4"/>
  <c r="E2197" i="3"/>
  <c r="W2041" i="4"/>
  <c r="H2101" i="3" s="1"/>
  <c r="Y2041" i="4"/>
  <c r="J2101" i="3" s="1"/>
  <c r="Y2071" i="4"/>
  <c r="J2123" i="3" s="1"/>
  <c r="V2072" i="4"/>
  <c r="G2124" i="3"/>
  <c r="X2074" i="4"/>
  <c r="I2186" i="3" s="1"/>
  <c r="Y2077" i="4"/>
  <c r="J2127" i="3"/>
  <c r="W2079" i="4"/>
  <c r="H2200" i="3" s="1"/>
  <c r="Y2081" i="4"/>
  <c r="J2130" i="3"/>
  <c r="W2083" i="4"/>
  <c r="H2132" i="3" s="1"/>
  <c r="Y2085" i="4"/>
  <c r="J2133" i="3"/>
  <c r="W2087" i="4"/>
  <c r="H2135" i="3" s="1"/>
  <c r="Y2089" i="4"/>
  <c r="J2187" i="3"/>
  <c r="W2091" i="4"/>
  <c r="H2202" i="3" s="1"/>
  <c r="T2107" i="4"/>
  <c r="E2149" i="3" s="1"/>
  <c r="V2107" i="4"/>
  <c r="G2149" i="3" s="1"/>
  <c r="X2109" i="4"/>
  <c r="I2206" i="3"/>
  <c r="T2111" i="4"/>
  <c r="E2207" i="3" s="1"/>
  <c r="V2111" i="4"/>
  <c r="G2207" i="3" s="1"/>
  <c r="X2113" i="4"/>
  <c r="I2208" i="3" s="1"/>
  <c r="T2115" i="4"/>
  <c r="E2154" i="3"/>
  <c r="V2115" i="4"/>
  <c r="G2154" i="3" s="1"/>
  <c r="X2117" i="4"/>
  <c r="I2155" i="3"/>
  <c r="T2119" i="4"/>
  <c r="E2156" i="3" s="1"/>
  <c r="V2119" i="4"/>
  <c r="G2156" i="3"/>
  <c r="X2121" i="4"/>
  <c r="I2157" i="3" s="1"/>
  <c r="Y2093" i="4"/>
  <c r="J2139" i="3"/>
  <c r="W2095" i="4"/>
  <c r="H2141" i="3" s="1"/>
  <c r="Y2097" i="4"/>
  <c r="J2142" i="3"/>
  <c r="W2099" i="4"/>
  <c r="H2188" i="3" s="1"/>
  <c r="Y2101" i="4"/>
  <c r="J2145" i="3"/>
  <c r="W2103" i="4"/>
  <c r="H2147" i="3" s="1"/>
  <c r="Y2108" i="4"/>
  <c r="J2150" i="3"/>
  <c r="U2110" i="4"/>
  <c r="F2151" i="3" s="1"/>
  <c r="W2110" i="4"/>
  <c r="H2151" i="3" s="1"/>
  <c r="Y2112" i="4"/>
  <c r="J2152" i="3" s="1"/>
  <c r="U2114" i="4"/>
  <c r="F2153" i="3"/>
  <c r="W2114" i="4"/>
  <c r="H2153" i="3" s="1"/>
  <c r="Y2116" i="4"/>
  <c r="J2189" i="3"/>
  <c r="U2118" i="4"/>
  <c r="F2209" i="3" s="1"/>
  <c r="W2118" i="4"/>
  <c r="H2209" i="3"/>
  <c r="Y2120" i="4"/>
  <c r="J2210" i="3" s="1"/>
  <c r="U2122" i="4"/>
  <c r="F2158" i="3"/>
  <c r="W2122" i="4"/>
  <c r="H2158" i="3" s="1"/>
  <c r="Y2124" i="4"/>
  <c r="J2160" i="3"/>
  <c r="U2126" i="4"/>
  <c r="F2191" i="3" s="1"/>
  <c r="W2126" i="4"/>
  <c r="H2191" i="3" s="1"/>
  <c r="Y2128" i="4"/>
  <c r="J2162" i="3" s="1"/>
  <c r="U2130" i="4"/>
  <c r="F2164" i="3"/>
  <c r="W2130" i="4"/>
  <c r="H2164" i="3" s="1"/>
  <c r="Y2132" i="4"/>
  <c r="J2192" i="3" s="1"/>
  <c r="U2134" i="4"/>
  <c r="F2211" i="3" s="1"/>
  <c r="W2134" i="4"/>
  <c r="H2211" i="3"/>
  <c r="U2138" i="4"/>
  <c r="F2194" i="3" s="1"/>
  <c r="W2138" i="4"/>
  <c r="H2194" i="3"/>
  <c r="Y2138" i="4"/>
  <c r="J2194" i="3" s="1"/>
  <c r="U2142" i="4"/>
  <c r="F2170" i="3"/>
  <c r="W2142" i="4"/>
  <c r="H2170" i="3" s="1"/>
  <c r="Y2142" i="4"/>
  <c r="J2170" i="3"/>
  <c r="Y2144" i="4"/>
  <c r="J2172" i="3" s="1"/>
  <c r="U2146" i="4"/>
  <c r="F2173" i="3"/>
  <c r="W2146" i="4"/>
  <c r="H2173" i="3" s="1"/>
  <c r="W2148" i="4"/>
  <c r="H2215" i="3"/>
  <c r="Y2150" i="4"/>
  <c r="J2217" i="3" s="1"/>
  <c r="U2151" i="4"/>
  <c r="F2218" i="3"/>
  <c r="T2152" i="4"/>
  <c r="E2219" i="3" s="1"/>
  <c r="W2158" i="4"/>
  <c r="H2223" i="3" s="1"/>
  <c r="W2162" i="4"/>
  <c r="H2396" i="3" s="1"/>
  <c r="U2164" i="4"/>
  <c r="F2228" i="3"/>
  <c r="V2167" i="4"/>
  <c r="G2398" i="3" s="1"/>
  <c r="V2169" i="4"/>
  <c r="G2231" i="3"/>
  <c r="U2172" i="4"/>
  <c r="F2234" i="3" s="1"/>
  <c r="Y2172" i="4"/>
  <c r="J2234" i="3"/>
  <c r="W2174" i="4"/>
  <c r="H2399" i="3" s="1"/>
  <c r="T2175" i="4"/>
  <c r="E2236" i="3"/>
  <c r="W2177" i="4"/>
  <c r="H2238" i="3" s="1"/>
  <c r="T2178" i="4"/>
  <c r="E2418" i="3"/>
  <c r="V2180" i="4"/>
  <c r="G2400" i="3" s="1"/>
  <c r="U2183" i="4"/>
  <c r="F2242" i="3"/>
  <c r="W2183" i="4"/>
  <c r="H2242" i="3" s="1"/>
  <c r="Y2183" i="4"/>
  <c r="J2242" i="3"/>
  <c r="T2186" i="4"/>
  <c r="E2419" i="3" s="1"/>
  <c r="V2188" i="4"/>
  <c r="G2245" i="3" s="1"/>
  <c r="U2191" i="4"/>
  <c r="F2248" i="3" s="1"/>
  <c r="Y2191" i="4"/>
  <c r="J2248" i="3"/>
  <c r="T2194" i="4"/>
  <c r="E2249" i="3" s="1"/>
  <c r="V2196" i="4"/>
  <c r="G2251" i="3"/>
  <c r="X2198" i="4"/>
  <c r="I2253" i="3" s="1"/>
  <c r="V2199" i="4"/>
  <c r="G2403" i="3"/>
  <c r="W2211" i="4"/>
  <c r="H2261" i="3" s="1"/>
  <c r="T2212" i="4"/>
  <c r="E2262" i="3"/>
  <c r="X2212" i="4"/>
  <c r="I2262" i="3" s="1"/>
  <c r="T2219" i="4"/>
  <c r="E2267" i="3"/>
  <c r="X2219" i="4"/>
  <c r="I2267" i="3" s="1"/>
  <c r="U2226" i="4"/>
  <c r="F2273" i="3"/>
  <c r="Y2226" i="4"/>
  <c r="J2273" i="3" s="1"/>
  <c r="T2123" i="4"/>
  <c r="E2159" i="3"/>
  <c r="V2123" i="4"/>
  <c r="G2159" i="3" s="1"/>
  <c r="X2125" i="4"/>
  <c r="I2190" i="3" s="1"/>
  <c r="T2127" i="4"/>
  <c r="E2161" i="3" s="1"/>
  <c r="V2127" i="4"/>
  <c r="G2161" i="3"/>
  <c r="X2129" i="4"/>
  <c r="I2163" i="3" s="1"/>
  <c r="T2131" i="4"/>
  <c r="E2165" i="3"/>
  <c r="X2133" i="4"/>
  <c r="I2166" i="3" s="1"/>
  <c r="V2134" i="4"/>
  <c r="G2211" i="3"/>
  <c r="T2135" i="4"/>
  <c r="E2167" i="3" s="1"/>
  <c r="V2138" i="4"/>
  <c r="G2194" i="3"/>
  <c r="X2138" i="4"/>
  <c r="I2194" i="3" s="1"/>
  <c r="T2139" i="4"/>
  <c r="E2168" i="3"/>
  <c r="V2142" i="4"/>
  <c r="G2170" i="3" s="1"/>
  <c r="X2142" i="4"/>
  <c r="I2170" i="3" s="1"/>
  <c r="T2143" i="4"/>
  <c r="E2171" i="3" s="1"/>
  <c r="V2146" i="4"/>
  <c r="G2173" i="3"/>
  <c r="X2146" i="4"/>
  <c r="I2173" i="3" s="1"/>
  <c r="T2149" i="4"/>
  <c r="E2216" i="3" s="1"/>
  <c r="V2154" i="4"/>
  <c r="G2220" i="3" s="1"/>
  <c r="X2154" i="4"/>
  <c r="I2220" i="3"/>
  <c r="V2157" i="4"/>
  <c r="G2222" i="3" s="1"/>
  <c r="V2161" i="4"/>
  <c r="G2226" i="3"/>
  <c r="V2164" i="4"/>
  <c r="G2228" i="3" s="1"/>
  <c r="W2167" i="4"/>
  <c r="H2398" i="3"/>
  <c r="W2169" i="4"/>
  <c r="H2231" i="3" s="1"/>
  <c r="T2170" i="4"/>
  <c r="E2232" i="3"/>
  <c r="V2172" i="4"/>
  <c r="G2234" i="3" s="1"/>
  <c r="U2175" i="4"/>
  <c r="F2236" i="3"/>
  <c r="U2178" i="4"/>
  <c r="F2418" i="3" s="1"/>
  <c r="W2180" i="4"/>
  <c r="H2400" i="3"/>
  <c r="T2181" i="4"/>
  <c r="E2240" i="3" s="1"/>
  <c r="V2183" i="4"/>
  <c r="G2242" i="3"/>
  <c r="U2186" i="4"/>
  <c r="F2419" i="3" s="1"/>
  <c r="W2186" i="4"/>
  <c r="H2419" i="3" s="1"/>
  <c r="T2189" i="4"/>
  <c r="E2246" i="3" s="1"/>
  <c r="V2191" i="4"/>
  <c r="G2248" i="3"/>
  <c r="U2194" i="4"/>
  <c r="F2249" i="3" s="1"/>
  <c r="W2194" i="4"/>
  <c r="H2249" i="3"/>
  <c r="T2197" i="4"/>
  <c r="E2252" i="3" s="1"/>
  <c r="Y2201" i="4"/>
  <c r="J2255" i="3"/>
  <c r="V2202" i="4"/>
  <c r="G2421" i="3" s="1"/>
  <c r="T2206" i="4"/>
  <c r="E2404" i="3"/>
  <c r="T2209" i="4"/>
  <c r="E2422" i="3"/>
  <c r="U2212" i="4"/>
  <c r="F2262" i="3"/>
  <c r="Y2212" i="4"/>
  <c r="J2262" i="3" s="1"/>
  <c r="Y2217" i="4"/>
  <c r="J2265" i="3" s="1"/>
  <c r="W2164" i="4"/>
  <c r="H2228" i="3"/>
  <c r="Y2170" i="4"/>
  <c r="J2232" i="3"/>
  <c r="W2181" i="4"/>
  <c r="H2240" i="3" s="1"/>
  <c r="Y2181" i="4"/>
  <c r="J2240" i="3"/>
  <c r="V2186" i="4"/>
  <c r="G2419" i="3"/>
  <c r="U2189" i="4"/>
  <c r="F2246" i="3"/>
  <c r="W2189" i="4"/>
  <c r="H2246" i="3" s="1"/>
  <c r="Y2189" i="4"/>
  <c r="J2246" i="3"/>
  <c r="T2192" i="4"/>
  <c r="E2402" i="3"/>
  <c r="V2194" i="4"/>
  <c r="G2249" i="3"/>
  <c r="U2197" i="4"/>
  <c r="F2252" i="3" s="1"/>
  <c r="W2197" i="4"/>
  <c r="H2252" i="3" s="1"/>
  <c r="Y2197" i="4"/>
  <c r="J2252" i="3"/>
  <c r="T2198" i="4"/>
  <c r="E2253" i="3"/>
  <c r="U2200" i="4"/>
  <c r="F2254" i="3" s="1"/>
  <c r="W2200" i="4"/>
  <c r="H2254" i="3" s="1"/>
  <c r="Y2200" i="4"/>
  <c r="J2254" i="3"/>
  <c r="T2201" i="4"/>
  <c r="E2255" i="3"/>
  <c r="T2204" i="4"/>
  <c r="E2257" i="3" s="1"/>
  <c r="W2205" i="4"/>
  <c r="H2258" i="3"/>
  <c r="Y2205" i="4"/>
  <c r="J2258" i="3"/>
  <c r="U2206" i="4"/>
  <c r="F2404" i="3"/>
  <c r="T2220" i="4"/>
  <c r="E2268" i="3" s="1"/>
  <c r="X2220" i="4"/>
  <c r="I2268" i="3"/>
  <c r="Y2225" i="4"/>
  <c r="J2272" i="3"/>
  <c r="T2112" i="4"/>
  <c r="E2152" i="3"/>
  <c r="V2112" i="4"/>
  <c r="G2152" i="3" s="1"/>
  <c r="X2114" i="4"/>
  <c r="I2153" i="3"/>
  <c r="T2116" i="4"/>
  <c r="E2189" i="3"/>
  <c r="V2116" i="4"/>
  <c r="G2189" i="3"/>
  <c r="X2118" i="4"/>
  <c r="I2209" i="3" s="1"/>
  <c r="T2120" i="4"/>
  <c r="E2210" i="3" s="1"/>
  <c r="V2120" i="4"/>
  <c r="G2210" i="3"/>
  <c r="X2122" i="4"/>
  <c r="I2158" i="3"/>
  <c r="T2124" i="4"/>
  <c r="E2160" i="3" s="1"/>
  <c r="V2124" i="4"/>
  <c r="G2160" i="3"/>
  <c r="X2126" i="4"/>
  <c r="I2191" i="3"/>
  <c r="T2128" i="4"/>
  <c r="E2162" i="3"/>
  <c r="V2128" i="4"/>
  <c r="G2162" i="3" s="1"/>
  <c r="X2130" i="4"/>
  <c r="I2164" i="3"/>
  <c r="V2131" i="4"/>
  <c r="G2165" i="3"/>
  <c r="T2132" i="4"/>
  <c r="E2192" i="3"/>
  <c r="X2134" i="4"/>
  <c r="I2211" i="3" s="1"/>
  <c r="V2135" i="4"/>
  <c r="G2167" i="3" s="1"/>
  <c r="T2136" i="4"/>
  <c r="E2193" i="3"/>
  <c r="X2136" i="4"/>
  <c r="I2193" i="3"/>
  <c r="V2139" i="4"/>
  <c r="G2168" i="3" s="1"/>
  <c r="X2139" i="4"/>
  <c r="I2168" i="3" s="1"/>
  <c r="T2140" i="4"/>
  <c r="E2169" i="3"/>
  <c r="V2143" i="4"/>
  <c r="G2171" i="3"/>
  <c r="X2143" i="4"/>
  <c r="I2171" i="3" s="1"/>
  <c r="T2144" i="4"/>
  <c r="E2172" i="3"/>
  <c r="V2147" i="4"/>
  <c r="G2174" i="3"/>
  <c r="X2149" i="4"/>
  <c r="I2216" i="3"/>
  <c r="T2150" i="4"/>
  <c r="E2217" i="3" s="1"/>
  <c r="U2152" i="4"/>
  <c r="F2219" i="3"/>
  <c r="V2156" i="4"/>
  <c r="G2395" i="3"/>
  <c r="V2160" i="4"/>
  <c r="G2225" i="3"/>
  <c r="U2163" i="4"/>
  <c r="F2227" i="3" s="1"/>
  <c r="V2166" i="4"/>
  <c r="G2397" i="3"/>
  <c r="T2168" i="4"/>
  <c r="E2230" i="3"/>
  <c r="V2170" i="4"/>
  <c r="G2232" i="3"/>
  <c r="U2173" i="4"/>
  <c r="F2235" i="3" s="1"/>
  <c r="Y2173" i="4"/>
  <c r="J2235" i="3" s="1"/>
  <c r="W2175" i="4"/>
  <c r="H2236" i="3"/>
  <c r="T2176" i="4"/>
  <c r="E2237" i="3"/>
  <c r="X2176" i="4"/>
  <c r="I2237" i="3" s="1"/>
  <c r="W2178" i="4"/>
  <c r="H2418" i="3"/>
  <c r="T2179" i="4"/>
  <c r="E2239" i="3"/>
  <c r="V2181" i="4"/>
  <c r="G2240" i="3"/>
  <c r="U2184" i="4"/>
  <c r="F2401" i="3" s="1"/>
  <c r="W2184" i="4"/>
  <c r="H2401" i="3"/>
  <c r="Y2184" i="4"/>
  <c r="J2401" i="3"/>
  <c r="T2187" i="4"/>
  <c r="E2244" i="3"/>
  <c r="V2189" i="4"/>
  <c r="G2246" i="3" s="1"/>
  <c r="U2192" i="4"/>
  <c r="F2402" i="3" s="1"/>
  <c r="W2192" i="4"/>
  <c r="H2402" i="3"/>
  <c r="Y2192" i="4"/>
  <c r="J2402" i="3"/>
  <c r="T2195" i="4"/>
  <c r="E2250" i="3" s="1"/>
  <c r="V2197" i="4"/>
  <c r="G2252" i="3" s="1"/>
  <c r="V2200" i="4"/>
  <c r="G2254" i="3"/>
  <c r="U2203" i="4"/>
  <c r="F2256" i="3"/>
  <c r="W2203" i="4"/>
  <c r="H2256" i="3" s="1"/>
  <c r="W2219" i="4"/>
  <c r="H2267" i="3"/>
  <c r="U2220" i="4"/>
  <c r="F2268" i="3"/>
  <c r="Y2220" i="4"/>
  <c r="J2268" i="3"/>
  <c r="W2101" i="4"/>
  <c r="H2145" i="3" s="1"/>
  <c r="Y2103" i="4"/>
  <c r="J2147" i="3"/>
  <c r="T2105" i="4"/>
  <c r="E2204" i="3"/>
  <c r="V2105" i="4"/>
  <c r="G2204" i="3"/>
  <c r="U2108" i="4"/>
  <c r="F2150" i="3" s="1"/>
  <c r="W2108" i="4"/>
  <c r="H2150" i="3"/>
  <c r="Y2110" i="4"/>
  <c r="J2151" i="3"/>
  <c r="U2112" i="4"/>
  <c r="F2152" i="3"/>
  <c r="W2112" i="4"/>
  <c r="H2152" i="3" s="1"/>
  <c r="Y2114" i="4"/>
  <c r="J2153" i="3" s="1"/>
  <c r="U2116" i="4"/>
  <c r="F2189" i="3"/>
  <c r="W2116" i="4"/>
  <c r="H2189" i="3"/>
  <c r="Y2118" i="4"/>
  <c r="J2209" i="3" s="1"/>
  <c r="U2120" i="4"/>
  <c r="F2210" i="3" s="1"/>
  <c r="W2120" i="4"/>
  <c r="H2210" i="3"/>
  <c r="Y2122" i="4"/>
  <c r="J2158" i="3"/>
  <c r="U2124" i="4"/>
  <c r="F2160" i="3" s="1"/>
  <c r="W2124" i="4"/>
  <c r="H2160" i="3"/>
  <c r="Y2126" i="4"/>
  <c r="J2191" i="3"/>
  <c r="U2128" i="4"/>
  <c r="F2162" i="3"/>
  <c r="W2128" i="4"/>
  <c r="H2162" i="3" s="1"/>
  <c r="Y2130" i="4"/>
  <c r="J2164" i="3" s="1"/>
  <c r="U2132" i="4"/>
  <c r="F2192" i="3"/>
  <c r="W2132" i="4"/>
  <c r="H2192" i="3"/>
  <c r="Y2134" i="4"/>
  <c r="J2211" i="3" s="1"/>
  <c r="U2136" i="4"/>
  <c r="F2193" i="3" s="1"/>
  <c r="W2136" i="4"/>
  <c r="H2193" i="3"/>
  <c r="U2140" i="4"/>
  <c r="F2169" i="3"/>
  <c r="W2140" i="4"/>
  <c r="H2169" i="3" s="1"/>
  <c r="Y2140" i="4"/>
  <c r="J2169" i="3"/>
  <c r="U2144" i="4"/>
  <c r="F2172" i="3"/>
  <c r="W2144" i="4"/>
  <c r="H2172" i="3"/>
  <c r="Y2146" i="4"/>
  <c r="J2173" i="3" s="1"/>
  <c r="W2149" i="4"/>
  <c r="H2216" i="3"/>
  <c r="U2150" i="4"/>
  <c r="F2217" i="3"/>
  <c r="Y2151" i="4"/>
  <c r="J2218" i="3"/>
  <c r="W2156" i="4"/>
  <c r="H2395" i="3" s="1"/>
  <c r="X2092" i="4"/>
  <c r="I2138" i="3"/>
  <c r="T2094" i="4"/>
  <c r="E2140" i="3"/>
  <c r="V2094" i="4"/>
  <c r="G2140" i="3"/>
  <c r="X2096" i="4"/>
  <c r="I2203" i="3" s="1"/>
  <c r="T2098" i="4"/>
  <c r="E2143" i="3" s="1"/>
  <c r="V2098" i="4"/>
  <c r="G2143" i="3"/>
  <c r="X2100" i="4"/>
  <c r="I2144" i="3"/>
  <c r="T2102" i="4"/>
  <c r="E2146" i="3" s="1"/>
  <c r="V2102" i="4"/>
  <c r="G2146" i="3"/>
  <c r="U2105" i="4"/>
  <c r="F2204" i="3"/>
  <c r="W2105" i="4"/>
  <c r="H2204" i="3"/>
  <c r="T2109" i="4"/>
  <c r="E2206" i="3" s="1"/>
  <c r="V2109" i="4"/>
  <c r="G2206" i="3"/>
  <c r="X2111" i="4"/>
  <c r="I2207" i="3"/>
  <c r="T2113" i="4"/>
  <c r="E2208" i="3"/>
  <c r="V2113" i="4"/>
  <c r="G2208" i="3" s="1"/>
  <c r="X2115" i="4"/>
  <c r="I2154" i="3" s="1"/>
  <c r="T2117" i="4"/>
  <c r="E2155" i="3"/>
  <c r="V2117" i="4"/>
  <c r="G2155" i="3"/>
  <c r="X2119" i="4"/>
  <c r="I2156" i="3" s="1"/>
  <c r="T2121" i="4"/>
  <c r="E2157" i="3" s="1"/>
  <c r="V2121" i="4"/>
  <c r="G2157" i="3"/>
  <c r="X2123" i="4"/>
  <c r="I2159" i="3"/>
  <c r="T2125" i="4"/>
  <c r="E2190" i="3" s="1"/>
  <c r="V2125" i="4"/>
  <c r="G2190" i="3"/>
  <c r="X2127" i="4"/>
  <c r="I2161" i="3"/>
  <c r="T2129" i="4"/>
  <c r="E2163" i="3"/>
  <c r="V2129" i="4"/>
  <c r="G2163" i="3" s="1"/>
  <c r="X2131" i="4"/>
  <c r="I2165" i="3"/>
  <c r="V2132" i="4"/>
  <c r="G2192" i="3"/>
  <c r="T2133" i="4"/>
  <c r="E2166" i="3"/>
  <c r="V2136" i="4"/>
  <c r="G2193" i="3" s="1"/>
  <c r="T2137" i="4"/>
  <c r="E2212" i="3"/>
  <c r="V2140" i="4"/>
  <c r="G2169" i="3"/>
  <c r="X2140" i="4"/>
  <c r="I2169" i="3"/>
  <c r="T2141" i="4"/>
  <c r="E2213" i="3" s="1"/>
  <c r="V2144" i="4"/>
  <c r="G2172" i="3" s="1"/>
  <c r="X2144" i="4"/>
  <c r="I2172" i="3"/>
  <c r="T2145" i="4"/>
  <c r="E2214" i="3"/>
  <c r="T2148" i="4"/>
  <c r="E2215" i="3" s="1"/>
  <c r="V2150" i="4"/>
  <c r="G2217" i="3" s="1"/>
  <c r="T2153" i="4"/>
  <c r="E2394" i="3"/>
  <c r="X2153" i="4"/>
  <c r="I2394" i="3"/>
  <c r="T2154" i="4"/>
  <c r="E2220" i="3" s="1"/>
  <c r="V2155" i="4"/>
  <c r="G2221" i="3"/>
  <c r="V2159" i="4"/>
  <c r="G2224" i="3"/>
  <c r="W2163" i="4"/>
  <c r="H2227" i="3"/>
  <c r="U2165" i="4"/>
  <c r="F2229" i="3" s="1"/>
  <c r="V2168" i="4"/>
  <c r="G2230" i="3" s="1"/>
  <c r="U2171" i="4"/>
  <c r="F2233" i="3"/>
  <c r="Y2171" i="4"/>
  <c r="J2233" i="3"/>
  <c r="W2173" i="4"/>
  <c r="H2235" i="3" s="1"/>
  <c r="T2174" i="4"/>
  <c r="E2399" i="3" s="1"/>
  <c r="V2176" i="4"/>
  <c r="G2237" i="3"/>
  <c r="T2177" i="4"/>
  <c r="E2238" i="3"/>
  <c r="V2179" i="4"/>
  <c r="G2239" i="3" s="1"/>
  <c r="U2182" i="4"/>
  <c r="F2241" i="3"/>
  <c r="W2182" i="4"/>
  <c r="H2241" i="3"/>
  <c r="Y2182" i="4"/>
  <c r="J2241" i="3"/>
  <c r="T2185" i="4"/>
  <c r="E2243" i="3" s="1"/>
  <c r="V2187" i="4"/>
  <c r="G2244" i="3"/>
  <c r="U2190" i="4"/>
  <c r="F2247" i="3"/>
  <c r="W2190" i="4"/>
  <c r="H2247" i="3"/>
  <c r="Y2190" i="4"/>
  <c r="J2247" i="3" s="1"/>
  <c r="T2193" i="4"/>
  <c r="E2420" i="3"/>
  <c r="V2195" i="4"/>
  <c r="G2250" i="3"/>
  <c r="U2198" i="4"/>
  <c r="F2253" i="3"/>
  <c r="W2198" i="4"/>
  <c r="H2253" i="3" s="1"/>
  <c r="Y2198" i="4"/>
  <c r="J2253" i="3" s="1"/>
  <c r="X2210" i="4"/>
  <c r="I2260" i="3"/>
  <c r="X2211" i="4"/>
  <c r="I2261" i="3"/>
  <c r="X2214" i="4"/>
  <c r="I2406" i="3" s="1"/>
  <c r="X2104" i="4"/>
  <c r="I2148" i="3" s="1"/>
  <c r="T2106" i="4"/>
  <c r="E2205" i="3"/>
  <c r="Y2107" i="4"/>
  <c r="J2149" i="3"/>
  <c r="U2109" i="4"/>
  <c r="F2206" i="3" s="1"/>
  <c r="W2109" i="4"/>
  <c r="H2206" i="3"/>
  <c r="Y2111" i="4"/>
  <c r="J2207" i="3"/>
  <c r="U2113" i="4"/>
  <c r="F2208" i="3"/>
  <c r="W2113" i="4"/>
  <c r="H2208" i="3" s="1"/>
  <c r="Y2115" i="4"/>
  <c r="J2154" i="3" s="1"/>
  <c r="U2117" i="4"/>
  <c r="F2155" i="3"/>
  <c r="W2117" i="4"/>
  <c r="H2155" i="3"/>
  <c r="Y2119" i="4"/>
  <c r="J2156" i="3" s="1"/>
  <c r="U2121" i="4"/>
  <c r="F2157" i="3" s="1"/>
  <c r="W2121" i="4"/>
  <c r="H2157" i="3"/>
  <c r="Y2123" i="4"/>
  <c r="J2159" i="3"/>
  <c r="U2125" i="4"/>
  <c r="F2190" i="3" s="1"/>
  <c r="W2125" i="4"/>
  <c r="H2190" i="3"/>
  <c r="Y2127" i="4"/>
  <c r="J2161" i="3"/>
  <c r="U2129" i="4"/>
  <c r="F2163" i="3"/>
  <c r="W2129" i="4"/>
  <c r="H2163" i="3" s="1"/>
  <c r="Y2131" i="4"/>
  <c r="J2165" i="3"/>
  <c r="U2133" i="4"/>
  <c r="F2166" i="3"/>
  <c r="W2133" i="4"/>
  <c r="H2166" i="3"/>
  <c r="Y2135" i="4"/>
  <c r="J2167" i="3" s="1"/>
  <c r="U2137" i="4"/>
  <c r="F2212" i="3"/>
  <c r="W2137" i="4"/>
  <c r="H2212" i="3"/>
  <c r="Y2137" i="4"/>
  <c r="J2212" i="3"/>
  <c r="U2141" i="4"/>
  <c r="F2213" i="3" s="1"/>
  <c r="Y2141" i="4"/>
  <c r="J2213" i="3" s="1"/>
  <c r="U2145" i="4"/>
  <c r="F2214" i="3"/>
  <c r="W2145" i="4"/>
  <c r="H2214" i="3"/>
  <c r="Y2147" i="4"/>
  <c r="J2174" i="3" s="1"/>
  <c r="Y2149" i="4"/>
  <c r="J2216" i="3" s="1"/>
  <c r="U2153" i="4"/>
  <c r="F2394" i="3"/>
  <c r="Y2153" i="4"/>
  <c r="J2394" i="3"/>
  <c r="W2155" i="4"/>
  <c r="H2221" i="3" s="1"/>
  <c r="W2159" i="4"/>
  <c r="H2224" i="3"/>
  <c r="U2162" i="4"/>
  <c r="F2396" i="3"/>
  <c r="V2165" i="4"/>
  <c r="G2229" i="3"/>
  <c r="W2168" i="4"/>
  <c r="H2230" i="3" s="1"/>
  <c r="T2169" i="4"/>
  <c r="E2231" i="3" s="1"/>
  <c r="V2171" i="4"/>
  <c r="G2233" i="3"/>
  <c r="U2174" i="4"/>
  <c r="F2399" i="3"/>
  <c r="Y2174" i="4"/>
  <c r="J2399" i="3" s="1"/>
  <c r="W2176" i="4"/>
  <c r="H2237" i="3" s="1"/>
  <c r="U2177" i="4"/>
  <c r="F2238" i="3"/>
  <c r="W2179" i="4"/>
  <c r="H2239" i="3"/>
  <c r="T2180" i="4"/>
  <c r="E2400" i="3" s="1"/>
  <c r="V2182" i="4"/>
  <c r="G2241" i="3"/>
  <c r="U2185" i="4"/>
  <c r="F2243" i="3"/>
  <c r="W2185" i="4"/>
  <c r="H2243" i="3"/>
  <c r="Y2185" i="4"/>
  <c r="J2243" i="3" s="1"/>
  <c r="T2188" i="4"/>
  <c r="E2245" i="3"/>
  <c r="V2190" i="4"/>
  <c r="G2247" i="3"/>
  <c r="U2193" i="4"/>
  <c r="F2420" i="3"/>
  <c r="W2193" i="4"/>
  <c r="H2420" i="3" s="1"/>
  <c r="Y2193" i="4"/>
  <c r="J2420" i="3"/>
  <c r="T2196" i="4"/>
  <c r="E2251" i="3"/>
  <c r="V2201" i="4"/>
  <c r="G2255" i="3"/>
  <c r="U2205" i="4"/>
  <c r="F2258" i="3" s="1"/>
  <c r="T2218" i="4"/>
  <c r="E2266" i="3" s="1"/>
  <c r="V2198" i="4"/>
  <c r="G2253" i="3"/>
  <c r="U2201" i="4"/>
  <c r="F2255" i="3"/>
  <c r="W2201" i="4"/>
  <c r="H2255" i="3" s="1"/>
  <c r="T2202" i="4"/>
  <c r="E2421" i="3"/>
  <c r="T2207" i="4"/>
  <c r="E2259" i="3"/>
  <c r="X2209" i="4"/>
  <c r="I2422" i="3"/>
  <c r="T2210" i="4"/>
  <c r="E2260" i="3" s="1"/>
  <c r="U2216" i="4"/>
  <c r="F2423" i="3"/>
  <c r="Y2216" i="4"/>
  <c r="J2423" i="3"/>
  <c r="T2223" i="4"/>
  <c r="E2424" i="3"/>
  <c r="X2223" i="4"/>
  <c r="I2424" i="3" s="1"/>
  <c r="W2225" i="4"/>
  <c r="H2272" i="3" s="1"/>
  <c r="T2226" i="4"/>
  <c r="E2273" i="3"/>
  <c r="X2226" i="4"/>
  <c r="I2273" i="3"/>
  <c r="U2229" i="4"/>
  <c r="F2275" i="3" s="1"/>
  <c r="Y2229" i="4"/>
  <c r="J2275" i="3" s="1"/>
  <c r="U2233" i="4"/>
  <c r="F2279" i="3"/>
  <c r="Y2233" i="4"/>
  <c r="J2279" i="3"/>
  <c r="U2237" i="4"/>
  <c r="F2283" i="3" s="1"/>
  <c r="Y2237" i="4"/>
  <c r="J2283" i="3"/>
  <c r="U2241" i="4"/>
  <c r="F2425" i="3"/>
  <c r="Y2241" i="4"/>
  <c r="J2425" i="3"/>
  <c r="U2245" i="4"/>
  <c r="F2289" i="3" s="1"/>
  <c r="Y2245" i="4"/>
  <c r="J2289" i="3"/>
  <c r="U2249" i="4"/>
  <c r="F2292" i="3"/>
  <c r="Y2249" i="4"/>
  <c r="J2292" i="3"/>
  <c r="U2253" i="4"/>
  <c r="F2295" i="3" s="1"/>
  <c r="Y2253" i="4"/>
  <c r="J2295" i="3"/>
  <c r="W2256" i="4"/>
  <c r="H2297" i="3"/>
  <c r="U2257" i="4"/>
  <c r="F2298" i="3"/>
  <c r="Y2257" i="4"/>
  <c r="J2298" i="3" s="1"/>
  <c r="W2260" i="4"/>
  <c r="H2300" i="3" s="1"/>
  <c r="U2261" i="4"/>
  <c r="F2301" i="3"/>
  <c r="Y2261" i="4"/>
  <c r="J2301" i="3"/>
  <c r="W2264" i="4"/>
  <c r="H2304" i="3" s="1"/>
  <c r="U2265" i="4"/>
  <c r="F2410" i="3"/>
  <c r="Y2265" i="4"/>
  <c r="J2410" i="3"/>
  <c r="W2268" i="4"/>
  <c r="H2307" i="3"/>
  <c r="U2269" i="4"/>
  <c r="F2308" i="3" s="1"/>
  <c r="Y2269" i="4"/>
  <c r="J2308" i="3"/>
  <c r="W2272" i="4"/>
  <c r="H2429" i="3"/>
  <c r="U2273" i="4"/>
  <c r="F2311" i="3"/>
  <c r="W2273" i="4"/>
  <c r="H2311" i="3" s="1"/>
  <c r="Y2273" i="4"/>
  <c r="J2311" i="3" s="1"/>
  <c r="U2277" i="4"/>
  <c r="F2314" i="3"/>
  <c r="W2277" i="4"/>
  <c r="H2314" i="3"/>
  <c r="Y2277" i="4"/>
  <c r="J2314" i="3" s="1"/>
  <c r="U2281" i="4"/>
  <c r="F2318" i="3" s="1"/>
  <c r="W2281" i="4"/>
  <c r="H2318" i="3"/>
  <c r="Y2281" i="4"/>
  <c r="J2318" i="3"/>
  <c r="U2285" i="4"/>
  <c r="F2322" i="3" s="1"/>
  <c r="W2285" i="4"/>
  <c r="H2322" i="3"/>
  <c r="Y2285" i="4"/>
  <c r="J2322" i="3"/>
  <c r="X2315" i="4"/>
  <c r="I2349" i="3"/>
  <c r="T2230" i="4"/>
  <c r="E2276" i="3" s="1"/>
  <c r="X2230" i="4"/>
  <c r="I2276" i="3"/>
  <c r="T2234" i="4"/>
  <c r="E2280" i="3"/>
  <c r="X2234" i="4"/>
  <c r="I2280" i="3"/>
  <c r="T2238" i="4"/>
  <c r="E2284" i="3" s="1"/>
  <c r="X2238" i="4"/>
  <c r="I2284" i="3"/>
  <c r="T2242" i="4"/>
  <c r="E2287" i="3"/>
  <c r="X2242" i="4"/>
  <c r="I2287" i="3"/>
  <c r="T2246" i="4"/>
  <c r="E2290" i="3" s="1"/>
  <c r="X2246" i="4"/>
  <c r="I2290" i="3" s="1"/>
  <c r="T2250" i="4"/>
  <c r="E2293" i="3"/>
  <c r="X2250" i="4"/>
  <c r="I2293" i="3"/>
  <c r="V2253" i="4"/>
  <c r="G2295" i="3" s="1"/>
  <c r="T2254" i="4"/>
  <c r="E2428" i="3"/>
  <c r="X2254" i="4"/>
  <c r="I2428" i="3"/>
  <c r="V2257" i="4"/>
  <c r="G2298" i="3"/>
  <c r="T2258" i="4"/>
  <c r="E2299" i="3" s="1"/>
  <c r="X2258" i="4"/>
  <c r="I2299" i="3"/>
  <c r="T2262" i="4"/>
  <c r="E2302" i="3"/>
  <c r="X2262" i="4"/>
  <c r="I2302" i="3"/>
  <c r="V2265" i="4"/>
  <c r="G2410" i="3" s="1"/>
  <c r="T2266" i="4"/>
  <c r="E2305" i="3" s="1"/>
  <c r="X2266" i="4"/>
  <c r="I2305" i="3"/>
  <c r="T2270" i="4"/>
  <c r="E2309" i="3"/>
  <c r="X2270" i="4"/>
  <c r="I2309" i="3" s="1"/>
  <c r="T2274" i="4"/>
  <c r="E2312" i="3" s="1"/>
  <c r="X2274" i="4"/>
  <c r="I2312" i="3"/>
  <c r="T2278" i="4"/>
  <c r="E2315" i="3"/>
  <c r="X2278" i="4"/>
  <c r="I2315" i="3" s="1"/>
  <c r="T2282" i="4"/>
  <c r="E2319" i="3"/>
  <c r="X2282" i="4"/>
  <c r="I2319" i="3"/>
  <c r="T2286" i="4"/>
  <c r="E2323" i="3"/>
  <c r="X2286" i="4"/>
  <c r="I2323" i="3" s="1"/>
  <c r="U2288" i="4"/>
  <c r="F2325" i="3"/>
  <c r="Y2288" i="4"/>
  <c r="J2325" i="3"/>
  <c r="U2318" i="4"/>
  <c r="F2351" i="3"/>
  <c r="X2227" i="4"/>
  <c r="I2407" i="3" s="1"/>
  <c r="W2229" i="4"/>
  <c r="H2275" i="3"/>
  <c r="U2230" i="4"/>
  <c r="F2276" i="3"/>
  <c r="Y2230" i="4"/>
  <c r="J2276" i="3"/>
  <c r="W2233" i="4"/>
  <c r="H2279" i="3" s="1"/>
  <c r="U2234" i="4"/>
  <c r="F2280" i="3" s="1"/>
  <c r="Y2234" i="4"/>
  <c r="J2280" i="3"/>
  <c r="W2237" i="4"/>
  <c r="H2283" i="3"/>
  <c r="U2238" i="4"/>
  <c r="F2284" i="3" s="1"/>
  <c r="Y2238" i="4"/>
  <c r="J2284" i="3" s="1"/>
  <c r="W2241" i="4"/>
  <c r="H2425" i="3"/>
  <c r="U2242" i="4"/>
  <c r="F2287" i="3"/>
  <c r="Y2242" i="4"/>
  <c r="J2287" i="3" s="1"/>
  <c r="W2245" i="4"/>
  <c r="H2289" i="3"/>
  <c r="U2246" i="4"/>
  <c r="F2290" i="3"/>
  <c r="Y2246" i="4"/>
  <c r="J2290" i="3"/>
  <c r="W2249" i="4"/>
  <c r="H2292" i="3" s="1"/>
  <c r="U2250" i="4"/>
  <c r="F2293" i="3" s="1"/>
  <c r="Y2250" i="4"/>
  <c r="J2293" i="3"/>
  <c r="W2253" i="4"/>
  <c r="H2295" i="3"/>
  <c r="U2254" i="4"/>
  <c r="F2428" i="3" s="1"/>
  <c r="Y2254" i="4"/>
  <c r="J2428" i="3" s="1"/>
  <c r="W2257" i="4"/>
  <c r="H2298" i="3"/>
  <c r="U2258" i="4"/>
  <c r="F2299" i="3"/>
  <c r="Y2258" i="4"/>
  <c r="J2299" i="3" s="1"/>
  <c r="W2261" i="4"/>
  <c r="H2301" i="3"/>
  <c r="U2262" i="4"/>
  <c r="F2302" i="3"/>
  <c r="Y2262" i="4"/>
  <c r="J2302" i="3"/>
  <c r="W2265" i="4"/>
  <c r="H2410" i="3" s="1"/>
  <c r="U2266" i="4"/>
  <c r="F2305" i="3"/>
  <c r="Y2266" i="4"/>
  <c r="J2305" i="3"/>
  <c r="W2269" i="4"/>
  <c r="H2308" i="3"/>
  <c r="U2270" i="4"/>
  <c r="F2309" i="3" s="1"/>
  <c r="Y2270" i="4"/>
  <c r="J2309" i="3"/>
  <c r="U2274" i="4"/>
  <c r="F2312" i="3"/>
  <c r="W2274" i="4"/>
  <c r="H2312" i="3"/>
  <c r="Y2274" i="4"/>
  <c r="J2312" i="3" s="1"/>
  <c r="U2278" i="4"/>
  <c r="F2315" i="3" s="1"/>
  <c r="W2278" i="4"/>
  <c r="H2315" i="3"/>
  <c r="Y2278" i="4"/>
  <c r="J2315" i="3"/>
  <c r="U2282" i="4"/>
  <c r="F2319" i="3" s="1"/>
  <c r="Y2282" i="4"/>
  <c r="J2319" i="3"/>
  <c r="U2286" i="4"/>
  <c r="F2323" i="3"/>
  <c r="Y2286" i="4"/>
  <c r="J2323" i="3"/>
  <c r="Y2207" i="4"/>
  <c r="J2259" i="3" s="1"/>
  <c r="T2208" i="4"/>
  <c r="E2405" i="3"/>
  <c r="U2214" i="4"/>
  <c r="F2406" i="3"/>
  <c r="Y2214" i="4"/>
  <c r="J2406" i="3"/>
  <c r="T2221" i="4"/>
  <c r="E2269" i="3" s="1"/>
  <c r="X2221" i="4"/>
  <c r="I2269" i="3" s="1"/>
  <c r="W2223" i="4"/>
  <c r="H2424" i="3"/>
  <c r="T2224" i="4"/>
  <c r="E2271" i="3"/>
  <c r="X2224" i="4"/>
  <c r="I2271" i="3" s="1"/>
  <c r="U2227" i="4"/>
  <c r="F2407" i="3" s="1"/>
  <c r="Y2227" i="4"/>
  <c r="J2407" i="3"/>
  <c r="V2230" i="4"/>
  <c r="G2276" i="3"/>
  <c r="T2231" i="4"/>
  <c r="E2277" i="3" s="1"/>
  <c r="X2231" i="4"/>
  <c r="I2277" i="3"/>
  <c r="V2234" i="4"/>
  <c r="G2280" i="3"/>
  <c r="T2235" i="4"/>
  <c r="E2281" i="3"/>
  <c r="X2235" i="4"/>
  <c r="I2281" i="3" s="1"/>
  <c r="V2238" i="4"/>
  <c r="G2284" i="3"/>
  <c r="T2239" i="4"/>
  <c r="E2285" i="3"/>
  <c r="X2239" i="4"/>
  <c r="I2285" i="3"/>
  <c r="V2242" i="4"/>
  <c r="G2287" i="3" s="1"/>
  <c r="T2243" i="4"/>
  <c r="E2426" i="3"/>
  <c r="X2243" i="4"/>
  <c r="I2426" i="3"/>
  <c r="V2246" i="4"/>
  <c r="G2290" i="3"/>
  <c r="T2247" i="4"/>
  <c r="E2291" i="3" s="1"/>
  <c r="X2247" i="4"/>
  <c r="I2291" i="3" s="1"/>
  <c r="V2250" i="4"/>
  <c r="G2293" i="3"/>
  <c r="T2251" i="4"/>
  <c r="E2294" i="3"/>
  <c r="X2251" i="4"/>
  <c r="I2294" i="3" s="1"/>
  <c r="V2254" i="4"/>
  <c r="G2428" i="3" s="1"/>
  <c r="T2255" i="4"/>
  <c r="E2296" i="3"/>
  <c r="X2255" i="4"/>
  <c r="I2296" i="3"/>
  <c r="V2258" i="4"/>
  <c r="G2299" i="3" s="1"/>
  <c r="T2259" i="4"/>
  <c r="E2409" i="3"/>
  <c r="V2259" i="4"/>
  <c r="G2409" i="3"/>
  <c r="X2259" i="4"/>
  <c r="I2409" i="3"/>
  <c r="T2263" i="4"/>
  <c r="E2303" i="3" s="1"/>
  <c r="V2263" i="4"/>
  <c r="G2303" i="3" s="1"/>
  <c r="X2263" i="4"/>
  <c r="I2303" i="3"/>
  <c r="V2266" i="4"/>
  <c r="G2305" i="3"/>
  <c r="T2267" i="4"/>
  <c r="E2306" i="3" s="1"/>
  <c r="V2267" i="4"/>
  <c r="G2306" i="3" s="1"/>
  <c r="X2267" i="4"/>
  <c r="I2306" i="3"/>
  <c r="T2271" i="4"/>
  <c r="E2310" i="3"/>
  <c r="V2271" i="4"/>
  <c r="G2310" i="3" s="1"/>
  <c r="X2271" i="4"/>
  <c r="I2310" i="3"/>
  <c r="T2275" i="4"/>
  <c r="E2411" i="3"/>
  <c r="V2275" i="4"/>
  <c r="G2411" i="3"/>
  <c r="X2275" i="4"/>
  <c r="I2411" i="3" s="1"/>
  <c r="T2279" i="4"/>
  <c r="E2316" i="3"/>
  <c r="V2279" i="4"/>
  <c r="G2316" i="3"/>
  <c r="X2279" i="4"/>
  <c r="I2316" i="3"/>
  <c r="T2283" i="4"/>
  <c r="E2320" i="3" s="1"/>
  <c r="V2283" i="4"/>
  <c r="G2320" i="3"/>
  <c r="X2283" i="4"/>
  <c r="I2320" i="3"/>
  <c r="U2317" i="4"/>
  <c r="F2432" i="3"/>
  <c r="X2218" i="4"/>
  <c r="I2266" i="3" s="1"/>
  <c r="U2224" i="4"/>
  <c r="F2271" i="3" s="1"/>
  <c r="Y2224" i="4"/>
  <c r="J2271" i="3"/>
  <c r="U2231" i="4"/>
  <c r="F2277" i="3"/>
  <c r="Y2231" i="4"/>
  <c r="J2277" i="3" s="1"/>
  <c r="W2234" i="4"/>
  <c r="H2280" i="3"/>
  <c r="Y2235" i="4"/>
  <c r="J2281" i="3"/>
  <c r="Y2239" i="4"/>
  <c r="J2285" i="3"/>
  <c r="Y2243" i="4"/>
  <c r="J2426" i="3" s="1"/>
  <c r="Y2247" i="4"/>
  <c r="J2291" i="3"/>
  <c r="Y2251" i="4"/>
  <c r="J2294" i="3"/>
  <c r="Y2255" i="4"/>
  <c r="J2296" i="3"/>
  <c r="Y2259" i="4"/>
  <c r="J2409" i="3" s="1"/>
  <c r="Y2263" i="4"/>
  <c r="J2303" i="3" s="1"/>
  <c r="Y2267" i="4"/>
  <c r="J2306" i="3"/>
  <c r="Y2271" i="4"/>
  <c r="J2310" i="3"/>
  <c r="U2275" i="4"/>
  <c r="F2411" i="3" s="1"/>
  <c r="W2275" i="4"/>
  <c r="H2411" i="3" s="1"/>
  <c r="Y2275" i="4"/>
  <c r="J2411" i="3"/>
  <c r="W2279" i="4"/>
  <c r="H2316" i="3"/>
  <c r="Y2279" i="4"/>
  <c r="J2316" i="3" s="1"/>
  <c r="U2283" i="4"/>
  <c r="F2320" i="3"/>
  <c r="W2283" i="4"/>
  <c r="H2320" i="3"/>
  <c r="Y2283" i="4"/>
  <c r="J2320" i="3"/>
  <c r="U2287" i="4"/>
  <c r="F2324" i="3" s="1"/>
  <c r="W2287" i="4"/>
  <c r="H2324" i="3"/>
  <c r="Y2287" i="4"/>
  <c r="J2324" i="3"/>
  <c r="Y2202" i="4"/>
  <c r="J2421" i="3"/>
  <c r="V2203" i="4"/>
  <c r="G2256" i="3" s="1"/>
  <c r="X2205" i="4"/>
  <c r="I2258" i="3"/>
  <c r="X2206" i="4"/>
  <c r="I2404" i="3"/>
  <c r="U2207" i="4"/>
  <c r="F2259" i="3"/>
  <c r="T2213" i="4"/>
  <c r="E2263" i="3" s="1"/>
  <c r="X2213" i="4"/>
  <c r="I2263" i="3" s="1"/>
  <c r="W2215" i="4"/>
  <c r="H2264" i="3"/>
  <c r="T2216" i="4"/>
  <c r="E2423" i="3"/>
  <c r="X2216" i="4"/>
  <c r="I2423" i="3" s="1"/>
  <c r="U2222" i="4"/>
  <c r="F2270" i="3" s="1"/>
  <c r="Y2222" i="4"/>
  <c r="J2270" i="3"/>
  <c r="T2229" i="4"/>
  <c r="E2275" i="3"/>
  <c r="X2229" i="4"/>
  <c r="I2275" i="3" s="1"/>
  <c r="T2233" i="4"/>
  <c r="E2279" i="3"/>
  <c r="X2233" i="4"/>
  <c r="I2279" i="3"/>
  <c r="T2237" i="4"/>
  <c r="E2283" i="3"/>
  <c r="X2237" i="4"/>
  <c r="I2283" i="3" s="1"/>
  <c r="T2241" i="4"/>
  <c r="E2425" i="3" s="1"/>
  <c r="X2241" i="4"/>
  <c r="I2425" i="3"/>
  <c r="T2245" i="4"/>
  <c r="E2289" i="3"/>
  <c r="X2245" i="4"/>
  <c r="I2289" i="3" s="1"/>
  <c r="T2249" i="4"/>
  <c r="E2292" i="3" s="1"/>
  <c r="X2249" i="4"/>
  <c r="I2292" i="3"/>
  <c r="V2252" i="4"/>
  <c r="G2408" i="3"/>
  <c r="T2253" i="4"/>
  <c r="E2295" i="3" s="1"/>
  <c r="X2253" i="4"/>
  <c r="I2295" i="3"/>
  <c r="V2256" i="4"/>
  <c r="G2297" i="3"/>
  <c r="T2257" i="4"/>
  <c r="E2298" i="3"/>
  <c r="X2257" i="4"/>
  <c r="I2298" i="3" s="1"/>
  <c r="T2261" i="4"/>
  <c r="E2301" i="3"/>
  <c r="V2261" i="4"/>
  <c r="G2301" i="3"/>
  <c r="X2261" i="4"/>
  <c r="I2301" i="3"/>
  <c r="T2265" i="4"/>
  <c r="E2410" i="3" s="1"/>
  <c r="X2265" i="4"/>
  <c r="I2410" i="3"/>
  <c r="V2268" i="4"/>
  <c r="G2307" i="3"/>
  <c r="T2269" i="4"/>
  <c r="E2308" i="3"/>
  <c r="V2269" i="4"/>
  <c r="G2308" i="3" s="1"/>
  <c r="X2269" i="4"/>
  <c r="I2308" i="3" s="1"/>
  <c r="T2273" i="4"/>
  <c r="E2311" i="3"/>
  <c r="V2273" i="4"/>
  <c r="G2311" i="3"/>
  <c r="X2273" i="4"/>
  <c r="I2311" i="3" s="1"/>
  <c r="T2277" i="4"/>
  <c r="E2314" i="3"/>
  <c r="V2277" i="4"/>
  <c r="G2314" i="3"/>
  <c r="X2277" i="4"/>
  <c r="I2314" i="3"/>
  <c r="T2281" i="4"/>
  <c r="E2318" i="3" s="1"/>
  <c r="V2281" i="4"/>
  <c r="G2318" i="3"/>
  <c r="X2281" i="4"/>
  <c r="I2318" i="3"/>
  <c r="T2285" i="4"/>
  <c r="E2322" i="3"/>
  <c r="V2285" i="4"/>
  <c r="G2322" i="3" s="1"/>
  <c r="X2285" i="4"/>
  <c r="I2322" i="3" s="1"/>
  <c r="X2316" i="4"/>
  <c r="I2350" i="3"/>
  <c r="Y2317" i="4"/>
  <c r="J2432" i="3"/>
  <c r="T2331" i="4"/>
  <c r="E2362" i="3" s="1"/>
  <c r="V2331" i="4"/>
  <c r="G2362" i="3" s="1"/>
  <c r="X2331" i="4"/>
  <c r="I2362" i="3"/>
  <c r="T2335" i="4"/>
  <c r="E2365" i="3"/>
  <c r="V2335" i="4"/>
  <c r="G2365" i="3" s="1"/>
  <c r="X2335" i="4"/>
  <c r="I2365" i="3"/>
  <c r="T2339" i="4"/>
  <c r="E2369" i="3"/>
  <c r="V2339" i="4"/>
  <c r="G2369" i="3"/>
  <c r="X2339" i="4"/>
  <c r="I2369" i="3" s="1"/>
  <c r="T2343" i="4"/>
  <c r="E2373" i="3"/>
  <c r="V2343" i="4"/>
  <c r="G2373" i="3"/>
  <c r="X2343" i="4"/>
  <c r="I2373" i="3"/>
  <c r="T2347" i="4"/>
  <c r="E2376" i="3" s="1"/>
  <c r="V2347" i="4"/>
  <c r="G2376" i="3"/>
  <c r="X2347" i="4"/>
  <c r="I2376" i="3"/>
  <c r="T2351" i="4"/>
  <c r="E2378" i="3"/>
  <c r="V2351" i="4"/>
  <c r="G2378" i="3" s="1"/>
  <c r="X2351" i="4"/>
  <c r="I2378" i="3" s="1"/>
  <c r="X2353" i="4"/>
  <c r="I2416" i="3"/>
  <c r="T2355" i="4"/>
  <c r="E2381" i="3"/>
  <c r="V2355" i="4"/>
  <c r="G2381" i="3" s="1"/>
  <c r="X2357" i="4"/>
  <c r="I2383" i="3"/>
  <c r="T2359" i="4"/>
  <c r="E2384" i="3"/>
  <c r="V2359" i="4"/>
  <c r="G2384" i="3"/>
  <c r="X2361" i="4"/>
  <c r="I2386" i="3" s="1"/>
  <c r="T2363" i="4"/>
  <c r="E2388" i="3"/>
  <c r="V2363" i="4"/>
  <c r="G2388" i="3"/>
  <c r="X2365" i="4"/>
  <c r="I2390" i="3"/>
  <c r="T2367" i="4"/>
  <c r="E2392" i="3" s="1"/>
  <c r="V2367" i="4"/>
  <c r="G2392" i="3" s="1"/>
  <c r="X2369" i="4"/>
  <c r="I2592" i="3"/>
  <c r="T2371" i="4"/>
  <c r="E2437" i="3"/>
  <c r="V2371" i="4"/>
  <c r="G2437" i="3" s="1"/>
  <c r="X2373" i="4"/>
  <c r="I2439" i="3" s="1"/>
  <c r="T2375" i="4"/>
  <c r="E2441" i="3"/>
  <c r="V2375" i="4"/>
  <c r="G2441" i="3"/>
  <c r="X2377" i="4"/>
  <c r="I2442" i="3" s="1"/>
  <c r="T2379" i="4"/>
  <c r="E2444" i="3"/>
  <c r="V2379" i="4"/>
  <c r="G2444" i="3"/>
  <c r="X2381" i="4"/>
  <c r="I2446" i="3"/>
  <c r="T2383" i="4"/>
  <c r="E2448" i="3" s="1"/>
  <c r="V2383" i="4"/>
  <c r="G2448" i="3"/>
  <c r="X2385" i="4"/>
  <c r="I2574" i="3"/>
  <c r="T2387" i="4"/>
  <c r="E2451" i="3"/>
  <c r="V2387" i="4"/>
  <c r="G2451" i="3" s="1"/>
  <c r="X2389" i="4"/>
  <c r="I2453" i="3"/>
  <c r="T2391" i="4"/>
  <c r="E2455" i="3"/>
  <c r="X2393" i="4"/>
  <c r="I2457" i="3"/>
  <c r="X2397" i="4"/>
  <c r="I2575" i="3" s="1"/>
  <c r="X2403" i="4"/>
  <c r="I2465" i="3" s="1"/>
  <c r="V2406" i="4"/>
  <c r="G2577" i="3"/>
  <c r="T2407" i="4"/>
  <c r="E2578" i="3"/>
  <c r="X2407" i="4"/>
  <c r="I2578" i="3" s="1"/>
  <c r="V2410" i="4"/>
  <c r="G2469" i="3"/>
  <c r="T2411" i="4"/>
  <c r="E2470" i="3"/>
  <c r="X2411" i="4"/>
  <c r="I2470" i="3"/>
  <c r="V2414" i="4"/>
  <c r="G2472" i="3" s="1"/>
  <c r="T2415" i="4"/>
  <c r="E2596" i="3"/>
  <c r="X2415" i="4"/>
  <c r="I2596" i="3"/>
  <c r="T2419" i="4"/>
  <c r="E2598" i="3"/>
  <c r="V2419" i="4"/>
  <c r="G2598" i="3" s="1"/>
  <c r="T2423" i="4"/>
  <c r="E2478" i="3" s="1"/>
  <c r="V2423" i="4"/>
  <c r="G2478" i="3"/>
  <c r="T2427" i="4"/>
  <c r="E2482" i="3"/>
  <c r="V2427" i="4"/>
  <c r="G2482" i="3" s="1"/>
  <c r="T2431" i="4"/>
  <c r="E2484" i="3" s="1"/>
  <c r="V2431" i="4"/>
  <c r="G2484" i="3"/>
  <c r="T2435" i="4"/>
  <c r="E2601" i="3"/>
  <c r="V2438" i="4"/>
  <c r="G2487" i="3" s="1"/>
  <c r="T2439" i="4"/>
  <c r="E2488" i="3"/>
  <c r="U2355" i="4"/>
  <c r="F2381" i="3"/>
  <c r="Y2357" i="4"/>
  <c r="J2383" i="3"/>
  <c r="U2359" i="4"/>
  <c r="F2384" i="3" s="1"/>
  <c r="Y2361" i="4"/>
  <c r="J2386" i="3"/>
  <c r="U2363" i="4"/>
  <c r="F2388" i="3"/>
  <c r="Y2365" i="4"/>
  <c r="J2390" i="3"/>
  <c r="U2367" i="4"/>
  <c r="F2392" i="3" s="1"/>
  <c r="Y2369" i="4"/>
  <c r="J2592" i="3"/>
  <c r="U2371" i="4"/>
  <c r="F2437" i="3"/>
  <c r="Y2373" i="4"/>
  <c r="J2439" i="3"/>
  <c r="U2375" i="4"/>
  <c r="F2441" i="3" s="1"/>
  <c r="Y2377" i="4"/>
  <c r="J2442" i="3" s="1"/>
  <c r="U2379" i="4"/>
  <c r="F2444" i="3"/>
  <c r="Y2381" i="4"/>
  <c r="J2446" i="3"/>
  <c r="U2383" i="4"/>
  <c r="F2448" i="3" s="1"/>
  <c r="Y2385" i="4"/>
  <c r="J2574" i="3" s="1"/>
  <c r="U2387" i="4"/>
  <c r="F2451" i="3"/>
  <c r="Y2389" i="4"/>
  <c r="J2453" i="3"/>
  <c r="W2390" i="4"/>
  <c r="H2454" i="3" s="1"/>
  <c r="U2391" i="4"/>
  <c r="F2455" i="3"/>
  <c r="Y2393" i="4"/>
  <c r="J2457" i="3"/>
  <c r="U2397" i="4"/>
  <c r="F2575" i="3"/>
  <c r="T2400" i="4"/>
  <c r="E2462" i="3" s="1"/>
  <c r="X2400" i="4"/>
  <c r="I2462" i="3" s="1"/>
  <c r="U2403" i="4"/>
  <c r="F2465" i="3"/>
  <c r="Y2403" i="4"/>
  <c r="J2465" i="3"/>
  <c r="U2407" i="4"/>
  <c r="F2578" i="3" s="1"/>
  <c r="Y2407" i="4"/>
  <c r="J2578" i="3" s="1"/>
  <c r="U2415" i="4"/>
  <c r="F2596" i="3"/>
  <c r="Y2425" i="4"/>
  <c r="J2480" i="3"/>
  <c r="T2344" i="4"/>
  <c r="E2374" i="3" s="1"/>
  <c r="X2344" i="4"/>
  <c r="I2374" i="3"/>
  <c r="T2348" i="4"/>
  <c r="E2415" i="3"/>
  <c r="X2348" i="4"/>
  <c r="I2415" i="3"/>
  <c r="T2352" i="4"/>
  <c r="E2379" i="3" s="1"/>
  <c r="X2352" i="4"/>
  <c r="I2379" i="3"/>
  <c r="T2356" i="4"/>
  <c r="E2382" i="3"/>
  <c r="X2358" i="4"/>
  <c r="I2417" i="3"/>
  <c r="T2360" i="4"/>
  <c r="E2385" i="3" s="1"/>
  <c r="X2362" i="4"/>
  <c r="I2387" i="3"/>
  <c r="T2364" i="4"/>
  <c r="E2389" i="3"/>
  <c r="X2366" i="4"/>
  <c r="I2391" i="3"/>
  <c r="T2368" i="4"/>
  <c r="E2393" i="3" s="1"/>
  <c r="X2370" i="4"/>
  <c r="I2436" i="3" s="1"/>
  <c r="T2372" i="4"/>
  <c r="E2438" i="3"/>
  <c r="X2374" i="4"/>
  <c r="I2440" i="3"/>
  <c r="T2376" i="4"/>
  <c r="E2593" i="3" s="1"/>
  <c r="X2378" i="4"/>
  <c r="I2443" i="3"/>
  <c r="T2380" i="4"/>
  <c r="E2445" i="3"/>
  <c r="X2382" i="4"/>
  <c r="I2447" i="3"/>
  <c r="T2384" i="4"/>
  <c r="E2449" i="3" s="1"/>
  <c r="X2386" i="4"/>
  <c r="I2450" i="3"/>
  <c r="T2388" i="4"/>
  <c r="E2452" i="3"/>
  <c r="X2390" i="4"/>
  <c r="I2454" i="3"/>
  <c r="V2391" i="4"/>
  <c r="G2455" i="3" s="1"/>
  <c r="T2392" i="4"/>
  <c r="E2456" i="3" s="1"/>
  <c r="X2394" i="4"/>
  <c r="I2458" i="3"/>
  <c r="T2395" i="4"/>
  <c r="E2459" i="3"/>
  <c r="T2404" i="4"/>
  <c r="E2466" i="3" s="1"/>
  <c r="X2404" i="4"/>
  <c r="I2466" i="3" s="1"/>
  <c r="T2408" i="4"/>
  <c r="E2467" i="3"/>
  <c r="X2408" i="4"/>
  <c r="I2467" i="3"/>
  <c r="T2412" i="4"/>
  <c r="E2595" i="3" s="1"/>
  <c r="X2412" i="4"/>
  <c r="I2595" i="3"/>
  <c r="T2416" i="4"/>
  <c r="E2473" i="3"/>
  <c r="X2416" i="4"/>
  <c r="I2473" i="3"/>
  <c r="T2420" i="4"/>
  <c r="E2475" i="3" s="1"/>
  <c r="X2420" i="4"/>
  <c r="I2475" i="3"/>
  <c r="T2424" i="4"/>
  <c r="E2479" i="3"/>
  <c r="X2424" i="4"/>
  <c r="I2479" i="3"/>
  <c r="T2428" i="4"/>
  <c r="E2579" i="3" s="1"/>
  <c r="X2428" i="4"/>
  <c r="I2579" i="3"/>
  <c r="T2432" i="4"/>
  <c r="E2580" i="3"/>
  <c r="X2432" i="4"/>
  <c r="I2580" i="3"/>
  <c r="V2435" i="4"/>
  <c r="G2601" i="3" s="1"/>
  <c r="T2436" i="4"/>
  <c r="E2602" i="3" s="1"/>
  <c r="X2436" i="4"/>
  <c r="I2602" i="3"/>
  <c r="V2439" i="4"/>
  <c r="G2488" i="3"/>
  <c r="X2440" i="4"/>
  <c r="I2489" i="3" s="1"/>
  <c r="U2320" i="4"/>
  <c r="F2353" i="3"/>
  <c r="T2329" i="4"/>
  <c r="E2360" i="3"/>
  <c r="V2329" i="4"/>
  <c r="G2360" i="3"/>
  <c r="U2332" i="4"/>
  <c r="F2414" i="3" s="1"/>
  <c r="W2332" i="4"/>
  <c r="H2414" i="3"/>
  <c r="Y2332" i="4"/>
  <c r="J2414" i="3"/>
  <c r="U2336" i="4"/>
  <c r="F2366" i="3"/>
  <c r="W2336" i="4"/>
  <c r="H2366" i="3" s="1"/>
  <c r="Y2336" i="4"/>
  <c r="J2366" i="3" s="1"/>
  <c r="U2340" i="4"/>
  <c r="F2370" i="3"/>
  <c r="W2340" i="4"/>
  <c r="H2370" i="3"/>
  <c r="Y2340" i="4"/>
  <c r="J2370" i="3" s="1"/>
  <c r="U2344" i="4"/>
  <c r="F2374" i="3" s="1"/>
  <c r="W2344" i="4"/>
  <c r="H2374" i="3"/>
  <c r="Y2344" i="4"/>
  <c r="J2374" i="3"/>
  <c r="U2348" i="4"/>
  <c r="F2415" i="3" s="1"/>
  <c r="W2348" i="4"/>
  <c r="H2415" i="3"/>
  <c r="Y2348" i="4"/>
  <c r="J2415" i="3"/>
  <c r="Y2350" i="4"/>
  <c r="J2435" i="3"/>
  <c r="U2352" i="4"/>
  <c r="F2379" i="3" s="1"/>
  <c r="W2352" i="4"/>
  <c r="H2379" i="3"/>
  <c r="Y2354" i="4"/>
  <c r="J2380" i="3"/>
  <c r="U2356" i="4"/>
  <c r="F2382" i="3"/>
  <c r="W2356" i="4"/>
  <c r="H2382" i="3" s="1"/>
  <c r="Y2358" i="4"/>
  <c r="J2417" i="3"/>
  <c r="U2360" i="4"/>
  <c r="F2385" i="3"/>
  <c r="W2360" i="4"/>
  <c r="H2385" i="3"/>
  <c r="Y2362" i="4"/>
  <c r="J2387" i="3" s="1"/>
  <c r="U2364" i="4"/>
  <c r="F2389" i="3" s="1"/>
  <c r="W2364" i="4"/>
  <c r="H2389" i="3"/>
  <c r="Y2366" i="4"/>
  <c r="J2391" i="3"/>
  <c r="U2368" i="4"/>
  <c r="F2393" i="3" s="1"/>
  <c r="W2368" i="4"/>
  <c r="H2393" i="3"/>
  <c r="Y2370" i="4"/>
  <c r="J2436" i="3"/>
  <c r="U2372" i="4"/>
  <c r="F2438" i="3"/>
  <c r="W2372" i="4"/>
  <c r="H2438" i="3" s="1"/>
  <c r="Y2374" i="4"/>
  <c r="J2440" i="3"/>
  <c r="U2376" i="4"/>
  <c r="F2593" i="3"/>
  <c r="W2376" i="4"/>
  <c r="H2593" i="3"/>
  <c r="Y2378" i="4"/>
  <c r="J2443" i="3" s="1"/>
  <c r="U2380" i="4"/>
  <c r="F2445" i="3" s="1"/>
  <c r="W2380" i="4"/>
  <c r="H2445" i="3"/>
  <c r="Y2382" i="4"/>
  <c r="J2447" i="3"/>
  <c r="U2384" i="4"/>
  <c r="F2449" i="3" s="1"/>
  <c r="W2384" i="4"/>
  <c r="H2449" i="3" s="1"/>
  <c r="Y2386" i="4"/>
  <c r="J2450" i="3"/>
  <c r="U2388" i="4"/>
  <c r="F2452" i="3"/>
  <c r="W2388" i="4"/>
  <c r="H2452" i="3" s="1"/>
  <c r="Y2390" i="4"/>
  <c r="J2454" i="3"/>
  <c r="W2391" i="4"/>
  <c r="H2455" i="3"/>
  <c r="U2392" i="4"/>
  <c r="F2456" i="3"/>
  <c r="Y2394" i="4"/>
  <c r="J2458" i="3" s="1"/>
  <c r="T2398" i="4"/>
  <c r="E2461" i="3"/>
  <c r="X2398" i="4"/>
  <c r="I2461" i="3"/>
  <c r="U2404" i="4"/>
  <c r="F2466" i="3"/>
  <c r="W2404" i="4"/>
  <c r="H2466" i="3" s="1"/>
  <c r="Y2404" i="4"/>
  <c r="J2466" i="3"/>
  <c r="U2408" i="4"/>
  <c r="F2467" i="3"/>
  <c r="W2408" i="4"/>
  <c r="H2467" i="3"/>
  <c r="Y2408" i="4"/>
  <c r="J2467" i="3" s="1"/>
  <c r="U2412" i="4"/>
  <c r="F2595" i="3" s="1"/>
  <c r="W2412" i="4"/>
  <c r="H2595" i="3"/>
  <c r="U2416" i="4"/>
  <c r="F2473" i="3"/>
  <c r="W2416" i="4"/>
  <c r="H2473" i="3" s="1"/>
  <c r="Y2416" i="4"/>
  <c r="J2473" i="3" s="1"/>
  <c r="U2420" i="4"/>
  <c r="F2475" i="3"/>
  <c r="W2420" i="4"/>
  <c r="H2475" i="3"/>
  <c r="Y2422" i="4"/>
  <c r="J2477" i="3" s="1"/>
  <c r="U2424" i="4"/>
  <c r="F2479" i="3"/>
  <c r="W2424" i="4"/>
  <c r="H2479" i="3"/>
  <c r="Y2426" i="4"/>
  <c r="J2481" i="3"/>
  <c r="U2428" i="4"/>
  <c r="F2579" i="3" s="1"/>
  <c r="W2428" i="4"/>
  <c r="H2579" i="3" s="1"/>
  <c r="Y2430" i="4"/>
  <c r="J2483" i="3"/>
  <c r="U2432" i="4"/>
  <c r="F2580" i="3"/>
  <c r="W2432" i="4"/>
  <c r="H2580" i="3" s="1"/>
  <c r="Y2434" i="4"/>
  <c r="J2485" i="3" s="1"/>
  <c r="U2329" i="4"/>
  <c r="F2360" i="3"/>
  <c r="W2329" i="4"/>
  <c r="H2360" i="3"/>
  <c r="Y2329" i="4"/>
  <c r="J2360" i="3" s="1"/>
  <c r="T2333" i="4"/>
  <c r="E2363" i="3"/>
  <c r="V2333" i="4"/>
  <c r="G2363" i="3"/>
  <c r="X2333" i="4"/>
  <c r="I2363" i="3"/>
  <c r="T2337" i="4"/>
  <c r="E2367" i="3" s="1"/>
  <c r="V2337" i="4"/>
  <c r="G2367" i="3"/>
  <c r="X2337" i="4"/>
  <c r="I2367" i="3"/>
  <c r="T2341" i="4"/>
  <c r="E2371" i="3"/>
  <c r="V2341" i="4"/>
  <c r="G2371" i="3" s="1"/>
  <c r="X2341" i="4"/>
  <c r="I2371" i="3"/>
  <c r="T2345" i="4"/>
  <c r="E2375" i="3"/>
  <c r="V2345" i="4"/>
  <c r="G2375" i="3"/>
  <c r="X2345" i="4"/>
  <c r="I2375" i="3" s="1"/>
  <c r="T2349" i="4"/>
  <c r="E2377" i="3" s="1"/>
  <c r="V2349" i="4"/>
  <c r="G2377" i="3"/>
  <c r="X2349" i="4"/>
  <c r="I2377" i="3"/>
  <c r="T2353" i="4"/>
  <c r="E2416" i="3" s="1"/>
  <c r="V2353" i="4"/>
  <c r="G2416" i="3"/>
  <c r="X2355" i="4"/>
  <c r="I2381" i="3"/>
  <c r="T2357" i="4"/>
  <c r="E2383" i="3"/>
  <c r="V2357" i="4"/>
  <c r="G2383" i="3" s="1"/>
  <c r="X2359" i="4"/>
  <c r="I2384" i="3"/>
  <c r="T2361" i="4"/>
  <c r="E2386" i="3"/>
  <c r="V2361" i="4"/>
  <c r="G2386" i="3"/>
  <c r="X2363" i="4"/>
  <c r="I2388" i="3" s="1"/>
  <c r="T2365" i="4"/>
  <c r="E2390" i="3" s="1"/>
  <c r="V2365" i="4"/>
  <c r="G2390" i="3"/>
  <c r="X2367" i="4"/>
  <c r="I2392" i="3"/>
  <c r="T2369" i="4"/>
  <c r="E2592" i="3" s="1"/>
  <c r="V2369" i="4"/>
  <c r="G2592" i="3" s="1"/>
  <c r="X2371" i="4"/>
  <c r="I2437" i="3"/>
  <c r="T2373" i="4"/>
  <c r="E2439" i="3"/>
  <c r="V2373" i="4"/>
  <c r="G2439" i="3" s="1"/>
  <c r="X2375" i="4"/>
  <c r="I2441" i="3"/>
  <c r="T2377" i="4"/>
  <c r="E2442" i="3"/>
  <c r="V2377" i="4"/>
  <c r="G2442" i="3"/>
  <c r="X2379" i="4"/>
  <c r="I2444" i="3" s="1"/>
  <c r="T2381" i="4"/>
  <c r="E2446" i="3"/>
  <c r="V2381" i="4"/>
  <c r="G2446" i="3"/>
  <c r="X2383" i="4"/>
  <c r="I2448" i="3"/>
  <c r="T2385" i="4"/>
  <c r="E2574" i="3" s="1"/>
  <c r="V2385" i="4"/>
  <c r="G2574" i="3"/>
  <c r="X2387" i="4"/>
  <c r="I2451" i="3"/>
  <c r="T2389" i="4"/>
  <c r="E2453" i="3"/>
  <c r="V2389" i="4"/>
  <c r="G2453" i="3" s="1"/>
  <c r="X2391" i="4"/>
  <c r="I2455" i="3" s="1"/>
  <c r="V2392" i="4"/>
  <c r="G2456" i="3"/>
  <c r="T2393" i="4"/>
  <c r="E2457" i="3"/>
  <c r="X2401" i="4"/>
  <c r="I2463" i="3" s="1"/>
  <c r="V2404" i="4"/>
  <c r="G2466" i="3"/>
  <c r="T2405" i="4"/>
  <c r="E2576" i="3"/>
  <c r="X2405" i="4"/>
  <c r="I2576" i="3"/>
  <c r="V2408" i="4"/>
  <c r="G2467" i="3" s="1"/>
  <c r="T2409" i="4"/>
  <c r="E2468" i="3"/>
  <c r="X2409" i="4"/>
  <c r="I2468" i="3"/>
  <c r="V2412" i="4"/>
  <c r="G2595" i="3"/>
  <c r="T2413" i="4"/>
  <c r="E2471" i="3" s="1"/>
  <c r="X2413" i="4"/>
  <c r="I2471" i="3" s="1"/>
  <c r="V2416" i="4"/>
  <c r="G2473" i="3"/>
  <c r="T2417" i="4"/>
  <c r="E2597" i="3"/>
  <c r="X2417" i="4"/>
  <c r="I2597" i="3" s="1"/>
  <c r="V2421" i="4"/>
  <c r="G2476" i="3" s="1"/>
  <c r="X2421" i="4"/>
  <c r="I2476" i="3"/>
  <c r="V2425" i="4"/>
  <c r="G2480" i="3"/>
  <c r="X2425" i="4"/>
  <c r="I2480" i="3" s="1"/>
  <c r="V2429" i="4"/>
  <c r="G2599" i="3"/>
  <c r="X2429" i="4"/>
  <c r="I2599" i="3"/>
  <c r="V2433" i="4"/>
  <c r="G2600" i="3"/>
  <c r="X2433" i="4"/>
  <c r="I2600" i="3" s="1"/>
  <c r="V2437" i="4"/>
  <c r="G2486" i="3"/>
  <c r="X2437" i="4"/>
  <c r="I2486" i="3"/>
  <c r="U2429" i="4"/>
  <c r="F2599" i="3"/>
  <c r="Y2431" i="4"/>
  <c r="J2484" i="3" s="1"/>
  <c r="U2338" i="4"/>
  <c r="F2368" i="3"/>
  <c r="W2338" i="4"/>
  <c r="H2368" i="3"/>
  <c r="Y2338" i="4"/>
  <c r="J2368" i="3"/>
  <c r="U2342" i="4"/>
  <c r="F2372" i="3" s="1"/>
  <c r="W2342" i="4"/>
  <c r="H2372" i="3" s="1"/>
  <c r="Y2342" i="4"/>
  <c r="J2372" i="3"/>
  <c r="U2346" i="4"/>
  <c r="F2434" i="3"/>
  <c r="W2346" i="4"/>
  <c r="H2434" i="3" s="1"/>
  <c r="Y2346" i="4"/>
  <c r="J2434" i="3"/>
  <c r="U2350" i="4"/>
  <c r="F2435" i="3"/>
  <c r="W2350" i="4"/>
  <c r="H2435" i="3"/>
  <c r="Y2352" i="4"/>
  <c r="J2379" i="3" s="1"/>
  <c r="U2354" i="4"/>
  <c r="F2380" i="3"/>
  <c r="W2354" i="4"/>
  <c r="H2380" i="3"/>
  <c r="Y2356" i="4"/>
  <c r="J2382" i="3"/>
  <c r="U2358" i="4"/>
  <c r="F2417" i="3" s="1"/>
  <c r="W2358" i="4"/>
  <c r="H2417" i="3" s="1"/>
  <c r="Y2360" i="4"/>
  <c r="J2385" i="3"/>
  <c r="U2362" i="4"/>
  <c r="F2387" i="3"/>
  <c r="W2362" i="4"/>
  <c r="H2387" i="3" s="1"/>
  <c r="Y2364" i="4"/>
  <c r="J2389" i="3" s="1"/>
  <c r="U2366" i="4"/>
  <c r="F2391" i="3"/>
  <c r="W2366" i="4"/>
  <c r="H2391" i="3"/>
  <c r="Y2368" i="4"/>
  <c r="J2393" i="3" s="1"/>
  <c r="U2370" i="4"/>
  <c r="F2436" i="3"/>
  <c r="W2370" i="4"/>
  <c r="H2436" i="3"/>
  <c r="Y2372" i="4"/>
  <c r="J2438" i="3"/>
  <c r="U2374" i="4"/>
  <c r="F2440" i="3" s="1"/>
  <c r="W2374" i="4"/>
  <c r="H2440" i="3"/>
  <c r="Y2376" i="4"/>
  <c r="J2593" i="3"/>
  <c r="U2378" i="4"/>
  <c r="F2443" i="3"/>
  <c r="W2378" i="4"/>
  <c r="H2443" i="3" s="1"/>
  <c r="Y2380" i="4"/>
  <c r="J2445" i="3"/>
  <c r="U2382" i="4"/>
  <c r="F2447" i="3"/>
  <c r="W2382" i="4"/>
  <c r="H2447" i="3"/>
  <c r="Y2384" i="4"/>
  <c r="J2449" i="3" s="1"/>
  <c r="U2386" i="4"/>
  <c r="F2450" i="3" s="1"/>
  <c r="W2386" i="4"/>
  <c r="H2450" i="3"/>
  <c r="Y2388" i="4"/>
  <c r="J2452" i="3"/>
  <c r="U2390" i="4"/>
  <c r="F2454" i="3" s="1"/>
  <c r="Y2392" i="4"/>
  <c r="J2456" i="3" s="1"/>
  <c r="Y2395" i="4"/>
  <c r="J2459" i="3"/>
  <c r="U2399" i="4"/>
  <c r="F2594" i="3"/>
  <c r="W2399" i="4"/>
  <c r="H2594" i="3" s="1"/>
  <c r="U2402" i="4"/>
  <c r="F2464" i="3"/>
  <c r="W2402" i="4"/>
  <c r="H2464" i="3"/>
  <c r="Y2402" i="4"/>
  <c r="J2464" i="3"/>
  <c r="U2406" i="4"/>
  <c r="F2577" i="3" s="1"/>
  <c r="W2406" i="4"/>
  <c r="H2577" i="3" s="1"/>
  <c r="Y2406" i="4"/>
  <c r="J2577" i="3"/>
  <c r="U2410" i="4"/>
  <c r="F2469" i="3"/>
  <c r="W2410" i="4"/>
  <c r="H2469" i="3" s="1"/>
  <c r="Y2410" i="4"/>
  <c r="J2469" i="3" s="1"/>
  <c r="Y2412" i="4"/>
  <c r="J2595" i="3"/>
  <c r="U2414" i="4"/>
  <c r="F2472" i="3"/>
  <c r="W2414" i="4"/>
  <c r="H2472" i="3" s="1"/>
  <c r="U2418" i="4"/>
  <c r="F2474" i="3"/>
  <c r="W2418" i="4"/>
  <c r="H2474" i="3"/>
  <c r="Y2418" i="4"/>
  <c r="J2474" i="3"/>
  <c r="Y2420" i="4"/>
  <c r="J2475" i="3" s="1"/>
  <c r="U2422" i="4"/>
  <c r="F2477" i="3"/>
  <c r="W2422" i="4"/>
  <c r="H2477" i="3"/>
  <c r="Y2424" i="4"/>
  <c r="J2479" i="3"/>
  <c r="U2426" i="4"/>
  <c r="F2481" i="3" s="1"/>
  <c r="W2426" i="4"/>
  <c r="H2481" i="3"/>
  <c r="Y2428" i="4"/>
  <c r="J2579" i="3"/>
  <c r="U2430" i="4"/>
  <c r="F2483" i="3"/>
  <c r="W2430" i="4"/>
  <c r="H2483" i="3" s="1"/>
  <c r="Y2432" i="4"/>
  <c r="J2580" i="3" s="1"/>
  <c r="U2434" i="4"/>
  <c r="F2485" i="3"/>
  <c r="W2434" i="4"/>
  <c r="H2485" i="3"/>
  <c r="W2574" i="4"/>
  <c r="H2628" i="3" s="1"/>
  <c r="U2576" i="4"/>
  <c r="F2765" i="3"/>
  <c r="W2576" i="4"/>
  <c r="H2765" i="3"/>
  <c r="U2578" i="4"/>
  <c r="F2630" i="3"/>
  <c r="W2578" i="4"/>
  <c r="H2630" i="3" s="1"/>
  <c r="U2583" i="4"/>
  <c r="F2634" i="3"/>
  <c r="W2583" i="4"/>
  <c r="H2634" i="3"/>
  <c r="U2586" i="4"/>
  <c r="F2767" i="3"/>
  <c r="W2586" i="4"/>
  <c r="H2767" i="3" s="1"/>
  <c r="Y2586" i="4"/>
  <c r="J2767" i="3" s="1"/>
  <c r="U2590" i="4"/>
  <c r="F2639" i="3"/>
  <c r="W2590" i="4"/>
  <c r="H2639" i="3"/>
  <c r="Y2590" i="4"/>
  <c r="J2639" i="3" s="1"/>
  <c r="U2594" i="4"/>
  <c r="F2824" i="3" s="1"/>
  <c r="W2594" i="4"/>
  <c r="H2824" i="3"/>
  <c r="Y2594" i="4"/>
  <c r="J2824" i="3"/>
  <c r="U2598" i="4"/>
  <c r="F2643" i="3" s="1"/>
  <c r="W2598" i="4"/>
  <c r="H2643" i="3"/>
  <c r="Y2598" i="4"/>
  <c r="J2643" i="3"/>
  <c r="U2602" i="4"/>
  <c r="F2772" i="3"/>
  <c r="W2602" i="4"/>
  <c r="H2772" i="3" s="1"/>
  <c r="Y2602" i="4"/>
  <c r="J2772" i="3"/>
  <c r="U2606" i="4"/>
  <c r="F2650" i="3"/>
  <c r="W2606" i="4"/>
  <c r="H2650" i="3"/>
  <c r="Y2606" i="4"/>
  <c r="J2650" i="3" s="1"/>
  <c r="U2610" i="4"/>
  <c r="F2774" i="3"/>
  <c r="W2610" i="4"/>
  <c r="H2774" i="3"/>
  <c r="Y2610" i="4"/>
  <c r="J2774" i="3"/>
  <c r="U2614" i="4"/>
  <c r="F2655" i="3" s="1"/>
  <c r="W2663" i="4"/>
  <c r="H2790" i="3" s="1"/>
  <c r="W2671" i="4"/>
  <c r="H2690" i="3"/>
  <c r="W2677" i="4"/>
  <c r="H2694" i="3"/>
  <c r="W2681" i="4"/>
  <c r="H2698" i="3" s="1"/>
  <c r="W2685" i="4"/>
  <c r="H2700" i="3"/>
  <c r="Y2685" i="4"/>
  <c r="J2700" i="3"/>
  <c r="W2689" i="4"/>
  <c r="H2831" i="3"/>
  <c r="Y2689" i="4"/>
  <c r="J2831" i="3" s="1"/>
  <c r="V2719" i="4"/>
  <c r="G2802" i="3"/>
  <c r="V2727" i="4"/>
  <c r="G2809" i="3"/>
  <c r="X2729" i="4"/>
  <c r="I2833" i="3"/>
  <c r="V2731" i="4"/>
  <c r="G2834" i="3" s="1"/>
  <c r="X2733" i="4"/>
  <c r="I2811" i="3" s="1"/>
  <c r="V2735" i="4"/>
  <c r="G2730" i="3"/>
  <c r="X2737" i="4"/>
  <c r="I2732" i="3"/>
  <c r="T2742" i="4"/>
  <c r="E2813" i="3" s="1"/>
  <c r="W2750" i="4"/>
  <c r="H2742" i="3" s="1"/>
  <c r="V2595" i="4"/>
  <c r="G2770" i="3"/>
  <c r="X2595" i="4"/>
  <c r="I2770" i="3"/>
  <c r="V2599" i="4"/>
  <c r="G2644" i="3" s="1"/>
  <c r="X2599" i="4"/>
  <c r="I2644" i="3"/>
  <c r="V2603" i="4"/>
  <c r="G2647" i="3"/>
  <c r="X2603" i="4"/>
  <c r="I2647" i="3"/>
  <c r="V2607" i="4"/>
  <c r="G2651" i="3" s="1"/>
  <c r="X2607" i="4"/>
  <c r="I2651" i="3"/>
  <c r="V2611" i="4"/>
  <c r="G2653" i="3"/>
  <c r="X2611" i="4"/>
  <c r="I2653" i="3"/>
  <c r="W2662" i="4"/>
  <c r="H2685" i="3" s="1"/>
  <c r="T2718" i="4"/>
  <c r="E2726" i="3"/>
  <c r="T2726" i="4"/>
  <c r="E2808" i="3"/>
  <c r="T2730" i="4"/>
  <c r="E2810" i="3"/>
  <c r="T2734" i="4"/>
  <c r="E2729" i="3" s="1"/>
  <c r="T2738" i="4"/>
  <c r="E2812" i="3" s="1"/>
  <c r="V2744" i="4"/>
  <c r="G2737" i="3"/>
  <c r="V2747" i="4"/>
  <c r="G2739" i="3"/>
  <c r="W2591" i="4"/>
  <c r="H2640" i="3" s="1"/>
  <c r="Y2591" i="4"/>
  <c r="J2640" i="3"/>
  <c r="W2595" i="4"/>
  <c r="H2770" i="3"/>
  <c r="Y2595" i="4"/>
  <c r="J2770" i="3"/>
  <c r="W2599" i="4"/>
  <c r="H2644" i="3" s="1"/>
  <c r="Y2599" i="4"/>
  <c r="J2644" i="3"/>
  <c r="W2603" i="4"/>
  <c r="H2647" i="3"/>
  <c r="Y2603" i="4"/>
  <c r="J2647" i="3"/>
  <c r="W2607" i="4"/>
  <c r="H2651" i="3" s="1"/>
  <c r="Y2607" i="4"/>
  <c r="J2651" i="3" s="1"/>
  <c r="W2611" i="4"/>
  <c r="H2653" i="3"/>
  <c r="Y2611" i="4"/>
  <c r="J2653" i="3"/>
  <c r="W2661" i="4"/>
  <c r="H2789" i="3" s="1"/>
  <c r="W2669" i="4"/>
  <c r="H2792" i="3" s="1"/>
  <c r="W2676" i="4"/>
  <c r="H2829" i="3"/>
  <c r="Y2676" i="4"/>
  <c r="J2829" i="3"/>
  <c r="W2680" i="4"/>
  <c r="H2697" i="3" s="1"/>
  <c r="Y2680" i="4"/>
  <c r="J2697" i="3"/>
  <c r="W2684" i="4"/>
  <c r="H2795" i="3"/>
  <c r="Y2684" i="4"/>
  <c r="J2795" i="3"/>
  <c r="W2688" i="4"/>
  <c r="H2703" i="3" s="1"/>
  <c r="Y2688" i="4"/>
  <c r="J2703" i="3"/>
  <c r="W2692" i="4"/>
  <c r="H2797" i="3"/>
  <c r="Y2692" i="4"/>
  <c r="J2797" i="3"/>
  <c r="W2696" i="4"/>
  <c r="H2708" i="3" s="1"/>
  <c r="Y2696" i="4"/>
  <c r="J2708" i="3"/>
  <c r="W2700" i="4"/>
  <c r="H2711" i="3"/>
  <c r="Y2700" i="4"/>
  <c r="J2711" i="3"/>
  <c r="W2704" i="4"/>
  <c r="H2715" i="3" s="1"/>
  <c r="Y2704" i="4"/>
  <c r="J2715" i="3" s="1"/>
  <c r="W2708" i="4"/>
  <c r="H2718" i="3"/>
  <c r="Y2708" i="4"/>
  <c r="J2718" i="3"/>
  <c r="W2712" i="4"/>
  <c r="H2800" i="3" s="1"/>
  <c r="Y2712" i="4"/>
  <c r="J2800" i="3" s="1"/>
  <c r="X2716" i="4"/>
  <c r="I2801" i="3"/>
  <c r="X2724" i="4"/>
  <c r="I2806" i="3"/>
  <c r="U2728" i="4"/>
  <c r="F2832" i="3" s="1"/>
  <c r="W2747" i="4"/>
  <c r="H2739" i="3"/>
  <c r="W2660" i="4"/>
  <c r="H2684" i="3"/>
  <c r="W2668" i="4"/>
  <c r="H2689" i="3"/>
  <c r="U2715" i="4"/>
  <c r="F2724" i="3" s="1"/>
  <c r="W2715" i="4"/>
  <c r="H2724" i="3" s="1"/>
  <c r="Y2715" i="4"/>
  <c r="J2724" i="3"/>
  <c r="W2720" i="4"/>
  <c r="H2803" i="3"/>
  <c r="Y2720" i="4"/>
  <c r="J2803" i="3" s="1"/>
  <c r="U2723" i="4"/>
  <c r="F2727" i="3" s="1"/>
  <c r="W2723" i="4"/>
  <c r="H2727" i="3"/>
  <c r="Y2723" i="4"/>
  <c r="J2727" i="3"/>
  <c r="V2748" i="4"/>
  <c r="G2740" i="3" s="1"/>
  <c r="W2659" i="4"/>
  <c r="H2683" i="3"/>
  <c r="W2667" i="4"/>
  <c r="H2791" i="3"/>
  <c r="W2675" i="4"/>
  <c r="H2693" i="3"/>
  <c r="Y2675" i="4"/>
  <c r="J2693" i="3" s="1"/>
  <c r="W2679" i="4"/>
  <c r="H2696" i="3"/>
  <c r="Y2679" i="4"/>
  <c r="J2696" i="3"/>
  <c r="W2683" i="4"/>
  <c r="H2830" i="3"/>
  <c r="Y2683" i="4"/>
  <c r="J2830" i="3" s="1"/>
  <c r="W2687" i="4"/>
  <c r="H2702" i="3"/>
  <c r="Y2687" i="4"/>
  <c r="J2702" i="3"/>
  <c r="W2691" i="4"/>
  <c r="H2704" i="3"/>
  <c r="Y2691" i="4"/>
  <c r="J2704" i="3" s="1"/>
  <c r="W2695" i="4"/>
  <c r="H2707" i="3" s="1"/>
  <c r="Y2695" i="4"/>
  <c r="J2707" i="3"/>
  <c r="W2699" i="4"/>
  <c r="H2798" i="3"/>
  <c r="Y2699" i="4"/>
  <c r="J2798" i="3" s="1"/>
  <c r="W2703" i="4"/>
  <c r="H2714" i="3"/>
  <c r="Y2703" i="4"/>
  <c r="J2714" i="3"/>
  <c r="W2707" i="4"/>
  <c r="H2799" i="3"/>
  <c r="Y2707" i="4"/>
  <c r="J2799" i="3" s="1"/>
  <c r="W2711" i="4"/>
  <c r="H2721" i="3"/>
  <c r="Y2711" i="4"/>
  <c r="J2721" i="3"/>
  <c r="V2715" i="4"/>
  <c r="G2724" i="3"/>
  <c r="W2717" i="4"/>
  <c r="H2725" i="3" s="1"/>
  <c r="Y2717" i="4"/>
  <c r="J2725" i="3" s="1"/>
  <c r="V2723" i="4"/>
  <c r="G2727" i="3"/>
  <c r="W2725" i="4"/>
  <c r="H2807" i="3"/>
  <c r="Y2725" i="4"/>
  <c r="J2807" i="3" s="1"/>
  <c r="X2740" i="4"/>
  <c r="I2734" i="3" s="1"/>
  <c r="T2743" i="4"/>
  <c r="E2736" i="3"/>
  <c r="V2745" i="4"/>
  <c r="G2738" i="3"/>
  <c r="W2748" i="4"/>
  <c r="H2740" i="3" s="1"/>
  <c r="V2585" i="4"/>
  <c r="G2636" i="3"/>
  <c r="X2585" i="4"/>
  <c r="I2636" i="3"/>
  <c r="T2589" i="4"/>
  <c r="E2638" i="3"/>
  <c r="V2589" i="4"/>
  <c r="G2638" i="3" s="1"/>
  <c r="X2589" i="4"/>
  <c r="I2638" i="3"/>
  <c r="T2593" i="4"/>
  <c r="E2769" i="3"/>
  <c r="V2593" i="4"/>
  <c r="G2769" i="3"/>
  <c r="X2593" i="4"/>
  <c r="I2769" i="3" s="1"/>
  <c r="T2597" i="4"/>
  <c r="E2771" i="3"/>
  <c r="V2597" i="4"/>
  <c r="G2771" i="3"/>
  <c r="X2597" i="4"/>
  <c r="I2771" i="3"/>
  <c r="T2601" i="4"/>
  <c r="E2646" i="3" s="1"/>
  <c r="V2601" i="4"/>
  <c r="G2646" i="3" s="1"/>
  <c r="X2601" i="4"/>
  <c r="I2646" i="3"/>
  <c r="T2605" i="4"/>
  <c r="E2649" i="3"/>
  <c r="V2605" i="4"/>
  <c r="G2649" i="3" s="1"/>
  <c r="X2605" i="4"/>
  <c r="I2649" i="3"/>
  <c r="T2609" i="4"/>
  <c r="E2773" i="3"/>
  <c r="V2609" i="4"/>
  <c r="G2773" i="3"/>
  <c r="X2609" i="4"/>
  <c r="I2773" i="3" s="1"/>
  <c r="T2613" i="4"/>
  <c r="E2654" i="3"/>
  <c r="V2613" i="4"/>
  <c r="G2654" i="3"/>
  <c r="X2613" i="4"/>
  <c r="I2654" i="3"/>
  <c r="W2666" i="4"/>
  <c r="H2688" i="3" s="1"/>
  <c r="W2674" i="4"/>
  <c r="H2794" i="3" s="1"/>
  <c r="W2733" i="4"/>
  <c r="H2811" i="3"/>
  <c r="Y2733" i="4"/>
  <c r="J2811" i="3"/>
  <c r="W2737" i="4"/>
  <c r="H2732" i="3" s="1"/>
  <c r="Y2737" i="4"/>
  <c r="J2732" i="3" s="1"/>
  <c r="U2743" i="4"/>
  <c r="F2736" i="3"/>
  <c r="W2745" i="4"/>
  <c r="H2738" i="3"/>
  <c r="V2749" i="4"/>
  <c r="G2741" i="3" s="1"/>
  <c r="Y2589" i="4"/>
  <c r="J2638" i="3"/>
  <c r="U2593" i="4"/>
  <c r="F2769" i="3"/>
  <c r="W2593" i="4"/>
  <c r="H2769" i="3"/>
  <c r="Y2593" i="4"/>
  <c r="J2769" i="3" s="1"/>
  <c r="U2597" i="4"/>
  <c r="F2771" i="3"/>
  <c r="W2597" i="4"/>
  <c r="H2771" i="3"/>
  <c r="Y2597" i="4"/>
  <c r="J2771" i="3"/>
  <c r="U2601" i="4"/>
  <c r="F2646" i="3" s="1"/>
  <c r="W2601" i="4"/>
  <c r="H2646" i="3"/>
  <c r="Y2601" i="4"/>
  <c r="J2646" i="3"/>
  <c r="U2605" i="4"/>
  <c r="F2649" i="3"/>
  <c r="W2605" i="4"/>
  <c r="H2649" i="3" s="1"/>
  <c r="Y2605" i="4"/>
  <c r="J2649" i="3" s="1"/>
  <c r="U2609" i="4"/>
  <c r="F2773" i="3"/>
  <c r="W2609" i="4"/>
  <c r="H2773" i="3"/>
  <c r="Y2609" i="4"/>
  <c r="J2773" i="3" s="1"/>
  <c r="U2613" i="4"/>
  <c r="F2654" i="3"/>
  <c r="W2613" i="4"/>
  <c r="H2654" i="3"/>
  <c r="Y2613" i="4"/>
  <c r="J2654" i="3"/>
  <c r="Y2682" i="4"/>
  <c r="J2699" i="3" s="1"/>
  <c r="W2686" i="4"/>
  <c r="H2701" i="3"/>
  <c r="Y2686" i="4"/>
  <c r="J2701" i="3"/>
  <c r="W2694" i="4"/>
  <c r="H2706" i="3"/>
  <c r="Y2694" i="4"/>
  <c r="J2706" i="3" s="1"/>
  <c r="W2698" i="4"/>
  <c r="H2710" i="3" s="1"/>
  <c r="Y2698" i="4"/>
  <c r="J2710" i="3"/>
  <c r="W2702" i="4"/>
  <c r="H2713" i="3"/>
  <c r="Y2702" i="4"/>
  <c r="J2713" i="3" s="1"/>
  <c r="Y2706" i="4"/>
  <c r="J2717" i="3" s="1"/>
  <c r="Y2710" i="4"/>
  <c r="J2720" i="3"/>
  <c r="V2743" i="4"/>
  <c r="G2736" i="3"/>
  <c r="W2749" i="4"/>
  <c r="H2741" i="3" s="1"/>
  <c r="T2576" i="4"/>
  <c r="E2765" i="3"/>
  <c r="V2576" i="4"/>
  <c r="G2765" i="3"/>
  <c r="T2578" i="4"/>
  <c r="E2630" i="3"/>
  <c r="V2578" i="4"/>
  <c r="G2630" i="3" s="1"/>
  <c r="U2580" i="4"/>
  <c r="F2632" i="3"/>
  <c r="W2580" i="4"/>
  <c r="H2632" i="3"/>
  <c r="T2583" i="4"/>
  <c r="E2634" i="3"/>
  <c r="V2583" i="4"/>
  <c r="G2634" i="3" s="1"/>
  <c r="X2583" i="4"/>
  <c r="I2634" i="3"/>
  <c r="T2586" i="4"/>
  <c r="E2767" i="3"/>
  <c r="V2586" i="4"/>
  <c r="G2767" i="3"/>
  <c r="X2586" i="4"/>
  <c r="I2767" i="3" s="1"/>
  <c r="T2590" i="4"/>
  <c r="E2639" i="3" s="1"/>
  <c r="V2590" i="4"/>
  <c r="G2639" i="3"/>
  <c r="X2590" i="4"/>
  <c r="I2639" i="3"/>
  <c r="T2594" i="4"/>
  <c r="E2824" i="3" s="1"/>
  <c r="V2594" i="4"/>
  <c r="G2824" i="3" s="1"/>
  <c r="X2594" i="4"/>
  <c r="I2824" i="3"/>
  <c r="T2598" i="4"/>
  <c r="E2643" i="3"/>
  <c r="V2598" i="4"/>
  <c r="G2643" i="3" s="1"/>
  <c r="X2598" i="4"/>
  <c r="I2643" i="3"/>
  <c r="T2602" i="4"/>
  <c r="E2772" i="3"/>
  <c r="V2602" i="4"/>
  <c r="G2772" i="3"/>
  <c r="X2602" i="4"/>
  <c r="I2772" i="3" s="1"/>
  <c r="T2606" i="4"/>
  <c r="E2650" i="3" s="1"/>
  <c r="V2606" i="4"/>
  <c r="G2650" i="3"/>
  <c r="X2606" i="4"/>
  <c r="I2650" i="3"/>
  <c r="T2610" i="4"/>
  <c r="E2774" i="3" s="1"/>
  <c r="V2610" i="4"/>
  <c r="G2774" i="3" s="1"/>
  <c r="X2610" i="4"/>
  <c r="I2774" i="3"/>
  <c r="T2614" i="4"/>
  <c r="E2655" i="3"/>
  <c r="V2614" i="4"/>
  <c r="G2655" i="3" s="1"/>
  <c r="X2614" i="4"/>
  <c r="I2655" i="3"/>
  <c r="W2664" i="4"/>
  <c r="H2686" i="3"/>
  <c r="W2672" i="4"/>
  <c r="H2691" i="3"/>
  <c r="W2716" i="4"/>
  <c r="H2801" i="3" s="1"/>
  <c r="U2719" i="4"/>
  <c r="F2802" i="3"/>
  <c r="W2719" i="4"/>
  <c r="H2802" i="3"/>
  <c r="U2727" i="4"/>
  <c r="F2809" i="3"/>
  <c r="U2731" i="4"/>
  <c r="F2834" i="3" s="1"/>
  <c r="U2735" i="4"/>
  <c r="F2730" i="3"/>
  <c r="T2831" i="4"/>
  <c r="E2898" i="3"/>
  <c r="W2741" i="4"/>
  <c r="H2735" i="3"/>
  <c r="Y2741" i="4"/>
  <c r="J2735" i="3" s="1"/>
  <c r="T2812" i="4"/>
  <c r="E2879" i="3" s="1"/>
  <c r="X2814" i="4"/>
  <c r="I2881" i="3"/>
  <c r="T2816" i="4"/>
  <c r="E2883" i="3"/>
  <c r="X2818" i="4"/>
  <c r="I2885" i="3" s="1"/>
  <c r="T2820" i="4"/>
  <c r="E2887" i="3"/>
  <c r="X2821" i="4"/>
  <c r="I2888" i="3"/>
  <c r="T2822" i="4"/>
  <c r="E2889" i="3"/>
  <c r="X2823" i="4"/>
  <c r="I2890" i="3" s="1"/>
  <c r="T2824" i="4"/>
  <c r="E2891" i="3"/>
  <c r="X2825" i="4"/>
  <c r="I2892" i="3"/>
  <c r="T2826" i="4"/>
  <c r="E2893" i="3"/>
  <c r="Y2827" i="4"/>
  <c r="J2894" i="3" s="1"/>
  <c r="X2833" i="4"/>
  <c r="I2901" i="3" s="1"/>
  <c r="X2841" i="4"/>
  <c r="I2908" i="3"/>
  <c r="U2820" i="4"/>
  <c r="F2887" i="3"/>
  <c r="Y2821" i="4"/>
  <c r="J2888" i="3" s="1"/>
  <c r="U2822" i="4"/>
  <c r="F2889" i="3" s="1"/>
  <c r="Y2823" i="4"/>
  <c r="J2890" i="3"/>
  <c r="Y2825" i="4"/>
  <c r="J2892" i="3"/>
  <c r="T2829" i="4"/>
  <c r="E2896" i="3" s="1"/>
  <c r="Y2830" i="4"/>
  <c r="J2897" i="3"/>
  <c r="T2810" i="4"/>
  <c r="E2877" i="3"/>
  <c r="X2834" i="4"/>
  <c r="I2900" i="3"/>
  <c r="X2838" i="4"/>
  <c r="I2905" i="3" s="1"/>
  <c r="X2842" i="4"/>
  <c r="I2909" i="3"/>
  <c r="W2727" i="4"/>
  <c r="H2809" i="3"/>
  <c r="Y2727" i="4"/>
  <c r="J2809" i="3"/>
  <c r="W2731" i="4"/>
  <c r="H2834" i="3" s="1"/>
  <c r="Y2731" i="4"/>
  <c r="J2834" i="3"/>
  <c r="W2735" i="4"/>
  <c r="H2730" i="3"/>
  <c r="Y2735" i="4"/>
  <c r="J2730" i="3"/>
  <c r="W2739" i="4"/>
  <c r="H2733" i="3" s="1"/>
  <c r="Y2739" i="4"/>
  <c r="J2733" i="3" s="1"/>
  <c r="W2743" i="4"/>
  <c r="H2736" i="3"/>
  <c r="Y2835" i="4"/>
  <c r="J2902" i="3"/>
  <c r="Y2839" i="4"/>
  <c r="J2906" i="3" s="1"/>
  <c r="W2714" i="4"/>
  <c r="H2723" i="3"/>
  <c r="Y2714" i="4"/>
  <c r="J2723" i="3"/>
  <c r="W2718" i="4"/>
  <c r="H2726" i="3"/>
  <c r="Y2718" i="4"/>
  <c r="J2726" i="3" s="1"/>
  <c r="W2722" i="4"/>
  <c r="H2805" i="3"/>
  <c r="Y2722" i="4"/>
  <c r="J2805" i="3"/>
  <c r="W2726" i="4"/>
  <c r="H2808" i="3"/>
  <c r="Y2726" i="4"/>
  <c r="J2808" i="3" s="1"/>
  <c r="W2730" i="4"/>
  <c r="H2810" i="3" s="1"/>
  <c r="Y2730" i="4"/>
  <c r="J2810" i="3"/>
  <c r="W2734" i="4"/>
  <c r="H2729" i="3"/>
  <c r="Y2734" i="4"/>
  <c r="J2729" i="3" s="1"/>
  <c r="W2738" i="4"/>
  <c r="H2812" i="3" s="1"/>
  <c r="Y2738" i="4"/>
  <c r="J2812" i="3"/>
  <c r="W2742" i="4"/>
  <c r="H2813" i="3"/>
  <c r="Y2742" i="4"/>
  <c r="J2813" i="3" s="1"/>
  <c r="T2817" i="4"/>
  <c r="E2884" i="3"/>
  <c r="X2819" i="4"/>
  <c r="I2886" i="3"/>
  <c r="T2828" i="4"/>
  <c r="E2895" i="3"/>
  <c r="Y2829" i="4"/>
  <c r="J2896" i="3" s="1"/>
  <c r="X2891" i="4"/>
  <c r="I2956" i="3"/>
  <c r="W2896" i="4"/>
  <c r="H2961" i="3"/>
  <c r="W2894" i="4"/>
  <c r="H2959" i="3"/>
  <c r="W2893" i="4"/>
  <c r="H2958" i="3" s="1"/>
  <c r="W2897" i="4"/>
  <c r="H2962" i="3"/>
  <c r="X2901" i="4"/>
  <c r="I2966" i="3"/>
  <c r="W2904" i="4"/>
  <c r="H2969" i="3"/>
  <c r="Y2906" i="4"/>
  <c r="J2971" i="3" s="1"/>
  <c r="X2892" i="4"/>
  <c r="I2957" i="3" s="1"/>
  <c r="Y2893" i="4"/>
  <c r="J2958" i="3"/>
  <c r="V2905" i="4"/>
  <c r="G2970" i="3"/>
  <c r="W2913" i="4"/>
  <c r="H2978" i="3" s="1"/>
  <c r="X2916" i="4"/>
  <c r="I2981" i="3"/>
  <c r="T2920" i="4"/>
  <c r="E2985" i="3"/>
  <c r="X2921" i="4"/>
  <c r="I2986" i="3"/>
  <c r="T2922" i="4"/>
  <c r="E2987" i="3" s="1"/>
  <c r="X2923" i="4"/>
  <c r="I2988" i="3"/>
  <c r="W2926" i="4"/>
  <c r="H2991" i="3"/>
  <c r="Y2926" i="4"/>
  <c r="J2991" i="3"/>
  <c r="T2927" i="4"/>
  <c r="E2992" i="3" s="1"/>
  <c r="V2927" i="4"/>
  <c r="G2992" i="3" s="1"/>
  <c r="X2931" i="4"/>
  <c r="I2996" i="3"/>
  <c r="W2934" i="4"/>
  <c r="H2999" i="3"/>
  <c r="Y2934" i="4"/>
  <c r="J2999" i="3" s="1"/>
  <c r="T2935" i="4"/>
  <c r="E3000" i="3"/>
  <c r="V2935" i="4"/>
  <c r="G3000" i="3"/>
  <c r="X2939" i="4"/>
  <c r="I3004" i="3"/>
  <c r="T2941" i="4"/>
  <c r="E3006" i="3" s="1"/>
  <c r="V2941" i="4"/>
  <c r="G3006" i="3"/>
  <c r="X2943" i="4"/>
  <c r="I3008" i="3"/>
  <c r="T2945" i="4"/>
  <c r="E3010" i="3"/>
  <c r="V2945" i="4"/>
  <c r="G3010" i="3" s="1"/>
  <c r="X2947" i="4"/>
  <c r="I3012" i="3"/>
  <c r="T2949" i="4"/>
  <c r="E3014" i="3"/>
  <c r="V2949" i="4"/>
  <c r="G3014" i="3"/>
  <c r="X2951" i="4"/>
  <c r="I3016" i="3" s="1"/>
  <c r="T2953" i="4"/>
  <c r="E3018" i="3"/>
  <c r="V2953" i="4"/>
  <c r="G3018" i="3"/>
  <c r="X2955" i="4"/>
  <c r="I3020" i="3"/>
  <c r="T2957" i="4"/>
  <c r="E3022" i="3" s="1"/>
  <c r="V2957" i="4"/>
  <c r="G3022" i="3" s="1"/>
  <c r="X2959" i="4"/>
  <c r="I3077" i="3"/>
  <c r="T2961" i="4"/>
  <c r="E3025" i="3"/>
  <c r="V2961" i="4"/>
  <c r="G3025" i="3" s="1"/>
  <c r="X2963" i="4"/>
  <c r="I3027" i="3"/>
  <c r="T2965" i="4"/>
  <c r="E3029" i="3"/>
  <c r="V2965" i="4"/>
  <c r="G3029" i="3"/>
  <c r="X2967" i="4"/>
  <c r="I3031" i="3" s="1"/>
  <c r="T2969" i="4"/>
  <c r="E3033" i="3"/>
  <c r="V2969" i="4"/>
  <c r="G3033" i="3"/>
  <c r="X2971" i="4"/>
  <c r="I3035" i="3"/>
  <c r="T2973" i="4"/>
  <c r="E3037" i="3" s="1"/>
  <c r="V2973" i="4"/>
  <c r="G3037" i="3" s="1"/>
  <c r="X2975" i="4"/>
  <c r="I3039" i="3"/>
  <c r="T2977" i="4"/>
  <c r="E3041" i="3"/>
  <c r="X2979" i="4"/>
  <c r="I3043" i="3" s="1"/>
  <c r="V2980" i="4"/>
  <c r="G3044" i="3"/>
  <c r="T2981" i="4"/>
  <c r="E3045" i="3"/>
  <c r="X2983" i="4"/>
  <c r="I3047" i="3"/>
  <c r="V2984" i="4"/>
  <c r="G3048" i="3" s="1"/>
  <c r="T2985" i="4"/>
  <c r="E3049" i="3"/>
  <c r="X2987" i="4"/>
  <c r="I3078" i="3"/>
  <c r="T2989" i="4"/>
  <c r="E3052" i="3"/>
  <c r="V2989" i="4"/>
  <c r="G3052" i="3" s="1"/>
  <c r="X2991" i="4"/>
  <c r="I3054" i="3"/>
  <c r="V2992" i="4"/>
  <c r="G3055" i="3"/>
  <c r="T2993" i="4"/>
  <c r="E3056" i="3"/>
  <c r="X2995" i="4"/>
  <c r="I3058" i="3" s="1"/>
  <c r="T2997" i="4"/>
  <c r="E3060" i="3"/>
  <c r="V2997" i="4"/>
  <c r="G3060" i="3"/>
  <c r="X2999" i="4"/>
  <c r="I3062" i="3"/>
  <c r="T3001" i="4"/>
  <c r="E3064" i="3" s="1"/>
  <c r="V3001" i="4"/>
  <c r="G3064" i="3" s="1"/>
  <c r="X2898" i="4"/>
  <c r="I2963" i="3"/>
  <c r="X2902" i="4"/>
  <c r="I2967" i="3"/>
  <c r="X2905" i="4"/>
  <c r="I2970" i="3" s="1"/>
  <c r="T2909" i="4"/>
  <c r="E2974" i="3"/>
  <c r="W2910" i="4"/>
  <c r="H2975" i="3"/>
  <c r="X2913" i="4"/>
  <c r="I2978" i="3"/>
  <c r="T2917" i="4"/>
  <c r="E2982" i="3" s="1"/>
  <c r="W2918" i="4"/>
  <c r="H2983" i="3"/>
  <c r="X2926" i="4"/>
  <c r="I2991" i="3"/>
  <c r="W2929" i="4"/>
  <c r="H2994" i="3"/>
  <c r="Y2929" i="4"/>
  <c r="J2994" i="3" s="1"/>
  <c r="T2930" i="4"/>
  <c r="E2995" i="3" s="1"/>
  <c r="V2930" i="4"/>
  <c r="G2995" i="3"/>
  <c r="X2934" i="4"/>
  <c r="I2999" i="3"/>
  <c r="W2937" i="4"/>
  <c r="H3002" i="3" s="1"/>
  <c r="Y2937" i="4"/>
  <c r="J3002" i="3"/>
  <c r="T2938" i="4"/>
  <c r="E3003" i="3"/>
  <c r="V2938" i="4"/>
  <c r="G3003" i="3"/>
  <c r="W2940" i="4"/>
  <c r="H3005" i="3" s="1"/>
  <c r="Y2940" i="4"/>
  <c r="J3005" i="3"/>
  <c r="U2941" i="4"/>
  <c r="F3006" i="3"/>
  <c r="W2944" i="4"/>
  <c r="H3009" i="3"/>
  <c r="Y2944" i="4"/>
  <c r="J3009" i="3" s="1"/>
  <c r="U2945" i="4"/>
  <c r="F3010" i="3"/>
  <c r="W2948" i="4"/>
  <c r="H3013" i="3"/>
  <c r="Y2948" i="4"/>
  <c r="J3013" i="3"/>
  <c r="U2949" i="4"/>
  <c r="F3014" i="3" s="1"/>
  <c r="W2952" i="4"/>
  <c r="H3017" i="3"/>
  <c r="Y2952" i="4"/>
  <c r="J3017" i="3"/>
  <c r="U2953" i="4"/>
  <c r="F3018" i="3"/>
  <c r="W2956" i="4"/>
  <c r="H3021" i="3" s="1"/>
  <c r="Y2956" i="4"/>
  <c r="J3021" i="3" s="1"/>
  <c r="U2957" i="4"/>
  <c r="F3022" i="3"/>
  <c r="W2960" i="4"/>
  <c r="H3024" i="3"/>
  <c r="Y2960" i="4"/>
  <c r="J3024" i="3" s="1"/>
  <c r="U2961" i="4"/>
  <c r="F3025" i="3"/>
  <c r="W2964" i="4"/>
  <c r="H3028" i="3"/>
  <c r="Y2964" i="4"/>
  <c r="J3028" i="3"/>
  <c r="U2965" i="4"/>
  <c r="F3029" i="3" s="1"/>
  <c r="W2968" i="4"/>
  <c r="H3032" i="3"/>
  <c r="Y2968" i="4"/>
  <c r="J3032" i="3"/>
  <c r="U2969" i="4"/>
  <c r="F3033" i="3"/>
  <c r="W2972" i="4"/>
  <c r="H3036" i="3" s="1"/>
  <c r="Y2972" i="4"/>
  <c r="J3036" i="3" s="1"/>
  <c r="U2973" i="4"/>
  <c r="F3037" i="3"/>
  <c r="W2976" i="4"/>
  <c r="H3040" i="3"/>
  <c r="Y2976" i="4"/>
  <c r="J3040" i="3" s="1"/>
  <c r="U2977" i="4"/>
  <c r="F3041" i="3"/>
  <c r="W2980" i="4"/>
  <c r="H3044" i="3"/>
  <c r="Y2980" i="4"/>
  <c r="J3044" i="3"/>
  <c r="U2981" i="4"/>
  <c r="F3045" i="3" s="1"/>
  <c r="W2984" i="4"/>
  <c r="H3048" i="3"/>
  <c r="Y2984" i="4"/>
  <c r="J3048" i="3"/>
  <c r="U2985" i="4"/>
  <c r="F3049" i="3"/>
  <c r="W2988" i="4"/>
  <c r="H3051" i="3" s="1"/>
  <c r="Y2988" i="4"/>
  <c r="J3051" i="3"/>
  <c r="U2989" i="4"/>
  <c r="F3052" i="3"/>
  <c r="W2992" i="4"/>
  <c r="H3055" i="3"/>
  <c r="Y2992" i="4"/>
  <c r="J3055" i="3" s="1"/>
  <c r="U2993" i="4"/>
  <c r="F3056" i="3"/>
  <c r="W2996" i="4"/>
  <c r="H3059" i="3"/>
  <c r="Y2996" i="4"/>
  <c r="J3059" i="3"/>
  <c r="U2997" i="4"/>
  <c r="F3060" i="3" s="1"/>
  <c r="W3000" i="4"/>
  <c r="H3063" i="3" s="1"/>
  <c r="Y3000" i="4"/>
  <c r="J3063" i="3"/>
  <c r="U3001" i="4"/>
  <c r="F3064" i="3"/>
  <c r="W2901" i="4"/>
  <c r="H2966" i="3" s="1"/>
  <c r="T2906" i="4"/>
  <c r="E2971" i="3"/>
  <c r="W2907" i="4"/>
  <c r="H2972" i="3"/>
  <c r="X2910" i="4"/>
  <c r="I2975" i="3"/>
  <c r="T2914" i="4"/>
  <c r="E2979" i="3" s="1"/>
  <c r="W2915" i="4"/>
  <c r="H2980" i="3"/>
  <c r="X2918" i="4"/>
  <c r="I2983" i="3"/>
  <c r="W2924" i="4"/>
  <c r="H2989" i="3"/>
  <c r="T2925" i="4"/>
  <c r="E2990" i="3" s="1"/>
  <c r="X2929" i="4"/>
  <c r="I2994" i="3" s="1"/>
  <c r="W2932" i="4"/>
  <c r="H2997" i="3"/>
  <c r="T2933" i="4"/>
  <c r="E2998" i="3"/>
  <c r="V2933" i="4"/>
  <c r="G2998" i="3" s="1"/>
  <c r="X2937" i="4"/>
  <c r="I3002" i="3"/>
  <c r="X2940" i="4"/>
  <c r="I3005" i="3"/>
  <c r="T2942" i="4"/>
  <c r="E3007" i="3"/>
  <c r="X2944" i="4"/>
  <c r="I3009" i="3" s="1"/>
  <c r="T2946" i="4"/>
  <c r="E3011" i="3"/>
  <c r="X2948" i="4"/>
  <c r="I3013" i="3"/>
  <c r="T2950" i="4"/>
  <c r="E3015" i="3"/>
  <c r="X2952" i="4"/>
  <c r="I3017" i="3" s="1"/>
  <c r="T2954" i="4"/>
  <c r="E3019" i="3"/>
  <c r="X2956" i="4"/>
  <c r="I3021" i="3"/>
  <c r="T2958" i="4"/>
  <c r="E3023" i="3"/>
  <c r="X2960" i="4"/>
  <c r="I3024" i="3" s="1"/>
  <c r="T2962" i="4"/>
  <c r="E3026" i="3"/>
  <c r="X2964" i="4"/>
  <c r="I3028" i="3"/>
  <c r="T2966" i="4"/>
  <c r="E3030" i="3"/>
  <c r="X2968" i="4"/>
  <c r="I3032" i="3" s="1"/>
  <c r="T2970" i="4"/>
  <c r="E3034" i="3" s="1"/>
  <c r="X2972" i="4"/>
  <c r="I3036" i="3"/>
  <c r="T2974" i="4"/>
  <c r="E3038" i="3"/>
  <c r="X2976" i="4"/>
  <c r="I3040" i="3" s="1"/>
  <c r="V2977" i="4"/>
  <c r="G3041" i="3"/>
  <c r="T2978" i="4"/>
  <c r="E3042" i="3"/>
  <c r="X2980" i="4"/>
  <c r="I3044" i="3"/>
  <c r="V2981" i="4"/>
  <c r="G3045" i="3" s="1"/>
  <c r="T2982" i="4"/>
  <c r="E3046" i="3"/>
  <c r="X2984" i="4"/>
  <c r="I3048" i="3"/>
  <c r="V2985" i="4"/>
  <c r="G3049" i="3"/>
  <c r="T2986" i="4"/>
  <c r="E3050" i="3" s="1"/>
  <c r="X2988" i="4"/>
  <c r="I3051" i="3" s="1"/>
  <c r="T2990" i="4"/>
  <c r="E3053" i="3"/>
  <c r="X2992" i="4"/>
  <c r="I3055" i="3"/>
  <c r="V2993" i="4"/>
  <c r="G3056" i="3" s="1"/>
  <c r="T2994" i="4"/>
  <c r="E3057" i="3"/>
  <c r="X2996" i="4"/>
  <c r="I3059" i="3"/>
  <c r="T2998" i="4"/>
  <c r="E3061" i="3"/>
  <c r="X3000" i="4"/>
  <c r="I3063" i="3" s="1"/>
  <c r="T3002" i="4"/>
  <c r="E3074" i="3"/>
  <c r="X3004" i="4"/>
  <c r="I3066" i="3"/>
  <c r="T3006" i="4"/>
  <c r="E3079" i="3"/>
  <c r="X3008" i="4"/>
  <c r="I3069" i="3" s="1"/>
  <c r="X2915" i="4"/>
  <c r="I2980" i="3"/>
  <c r="W2922" i="4"/>
  <c r="H2987" i="3"/>
  <c r="X2924" i="4"/>
  <c r="I2989" i="3"/>
  <c r="W2927" i="4"/>
  <c r="H2992" i="3" s="1"/>
  <c r="T2928" i="4"/>
  <c r="E2993" i="3"/>
  <c r="X2932" i="4"/>
  <c r="I2997" i="3"/>
  <c r="W2935" i="4"/>
  <c r="H3000" i="3"/>
  <c r="T2936" i="4"/>
  <c r="E3001" i="3" s="1"/>
  <c r="W2941" i="4"/>
  <c r="H3006" i="3" s="1"/>
  <c r="W2945" i="4"/>
  <c r="H3010" i="3"/>
  <c r="W2949" i="4"/>
  <c r="H3014" i="3"/>
  <c r="U2950" i="4"/>
  <c r="F3015" i="3" s="1"/>
  <c r="W2953" i="4"/>
  <c r="H3018" i="3"/>
  <c r="U2954" i="4"/>
  <c r="F3019" i="3"/>
  <c r="W2961" i="4"/>
  <c r="H3025" i="3"/>
  <c r="Y2973" i="4"/>
  <c r="J3037" i="3" s="1"/>
  <c r="U2974" i="4"/>
  <c r="F3038" i="3"/>
  <c r="W2977" i="4"/>
  <c r="H3041" i="3"/>
  <c r="Y2977" i="4"/>
  <c r="J3041" i="3"/>
  <c r="U2978" i="4"/>
  <c r="F3042" i="3" s="1"/>
  <c r="W2981" i="4"/>
  <c r="H3045" i="3" s="1"/>
  <c r="Y2981" i="4"/>
  <c r="J3045" i="3"/>
  <c r="U2982" i="4"/>
  <c r="F3046" i="3"/>
  <c r="Y2985" i="4"/>
  <c r="J3049" i="3" s="1"/>
  <c r="Y2989" i="4"/>
  <c r="J3052" i="3"/>
  <c r="Y2993" i="4"/>
  <c r="J3056" i="3"/>
  <c r="Y2997" i="4"/>
  <c r="J3060" i="3"/>
  <c r="Y3001" i="4"/>
  <c r="J3064" i="3" s="1"/>
  <c r="Y3005" i="4"/>
  <c r="J3067" i="3"/>
  <c r="U3006" i="4"/>
  <c r="F3079" i="3"/>
  <c r="W2900" i="4"/>
  <c r="H2965" i="3"/>
  <c r="T2916" i="4"/>
  <c r="E2981" i="3" s="1"/>
  <c r="W2917" i="4"/>
  <c r="H2982" i="3"/>
  <c r="X2920" i="4"/>
  <c r="I2985" i="3"/>
  <c r="T2921" i="4"/>
  <c r="E2986" i="3"/>
  <c r="X2922" i="4"/>
  <c r="I2987" i="3" s="1"/>
  <c r="T2923" i="4"/>
  <c r="E2988" i="3"/>
  <c r="V2923" i="4"/>
  <c r="G2988" i="3"/>
  <c r="X2927" i="4"/>
  <c r="I2992" i="3"/>
  <c r="W2930" i="4"/>
  <c r="H2995" i="3" s="1"/>
  <c r="Y2930" i="4"/>
  <c r="J2995" i="3" s="1"/>
  <c r="T2931" i="4"/>
  <c r="E2996" i="3"/>
  <c r="V2931" i="4"/>
  <c r="G2996" i="3"/>
  <c r="W2938" i="4"/>
  <c r="H3003" i="3" s="1"/>
  <c r="Y2938" i="4"/>
  <c r="J3003" i="3"/>
  <c r="T2939" i="4"/>
  <c r="E3004" i="3"/>
  <c r="V2939" i="4"/>
  <c r="G3004" i="3"/>
  <c r="X2941" i="4"/>
  <c r="I3006" i="3" s="1"/>
  <c r="T2943" i="4"/>
  <c r="E3008" i="3"/>
  <c r="V2943" i="4"/>
  <c r="G3008" i="3"/>
  <c r="X2945" i="4"/>
  <c r="I3010" i="3"/>
  <c r="T2947" i="4"/>
  <c r="E3012" i="3" s="1"/>
  <c r="V2947" i="4"/>
  <c r="G3012" i="3" s="1"/>
  <c r="X2949" i="4"/>
  <c r="I3014" i="3"/>
  <c r="T2951" i="4"/>
  <c r="E3016" i="3"/>
  <c r="V2951" i="4"/>
  <c r="G3016" i="3" s="1"/>
  <c r="X2953" i="4"/>
  <c r="I3018" i="3"/>
  <c r="T2955" i="4"/>
  <c r="E3020" i="3"/>
  <c r="V2955" i="4"/>
  <c r="G3020" i="3"/>
  <c r="X2957" i="4"/>
  <c r="I3022" i="3" s="1"/>
  <c r="T2959" i="4"/>
  <c r="E3077" i="3"/>
  <c r="V2959" i="4"/>
  <c r="G3077" i="3"/>
  <c r="X2961" i="4"/>
  <c r="I3025" i="3"/>
  <c r="T2963" i="4"/>
  <c r="E3027" i="3" s="1"/>
  <c r="V2963" i="4"/>
  <c r="G3027" i="3"/>
  <c r="X2965" i="4"/>
  <c r="I3029" i="3"/>
  <c r="T2967" i="4"/>
  <c r="E3031" i="3"/>
  <c r="V2967" i="4"/>
  <c r="G3031" i="3" s="1"/>
  <c r="X2969" i="4"/>
  <c r="I3033" i="3"/>
  <c r="T2971" i="4"/>
  <c r="E3035" i="3"/>
  <c r="V2971" i="4"/>
  <c r="G3035" i="3"/>
  <c r="X2973" i="4"/>
  <c r="I3037" i="3" s="1"/>
  <c r="T2975" i="4"/>
  <c r="E3039" i="3" s="1"/>
  <c r="V2975" i="4"/>
  <c r="G3039" i="3"/>
  <c r="X2977" i="4"/>
  <c r="I3041" i="3"/>
  <c r="V2978" i="4"/>
  <c r="G3042" i="3" s="1"/>
  <c r="T2979" i="4"/>
  <c r="E3043" i="3"/>
  <c r="X2981" i="4"/>
  <c r="I3045" i="3"/>
  <c r="V2982" i="4"/>
  <c r="G3046" i="3"/>
  <c r="T2983" i="4"/>
  <c r="E3047" i="3" s="1"/>
  <c r="X2985" i="4"/>
  <c r="I3049" i="3"/>
  <c r="V2986" i="4"/>
  <c r="G3050" i="3"/>
  <c r="T2987" i="4"/>
  <c r="E3078" i="3"/>
  <c r="X2989" i="4"/>
  <c r="I3052" i="3" s="1"/>
  <c r="V2990" i="4"/>
  <c r="G3053" i="3" s="1"/>
  <c r="T2991" i="4"/>
  <c r="E3054" i="3"/>
  <c r="X2993" i="4"/>
  <c r="I3056" i="3"/>
  <c r="V2994" i="4"/>
  <c r="G3057" i="3" s="1"/>
  <c r="T2995" i="4"/>
  <c r="E3058" i="3"/>
  <c r="X2997" i="4"/>
  <c r="I3060" i="3"/>
  <c r="T2999" i="4"/>
  <c r="E3062" i="3"/>
  <c r="V2999" i="4"/>
  <c r="G3062" i="3" s="1"/>
  <c r="X3001" i="4"/>
  <c r="I3064" i="3"/>
  <c r="T3003" i="4"/>
  <c r="E3065" i="3"/>
  <c r="V3003" i="4"/>
  <c r="G3065" i="3"/>
  <c r="X2900" i="4"/>
  <c r="I2965" i="3" s="1"/>
  <c r="T2905" i="4"/>
  <c r="E2970" i="3"/>
  <c r="W2906" i="4"/>
  <c r="H2971" i="3"/>
  <c r="X2909" i="4"/>
  <c r="I2974" i="3"/>
  <c r="T2913" i="4"/>
  <c r="E2978" i="3" s="1"/>
  <c r="W2914" i="4"/>
  <c r="H2979" i="3"/>
  <c r="X2917" i="4"/>
  <c r="I2982" i="3"/>
  <c r="W2925" i="4"/>
  <c r="H2990" i="3"/>
  <c r="Y2925" i="4"/>
  <c r="J2990" i="3" s="1"/>
  <c r="T2926" i="4"/>
  <c r="E2991" i="3" s="1"/>
  <c r="V2926" i="4"/>
  <c r="G2991" i="3"/>
  <c r="X2930" i="4"/>
  <c r="I2995" i="3"/>
  <c r="W2933" i="4"/>
  <c r="H2998" i="3" s="1"/>
  <c r="Y2933" i="4"/>
  <c r="J2998" i="3"/>
  <c r="T2934" i="4"/>
  <c r="E2999" i="3"/>
  <c r="V2934" i="4"/>
  <c r="G2999" i="3"/>
  <c r="X2938" i="4"/>
  <c r="I3003" i="3" s="1"/>
  <c r="U2939" i="4"/>
  <c r="F3004" i="3"/>
  <c r="W2942" i="4"/>
  <c r="H3007" i="3"/>
  <c r="Y2942" i="4"/>
  <c r="J3007" i="3"/>
  <c r="U2943" i="4"/>
  <c r="F3008" i="3" s="1"/>
  <c r="W2946" i="4"/>
  <c r="H3011" i="3" s="1"/>
  <c r="Y2946" i="4"/>
  <c r="J3011" i="3"/>
  <c r="U2947" i="4"/>
  <c r="F3012" i="3"/>
  <c r="W2950" i="4"/>
  <c r="H3015" i="3" s="1"/>
  <c r="Y2950" i="4"/>
  <c r="J3015" i="3"/>
  <c r="U2951" i="4"/>
  <c r="F3016" i="3"/>
  <c r="W2954" i="4"/>
  <c r="H3019" i="3"/>
  <c r="Y2954" i="4"/>
  <c r="J3019" i="3" s="1"/>
  <c r="U2955" i="4"/>
  <c r="F3020" i="3"/>
  <c r="W2958" i="4"/>
  <c r="H3023" i="3"/>
  <c r="Y2958" i="4"/>
  <c r="J3023" i="3"/>
  <c r="U2959" i="4"/>
  <c r="F3077" i="3" s="1"/>
  <c r="W2962" i="4"/>
  <c r="H3026" i="3"/>
  <c r="Y2962" i="4"/>
  <c r="J3026" i="3"/>
  <c r="U2963" i="4"/>
  <c r="F3027" i="3"/>
  <c r="W2966" i="4"/>
  <c r="H3030" i="3" s="1"/>
  <c r="Y2966" i="4"/>
  <c r="J3030" i="3"/>
  <c r="U2967" i="4"/>
  <c r="F3031" i="3"/>
  <c r="W2970" i="4"/>
  <c r="H3034" i="3"/>
  <c r="Y2970" i="4"/>
  <c r="J3034" i="3" s="1"/>
  <c r="U2971" i="4"/>
  <c r="F3035" i="3" s="1"/>
  <c r="Y2974" i="4"/>
  <c r="J3038" i="3"/>
  <c r="Y2982" i="4"/>
  <c r="J3046" i="3"/>
  <c r="Y2990" i="4"/>
  <c r="J3053" i="3" s="1"/>
  <c r="W2899" i="4"/>
  <c r="H2964" i="3"/>
  <c r="W2903" i="4"/>
  <c r="H2968" i="3"/>
  <c r="X2906" i="4"/>
  <c r="I2971" i="3"/>
  <c r="T2910" i="4"/>
  <c r="E2975" i="3" s="1"/>
  <c r="W2911" i="4"/>
  <c r="H2976" i="3"/>
  <c r="T2907" i="4"/>
  <c r="E2972" i="3"/>
  <c r="W2908" i="4"/>
  <c r="H2973" i="3"/>
  <c r="X2911" i="4"/>
  <c r="I2976" i="3" s="1"/>
  <c r="W2959" i="4"/>
  <c r="H3077" i="3" s="1"/>
  <c r="W2967" i="4"/>
  <c r="H3031" i="3"/>
  <c r="W2971" i="4"/>
  <c r="H3035" i="3"/>
  <c r="U2976" i="4"/>
  <c r="F3040" i="3" s="1"/>
  <c r="W2979" i="4"/>
  <c r="H3043" i="3"/>
  <c r="Y2979" i="4"/>
  <c r="J3043" i="3"/>
  <c r="U2980" i="4"/>
  <c r="F3044" i="3"/>
  <c r="Y2983" i="4"/>
  <c r="J3047" i="3" s="1"/>
  <c r="U2984" i="4"/>
  <c r="F3048" i="3"/>
  <c r="W2987" i="4"/>
  <c r="H3078" i="3"/>
  <c r="Y2987" i="4"/>
  <c r="J3078" i="3"/>
  <c r="U2988" i="4"/>
  <c r="F3051" i="3" s="1"/>
  <c r="W2991" i="4"/>
  <c r="H3054" i="3"/>
  <c r="Y2991" i="4"/>
  <c r="J3054" i="3"/>
  <c r="U2992" i="4"/>
  <c r="F3055" i="3"/>
  <c r="W2995" i="4"/>
  <c r="H3058" i="3" s="1"/>
  <c r="Y2995" i="4"/>
  <c r="J3058" i="3"/>
  <c r="U2996" i="4"/>
  <c r="F3059" i="3"/>
  <c r="W2999" i="4"/>
  <c r="H3062" i="3"/>
  <c r="Y2999" i="4"/>
  <c r="J3062" i="3" s="1"/>
  <c r="U3000" i="4"/>
  <c r="F3063" i="3" s="1"/>
  <c r="W3003" i="4"/>
  <c r="H3065" i="3"/>
  <c r="Y3003" i="4"/>
  <c r="J3065" i="3"/>
  <c r="U3004" i="4"/>
  <c r="F3066" i="3" s="1"/>
  <c r="W3007" i="4"/>
  <c r="H3068" i="3"/>
  <c r="Y3007" i="4"/>
  <c r="J3068" i="3"/>
  <c r="U3008" i="4"/>
  <c r="F3069" i="3"/>
  <c r="V3068" i="4"/>
  <c r="G3146" i="3" s="1"/>
  <c r="X3072" i="4"/>
  <c r="I3150" i="3"/>
  <c r="Y3075" i="4"/>
  <c r="J3152" i="3"/>
  <c r="T3076" i="4"/>
  <c r="E3153" i="3"/>
  <c r="V3076" i="4"/>
  <c r="G3153" i="3" s="1"/>
  <c r="X3080" i="4"/>
  <c r="I3157" i="3" s="1"/>
  <c r="W3083" i="4"/>
  <c r="H3160" i="3"/>
  <c r="Y3083" i="4"/>
  <c r="J3160" i="3"/>
  <c r="T3084" i="4"/>
  <c r="E3161" i="3" s="1"/>
  <c r="V3084" i="4"/>
  <c r="G3161" i="3"/>
  <c r="W3091" i="4"/>
  <c r="H3167" i="3"/>
  <c r="T3092" i="4"/>
  <c r="E3168" i="3"/>
  <c r="V3092" i="4"/>
  <c r="G3168" i="3" s="1"/>
  <c r="X3096" i="4"/>
  <c r="I3172" i="3"/>
  <c r="W3099" i="4"/>
  <c r="H3174" i="3"/>
  <c r="Y3099" i="4"/>
  <c r="J3174" i="3"/>
  <c r="T3100" i="4"/>
  <c r="E3299" i="3" s="1"/>
  <c r="V3100" i="4"/>
  <c r="G3299" i="3"/>
  <c r="X3104" i="4"/>
  <c r="I3176" i="3"/>
  <c r="W3107" i="4"/>
  <c r="H3178" i="3"/>
  <c r="Y3107" i="4"/>
  <c r="J3178" i="3" s="1"/>
  <c r="T3108" i="4"/>
  <c r="E3179" i="3"/>
  <c r="V3108" i="4"/>
  <c r="G3179" i="3"/>
  <c r="X3112" i="4"/>
  <c r="I3183" i="3"/>
  <c r="Y3115" i="4"/>
  <c r="J3185" i="3" s="1"/>
  <c r="W3011" i="4"/>
  <c r="H3087" i="3" s="1"/>
  <c r="Y3011" i="4"/>
  <c r="J3087" i="3"/>
  <c r="U3012" i="4"/>
  <c r="F3137" i="3"/>
  <c r="W3015" i="4"/>
  <c r="H3090" i="3" s="1"/>
  <c r="Y3015" i="4"/>
  <c r="J3090" i="3"/>
  <c r="U3016" i="4"/>
  <c r="F3091" i="3"/>
  <c r="W3019" i="4"/>
  <c r="H3094" i="3"/>
  <c r="Y3019" i="4"/>
  <c r="J3094" i="3" s="1"/>
  <c r="U3020" i="4"/>
  <c r="F3095" i="3"/>
  <c r="W3023" i="4"/>
  <c r="H3097" i="3"/>
  <c r="Y3023" i="4"/>
  <c r="J3097" i="3"/>
  <c r="U3024" i="4"/>
  <c r="F3098" i="3" s="1"/>
  <c r="W3027" i="4"/>
  <c r="H3138" i="3" s="1"/>
  <c r="Y3027" i="4"/>
  <c r="J3138" i="3"/>
  <c r="U3028" i="4"/>
  <c r="F3101" i="3"/>
  <c r="W3031" i="4"/>
  <c r="H3104" i="3" s="1"/>
  <c r="Y3031" i="4"/>
  <c r="J3104" i="3"/>
  <c r="U3032" i="4"/>
  <c r="F3105" i="3"/>
  <c r="W3035" i="4"/>
  <c r="H3108" i="3"/>
  <c r="Y3035" i="4"/>
  <c r="J3108" i="3" s="1"/>
  <c r="U3036" i="4"/>
  <c r="F3109" i="3"/>
  <c r="W3039" i="4"/>
  <c r="H3112" i="3"/>
  <c r="Y3039" i="4"/>
  <c r="J3112" i="3"/>
  <c r="U3040" i="4"/>
  <c r="F3113" i="3" s="1"/>
  <c r="W3043" i="4"/>
  <c r="H3116" i="3"/>
  <c r="Y3043" i="4"/>
  <c r="J3116" i="3"/>
  <c r="U3044" i="4"/>
  <c r="F3117" i="3"/>
  <c r="U3052" i="4"/>
  <c r="F3124" i="3" s="1"/>
  <c r="W3055" i="4"/>
  <c r="H3127" i="3"/>
  <c r="Y3055" i="4"/>
  <c r="J3127" i="3"/>
  <c r="U3056" i="4"/>
  <c r="F3128" i="3"/>
  <c r="W3059" i="4"/>
  <c r="H3131" i="3" s="1"/>
  <c r="Y3059" i="4"/>
  <c r="J3131" i="3" s="1"/>
  <c r="W3062" i="4"/>
  <c r="H3134" i="3"/>
  <c r="Y3062" i="4"/>
  <c r="J3134" i="3"/>
  <c r="T3063" i="4"/>
  <c r="E3135" i="3" s="1"/>
  <c r="V3063" i="4"/>
  <c r="G3135" i="3"/>
  <c r="X3067" i="4"/>
  <c r="I3145" i="3"/>
  <c r="W3070" i="4"/>
  <c r="H3148" i="3"/>
  <c r="Y3070" i="4"/>
  <c r="J3148" i="3" s="1"/>
  <c r="T3071" i="4"/>
  <c r="E3149" i="3"/>
  <c r="V3071" i="4"/>
  <c r="G3149" i="3"/>
  <c r="T3095" i="4"/>
  <c r="E3171" i="3"/>
  <c r="X3099" i="4"/>
  <c r="I3174" i="3" s="1"/>
  <c r="X3107" i="4"/>
  <c r="I3178" i="3" s="1"/>
  <c r="W3110" i="4"/>
  <c r="H3181" i="3"/>
  <c r="Y3110" i="4"/>
  <c r="J3181" i="3"/>
  <c r="T3111" i="4"/>
  <c r="E3182" i="3" s="1"/>
  <c r="V3111" i="4"/>
  <c r="G3182" i="3"/>
  <c r="X3115" i="4"/>
  <c r="I3185" i="3"/>
  <c r="W3118" i="4"/>
  <c r="H3188" i="3"/>
  <c r="Y3118" i="4"/>
  <c r="J3188" i="3" s="1"/>
  <c r="X3003" i="4"/>
  <c r="I3065" i="3"/>
  <c r="T3005" i="4"/>
  <c r="E3067" i="3"/>
  <c r="V3005" i="4"/>
  <c r="G3067" i="3"/>
  <c r="X3007" i="4"/>
  <c r="I3068" i="3" s="1"/>
  <c r="T3009" i="4"/>
  <c r="E3070" i="3"/>
  <c r="V3009" i="4"/>
  <c r="G3070" i="3"/>
  <c r="X3011" i="4"/>
  <c r="I3087" i="3"/>
  <c r="T3013" i="4"/>
  <c r="E3088" i="3" s="1"/>
  <c r="V3013" i="4"/>
  <c r="G3088" i="3"/>
  <c r="X3015" i="4"/>
  <c r="I3090" i="3"/>
  <c r="T3017" i="4"/>
  <c r="E3092" i="3"/>
  <c r="V3017" i="4"/>
  <c r="G3092" i="3" s="1"/>
  <c r="X3019" i="4"/>
  <c r="I3094" i="3" s="1"/>
  <c r="T3021" i="4"/>
  <c r="E3136" i="3"/>
  <c r="X3023" i="4"/>
  <c r="I3097" i="3"/>
  <c r="T3025" i="4"/>
  <c r="E3099" i="3" s="1"/>
  <c r="V3025" i="4"/>
  <c r="G3099" i="3"/>
  <c r="X3027" i="4"/>
  <c r="I3138" i="3"/>
  <c r="T3029" i="4"/>
  <c r="E3102" i="3"/>
  <c r="V3029" i="4"/>
  <c r="G3102" i="3" s="1"/>
  <c r="X3031" i="4"/>
  <c r="I3104" i="3"/>
  <c r="T3033" i="4"/>
  <c r="E3106" i="3"/>
  <c r="V3033" i="4"/>
  <c r="G3106" i="3"/>
  <c r="X3035" i="4"/>
  <c r="I3108" i="3" s="1"/>
  <c r="T3037" i="4"/>
  <c r="E3110" i="3" s="1"/>
  <c r="V3037" i="4"/>
  <c r="G3110" i="3"/>
  <c r="X3039" i="4"/>
  <c r="I3112" i="3"/>
  <c r="T3041" i="4"/>
  <c r="E3114" i="3" s="1"/>
  <c r="V3041" i="4"/>
  <c r="G3114" i="3"/>
  <c r="X3043" i="4"/>
  <c r="I3116" i="3"/>
  <c r="T3045" i="4"/>
  <c r="E3118" i="3"/>
  <c r="V3045" i="4"/>
  <c r="G3118" i="3" s="1"/>
  <c r="X3047" i="4"/>
  <c r="I3120" i="3"/>
  <c r="T3049" i="4"/>
  <c r="E3139" i="3"/>
  <c r="V3049" i="4"/>
  <c r="G3139" i="3"/>
  <c r="X3051" i="4"/>
  <c r="I3123" i="3" s="1"/>
  <c r="T3053" i="4"/>
  <c r="E3125" i="3"/>
  <c r="V3053" i="4"/>
  <c r="G3125" i="3"/>
  <c r="X3055" i="4"/>
  <c r="I3127" i="3"/>
  <c r="T3057" i="4"/>
  <c r="E3129" i="3" s="1"/>
  <c r="V3057" i="4"/>
  <c r="G3129" i="3"/>
  <c r="X3059" i="4"/>
  <c r="I3131" i="3"/>
  <c r="X3062" i="4"/>
  <c r="I3134" i="3"/>
  <c r="Y3065" i="4"/>
  <c r="J3143" i="3" s="1"/>
  <c r="T3066" i="4"/>
  <c r="E3144" i="3" s="1"/>
  <c r="V3066" i="4"/>
  <c r="G3144" i="3"/>
  <c r="W3073" i="4"/>
  <c r="H3151" i="3"/>
  <c r="X3086" i="4"/>
  <c r="I3297" i="3" s="1"/>
  <c r="W3089" i="4"/>
  <c r="H3165" i="3"/>
  <c r="T3090" i="4"/>
  <c r="E3166" i="3"/>
  <c r="V3090" i="4"/>
  <c r="G3166" i="3"/>
  <c r="W3097" i="4"/>
  <c r="H3298" i="3" s="1"/>
  <c r="T3098" i="4"/>
  <c r="E3173" i="3"/>
  <c r="W3004" i="4"/>
  <c r="H3066" i="3"/>
  <c r="Y3004" i="4"/>
  <c r="J3066" i="3"/>
  <c r="U3005" i="4"/>
  <c r="F3067" i="3" s="1"/>
  <c r="W3008" i="4"/>
  <c r="H3069" i="3" s="1"/>
  <c r="Y3008" i="4"/>
  <c r="J3069" i="3"/>
  <c r="U3009" i="4"/>
  <c r="F3070" i="3"/>
  <c r="W3012" i="4"/>
  <c r="H3137" i="3" s="1"/>
  <c r="Y3012" i="4"/>
  <c r="J3137" i="3"/>
  <c r="U3013" i="4"/>
  <c r="F3088" i="3"/>
  <c r="W3016" i="4"/>
  <c r="H3091" i="3"/>
  <c r="Y3016" i="4"/>
  <c r="J3091" i="3" s="1"/>
  <c r="U3017" i="4"/>
  <c r="F3092" i="3"/>
  <c r="W3020" i="4"/>
  <c r="H3095" i="3"/>
  <c r="Y3020" i="4"/>
  <c r="J3095" i="3"/>
  <c r="U3021" i="4"/>
  <c r="F3136" i="3" s="1"/>
  <c r="W3024" i="4"/>
  <c r="H3098" i="3"/>
  <c r="Y3024" i="4"/>
  <c r="J3098" i="3"/>
  <c r="U3025" i="4"/>
  <c r="F3099" i="3"/>
  <c r="W3028" i="4"/>
  <c r="H3101" i="3" s="1"/>
  <c r="Y3028" i="4"/>
  <c r="J3101" i="3"/>
  <c r="U3029" i="4"/>
  <c r="F3102" i="3"/>
  <c r="W3032" i="4"/>
  <c r="H3105" i="3"/>
  <c r="Y3032" i="4"/>
  <c r="J3105" i="3" s="1"/>
  <c r="U3033" i="4"/>
  <c r="F3106" i="3" s="1"/>
  <c r="W3036" i="4"/>
  <c r="H3109" i="3"/>
  <c r="Y3036" i="4"/>
  <c r="J3109" i="3"/>
  <c r="U3037" i="4"/>
  <c r="F3110" i="3" s="1"/>
  <c r="W3040" i="4"/>
  <c r="H3113" i="3"/>
  <c r="Y3040" i="4"/>
  <c r="J3113" i="3"/>
  <c r="U3041" i="4"/>
  <c r="F3114" i="3"/>
  <c r="W3044" i="4"/>
  <c r="H3117" i="3" s="1"/>
  <c r="Y3044" i="4"/>
  <c r="J3117" i="3"/>
  <c r="U3045" i="4"/>
  <c r="F3118" i="3"/>
  <c r="W3048" i="4"/>
  <c r="H3121" i="3"/>
  <c r="Y3048" i="4"/>
  <c r="J3121" i="3" s="1"/>
  <c r="U3049" i="4"/>
  <c r="F3139" i="3" s="1"/>
  <c r="W3052" i="4"/>
  <c r="H3124" i="3"/>
  <c r="Y3052" i="4"/>
  <c r="J3124" i="3"/>
  <c r="U3053" i="4"/>
  <c r="F3125" i="3" s="1"/>
  <c r="W3056" i="4"/>
  <c r="H3128" i="3"/>
  <c r="Y3056" i="4"/>
  <c r="J3128" i="3"/>
  <c r="U3057" i="4"/>
  <c r="F3129" i="3"/>
  <c r="W3060" i="4"/>
  <c r="H3132" i="3" s="1"/>
  <c r="Y3060" i="4"/>
  <c r="J3132" i="3"/>
  <c r="T3061" i="4"/>
  <c r="E3133" i="3"/>
  <c r="V3061" i="4"/>
  <c r="G3133" i="3"/>
  <c r="X3065" i="4"/>
  <c r="I3143" i="3" s="1"/>
  <c r="W3068" i="4"/>
  <c r="H3146" i="3"/>
  <c r="Y3068" i="4"/>
  <c r="J3146" i="3"/>
  <c r="T3069" i="4"/>
  <c r="E3147" i="3"/>
  <c r="V3069" i="4"/>
  <c r="G3147" i="3" s="1"/>
  <c r="X3073" i="4"/>
  <c r="I3151" i="3"/>
  <c r="W3076" i="4"/>
  <c r="H3153" i="3"/>
  <c r="Y3076" i="4"/>
  <c r="J3153" i="3"/>
  <c r="T3077" i="4"/>
  <c r="E3154" i="3" s="1"/>
  <c r="V3077" i="4"/>
  <c r="G3154" i="3" s="1"/>
  <c r="X3081" i="4"/>
  <c r="I3158" i="3"/>
  <c r="W3084" i="4"/>
  <c r="H3161" i="3"/>
  <c r="Y3084" i="4"/>
  <c r="J3161" i="3" s="1"/>
  <c r="T3085" i="4"/>
  <c r="E3162" i="3"/>
  <c r="V3085" i="4"/>
  <c r="G3162" i="3"/>
  <c r="X3089" i="4"/>
  <c r="I3165" i="3"/>
  <c r="W3092" i="4"/>
  <c r="H3168" i="3" s="1"/>
  <c r="Y3092" i="4"/>
  <c r="J3168" i="3"/>
  <c r="T3093" i="4"/>
  <c r="E3169" i="3"/>
  <c r="V3093" i="4"/>
  <c r="G3169" i="3"/>
  <c r="X3097" i="4"/>
  <c r="I3298" i="3" s="1"/>
  <c r="W3100" i="4"/>
  <c r="H3299" i="3" s="1"/>
  <c r="Y3100" i="4"/>
  <c r="J3299" i="3"/>
  <c r="T3101" i="4"/>
  <c r="E3175" i="3"/>
  <c r="V3101" i="4"/>
  <c r="G3175" i="3" s="1"/>
  <c r="X3105" i="4"/>
  <c r="I3300" i="3" s="1"/>
  <c r="W3108" i="4"/>
  <c r="H3179" i="3"/>
  <c r="Y3108" i="4"/>
  <c r="J3179" i="3"/>
  <c r="T3109" i="4"/>
  <c r="E3180" i="3" s="1"/>
  <c r="V3109" i="4"/>
  <c r="G3180" i="3"/>
  <c r="X3113" i="4"/>
  <c r="I3184" i="3"/>
  <c r="W3125" i="4"/>
  <c r="H3195" i="3"/>
  <c r="T3010" i="4"/>
  <c r="E3071" i="3" s="1"/>
  <c r="X3012" i="4"/>
  <c r="I3137" i="3"/>
  <c r="T3014" i="4"/>
  <c r="E3089" i="3"/>
  <c r="X3016" i="4"/>
  <c r="I3091" i="3"/>
  <c r="T3018" i="4"/>
  <c r="E3093" i="3" s="1"/>
  <c r="X3020" i="4"/>
  <c r="I3095" i="3"/>
  <c r="V3021" i="4"/>
  <c r="G3136" i="3"/>
  <c r="T3022" i="4"/>
  <c r="E3096" i="3"/>
  <c r="X3024" i="4"/>
  <c r="I3098" i="3" s="1"/>
  <c r="T3042" i="4"/>
  <c r="E3115" i="3" s="1"/>
  <c r="X3044" i="4"/>
  <c r="I3117" i="3"/>
  <c r="T3046" i="4"/>
  <c r="E3119" i="3"/>
  <c r="X3048" i="4"/>
  <c r="I3121" i="3" s="1"/>
  <c r="T3050" i="4"/>
  <c r="E3122" i="3"/>
  <c r="X3052" i="4"/>
  <c r="I3124" i="3"/>
  <c r="T3054" i="4"/>
  <c r="E3126" i="3"/>
  <c r="X3056" i="4"/>
  <c r="I3128" i="3" s="1"/>
  <c r="T3058" i="4"/>
  <c r="E3130" i="3"/>
  <c r="X3060" i="4"/>
  <c r="I3132" i="3"/>
  <c r="W3063" i="4"/>
  <c r="H3135" i="3"/>
  <c r="T3064" i="4"/>
  <c r="E3142" i="3" s="1"/>
  <c r="V3064" i="4"/>
  <c r="G3142" i="3" s="1"/>
  <c r="W3071" i="4"/>
  <c r="H3149" i="3"/>
  <c r="Y3071" i="4"/>
  <c r="J3149" i="3"/>
  <c r="T3072" i="4"/>
  <c r="E3150" i="3" s="1"/>
  <c r="V3072" i="4"/>
  <c r="G3150" i="3"/>
  <c r="X3076" i="4"/>
  <c r="I3153" i="3"/>
  <c r="W3079" i="4"/>
  <c r="H3156" i="3"/>
  <c r="Y3079" i="4"/>
  <c r="J3156" i="3" s="1"/>
  <c r="T3080" i="4"/>
  <c r="E3157" i="3"/>
  <c r="V3080" i="4"/>
  <c r="G3157" i="3"/>
  <c r="X3084" i="4"/>
  <c r="I3161" i="3"/>
  <c r="W3087" i="4"/>
  <c r="H3163" i="3" s="1"/>
  <c r="Y3087" i="4"/>
  <c r="J3163" i="3"/>
  <c r="T3088" i="4"/>
  <c r="E3164" i="3"/>
  <c r="V3088" i="4"/>
  <c r="G3164" i="3"/>
  <c r="X3092" i="4"/>
  <c r="I3168" i="3" s="1"/>
  <c r="W3095" i="4"/>
  <c r="H3171" i="3"/>
  <c r="Y3095" i="4"/>
  <c r="J3171" i="3"/>
  <c r="T3096" i="4"/>
  <c r="E3172" i="3"/>
  <c r="V3096" i="4"/>
  <c r="G3172" i="3" s="1"/>
  <c r="X3100" i="4"/>
  <c r="I3299" i="3" s="1"/>
  <c r="W3103" i="4"/>
  <c r="H3290" i="3"/>
  <c r="Y3103" i="4"/>
  <c r="J3290" i="3"/>
  <c r="T3104" i="4"/>
  <c r="E3176" i="3" s="1"/>
  <c r="V3104" i="4"/>
  <c r="G3176" i="3" s="1"/>
  <c r="X3108" i="4"/>
  <c r="I3179" i="3"/>
  <c r="W3111" i="4"/>
  <c r="H3182" i="3"/>
  <c r="Y3111" i="4"/>
  <c r="J3182" i="3" s="1"/>
  <c r="T3112" i="4"/>
  <c r="E3183" i="3"/>
  <c r="V3112" i="4"/>
  <c r="G3183" i="3"/>
  <c r="X3116" i="4"/>
  <c r="I3186" i="3"/>
  <c r="X3119" i="4"/>
  <c r="I3189" i="3" s="1"/>
  <c r="X3122" i="4"/>
  <c r="I3192" i="3" s="1"/>
  <c r="U3126" i="4"/>
  <c r="F3196" i="3"/>
  <c r="Y3009" i="4"/>
  <c r="J3070" i="3"/>
  <c r="W3013" i="4"/>
  <c r="H3088" i="3" s="1"/>
  <c r="Y3013" i="4"/>
  <c r="J3088" i="3"/>
  <c r="W3017" i="4"/>
  <c r="H3092" i="3"/>
  <c r="Y3017" i="4"/>
  <c r="J3092" i="3"/>
  <c r="Y3021" i="4"/>
  <c r="J3136" i="3" s="1"/>
  <c r="Y3025" i="4"/>
  <c r="J3099" i="3"/>
  <c r="Y3033" i="4"/>
  <c r="J3106" i="3"/>
  <c r="Y3037" i="4"/>
  <c r="J3110" i="3"/>
  <c r="Y3041" i="4"/>
  <c r="J3114" i="3" s="1"/>
  <c r="U3042" i="4"/>
  <c r="F3115" i="3"/>
  <c r="W3045" i="4"/>
  <c r="H3118" i="3"/>
  <c r="Y3045" i="4"/>
  <c r="J3118" i="3"/>
  <c r="U3046" i="4"/>
  <c r="F3119" i="3" s="1"/>
  <c r="W3049" i="4"/>
  <c r="H3139" i="3"/>
  <c r="Y3049" i="4"/>
  <c r="J3139" i="3"/>
  <c r="U3050" i="4"/>
  <c r="F3122" i="3"/>
  <c r="Y3053" i="4"/>
  <c r="J3125" i="3" s="1"/>
  <c r="W3057" i="4"/>
  <c r="H3129" i="3" s="1"/>
  <c r="Y3057" i="4"/>
  <c r="J3129" i="3"/>
  <c r="Y3066" i="4"/>
  <c r="J3144" i="3"/>
  <c r="V3067" i="4"/>
  <c r="G3145" i="3" s="1"/>
  <c r="W3082" i="4"/>
  <c r="H3159" i="3"/>
  <c r="T3083" i="4"/>
  <c r="E3160" i="3"/>
  <c r="W3090" i="4"/>
  <c r="H3166" i="3"/>
  <c r="Y3090" i="4"/>
  <c r="J3166" i="3" s="1"/>
  <c r="T3091" i="4"/>
  <c r="E3167" i="3"/>
  <c r="Y3106" i="4"/>
  <c r="J3177" i="3"/>
  <c r="V3107" i="4"/>
  <c r="G3178" i="3"/>
  <c r="W3114" i="4"/>
  <c r="H3291" i="3" s="1"/>
  <c r="Y3114" i="4"/>
  <c r="J3291" i="3" s="1"/>
  <c r="V3115" i="4"/>
  <c r="G3185" i="3"/>
  <c r="W3120" i="4"/>
  <c r="H3190" i="3"/>
  <c r="Y3120" i="4"/>
  <c r="J3190" i="3" s="1"/>
  <c r="T3121" i="4"/>
  <c r="E3191" i="3"/>
  <c r="V3121" i="4"/>
  <c r="G3191" i="3"/>
  <c r="T3127" i="4"/>
  <c r="E3197" i="3"/>
  <c r="X3005" i="4"/>
  <c r="I3067" i="3" s="1"/>
  <c r="T3007" i="4"/>
  <c r="E3068" i="3"/>
  <c r="V3007" i="4"/>
  <c r="G3068" i="3"/>
  <c r="X3009" i="4"/>
  <c r="I3070" i="3"/>
  <c r="T3011" i="4"/>
  <c r="E3087" i="3" s="1"/>
  <c r="V3011" i="4"/>
  <c r="G3087" i="3"/>
  <c r="X3013" i="4"/>
  <c r="I3088" i="3"/>
  <c r="T3015" i="4"/>
  <c r="E3090" i="3"/>
  <c r="V3015" i="4"/>
  <c r="G3090" i="3" s="1"/>
  <c r="X3017" i="4"/>
  <c r="I3092" i="3"/>
  <c r="V3018" i="4"/>
  <c r="G3093" i="3"/>
  <c r="T3019" i="4"/>
  <c r="E3094" i="3"/>
  <c r="V3019" i="4"/>
  <c r="G3094" i="3" s="1"/>
  <c r="X3021" i="4"/>
  <c r="I3136" i="3" s="1"/>
  <c r="V3022" i="4"/>
  <c r="G3096" i="3"/>
  <c r="T3023" i="4"/>
  <c r="E3097" i="3"/>
  <c r="X3025" i="4"/>
  <c r="I3099" i="3" s="1"/>
  <c r="T3027" i="4"/>
  <c r="E3138" i="3"/>
  <c r="V3027" i="4"/>
  <c r="G3138" i="3"/>
  <c r="X3029" i="4"/>
  <c r="I3102" i="3"/>
  <c r="T3031" i="4"/>
  <c r="E3104" i="3" s="1"/>
  <c r="V3031" i="4"/>
  <c r="G3104" i="3"/>
  <c r="X3033" i="4"/>
  <c r="I3106" i="3"/>
  <c r="T3035" i="4"/>
  <c r="E3108" i="3"/>
  <c r="V3035" i="4"/>
  <c r="G3108" i="3" s="1"/>
  <c r="X3037" i="4"/>
  <c r="I3110" i="3" s="1"/>
  <c r="T3039" i="4"/>
  <c r="E3112" i="3"/>
  <c r="V3039" i="4"/>
  <c r="G3112" i="3"/>
  <c r="X3041" i="4"/>
  <c r="I3114" i="3" s="1"/>
  <c r="T3043" i="4"/>
  <c r="E3116" i="3" s="1"/>
  <c r="V3043" i="4"/>
  <c r="G3116" i="3"/>
  <c r="X3045" i="4"/>
  <c r="I3118" i="3"/>
  <c r="T3047" i="4"/>
  <c r="E3120" i="3" s="1"/>
  <c r="V3047" i="4"/>
  <c r="G3120" i="3"/>
  <c r="X3049" i="4"/>
  <c r="I3139" i="3"/>
  <c r="T3051" i="4"/>
  <c r="E3123" i="3"/>
  <c r="V3051" i="4"/>
  <c r="G3123" i="3" s="1"/>
  <c r="X3053" i="4"/>
  <c r="I3125" i="3"/>
  <c r="T3055" i="4"/>
  <c r="E3127" i="3"/>
  <c r="V3055" i="4"/>
  <c r="G3127" i="3"/>
  <c r="X3057" i="4"/>
  <c r="I3129" i="3" s="1"/>
  <c r="T3059" i="4"/>
  <c r="E3131" i="3"/>
  <c r="V3059" i="4"/>
  <c r="G3131" i="3"/>
  <c r="W3061" i="4"/>
  <c r="H3133" i="3"/>
  <c r="Y3061" i="4"/>
  <c r="J3133" i="3" s="1"/>
  <c r="T3062" i="4"/>
  <c r="E3134" i="3" s="1"/>
  <c r="V3062" i="4"/>
  <c r="G3134" i="3"/>
  <c r="Y3069" i="4"/>
  <c r="J3147" i="3"/>
  <c r="V3070" i="4"/>
  <c r="G3148" i="3" s="1"/>
  <c r="T3102" i="4"/>
  <c r="E3289" i="3"/>
  <c r="X3106" i="4"/>
  <c r="I3177" i="3"/>
  <c r="W3109" i="4"/>
  <c r="H3180" i="3"/>
  <c r="T3110" i="4"/>
  <c r="E3181" i="3" s="1"/>
  <c r="X3114" i="4"/>
  <c r="I3291" i="3"/>
  <c r="X3123" i="4"/>
  <c r="I3193" i="3"/>
  <c r="W3126" i="4"/>
  <c r="H3196" i="3"/>
  <c r="U3127" i="4"/>
  <c r="F3197" i="3" s="1"/>
  <c r="W3072" i="4"/>
  <c r="H3150" i="3" s="1"/>
  <c r="Y3072" i="4"/>
  <c r="J3150" i="3"/>
  <c r="T3073" i="4"/>
  <c r="E3151" i="3"/>
  <c r="V3073" i="4"/>
  <c r="G3151" i="3" s="1"/>
  <c r="X3077" i="4"/>
  <c r="I3154" i="3" s="1"/>
  <c r="W3080" i="4"/>
  <c r="H3157" i="3"/>
  <c r="Y3080" i="4"/>
  <c r="J3157" i="3"/>
  <c r="T3081" i="4"/>
  <c r="E3158" i="3" s="1"/>
  <c r="V3081" i="4"/>
  <c r="G3158" i="3"/>
  <c r="X3085" i="4"/>
  <c r="I3162" i="3"/>
  <c r="W3088" i="4"/>
  <c r="H3164" i="3"/>
  <c r="Y3088" i="4"/>
  <c r="J3164" i="3" s="1"/>
  <c r="T3089" i="4"/>
  <c r="E3165" i="3"/>
  <c r="V3089" i="4"/>
  <c r="G3165" i="3"/>
  <c r="X3093" i="4"/>
  <c r="I3169" i="3"/>
  <c r="W3096" i="4"/>
  <c r="H3172" i="3" s="1"/>
  <c r="Y3096" i="4"/>
  <c r="J3172" i="3"/>
  <c r="T3097" i="4"/>
  <c r="E3298" i="3"/>
  <c r="V3097" i="4"/>
  <c r="G3298" i="3"/>
  <c r="X3101" i="4"/>
  <c r="I3175" i="3" s="1"/>
  <c r="W3104" i="4"/>
  <c r="H3176" i="3" s="1"/>
  <c r="Y3104" i="4"/>
  <c r="J3176" i="3"/>
  <c r="W3119" i="4"/>
  <c r="H3189" i="3"/>
  <c r="Y3119" i="4"/>
  <c r="J3189" i="3" s="1"/>
  <c r="T3120" i="4"/>
  <c r="E3190" i="3" s="1"/>
  <c r="V3120" i="4"/>
  <c r="G3190" i="3"/>
  <c r="X3124" i="4"/>
  <c r="I3194" i="3"/>
  <c r="W3127" i="4"/>
  <c r="H3197" i="3" s="1"/>
  <c r="Y3127" i="4"/>
  <c r="J3197" i="3"/>
  <c r="T3128" i="4"/>
  <c r="E3198" i="3"/>
  <c r="V3128" i="4"/>
  <c r="G3198" i="3"/>
  <c r="X3132" i="4"/>
  <c r="I3201" i="3" s="1"/>
  <c r="W3135" i="4"/>
  <c r="H3203" i="3" s="1"/>
  <c r="Y3135" i="4"/>
  <c r="J3203" i="3"/>
  <c r="T3136" i="4"/>
  <c r="E3204" i="3"/>
  <c r="V3136" i="4"/>
  <c r="G3204" i="3" s="1"/>
  <c r="X3140" i="4"/>
  <c r="I3208" i="3"/>
  <c r="W3143" i="4"/>
  <c r="H3211" i="3"/>
  <c r="Y3143" i="4"/>
  <c r="J3211" i="3"/>
  <c r="T3144" i="4"/>
  <c r="E3212" i="3" s="1"/>
  <c r="V3144" i="4"/>
  <c r="G3212" i="3"/>
  <c r="X3148" i="4"/>
  <c r="I3215" i="3"/>
  <c r="W3151" i="4"/>
  <c r="H3218" i="3"/>
  <c r="Y3151" i="4"/>
  <c r="J3218" i="3" s="1"/>
  <c r="T3152" i="4"/>
  <c r="E3219" i="3"/>
  <c r="V3152" i="4"/>
  <c r="G3219" i="3"/>
  <c r="X3156" i="4"/>
  <c r="I3222" i="3"/>
  <c r="W3159" i="4"/>
  <c r="H3225" i="3" s="1"/>
  <c r="Y3159" i="4"/>
  <c r="J3225" i="3"/>
  <c r="W3161" i="4"/>
  <c r="H3227" i="3"/>
  <c r="Y3161" i="4"/>
  <c r="J3227" i="3"/>
  <c r="W3163" i="4"/>
  <c r="H3229" i="3" s="1"/>
  <c r="Y3163" i="4"/>
  <c r="J3229" i="3" s="1"/>
  <c r="W3165" i="4"/>
  <c r="H3231" i="3"/>
  <c r="Y3165" i="4"/>
  <c r="J3231" i="3"/>
  <c r="T3171" i="4"/>
  <c r="E3236" i="3" s="1"/>
  <c r="X3173" i="4"/>
  <c r="I3238" i="3"/>
  <c r="W3174" i="4"/>
  <c r="H3239" i="3"/>
  <c r="W3175" i="4"/>
  <c r="H3240" i="3"/>
  <c r="Y3176" i="4"/>
  <c r="J3241" i="3" s="1"/>
  <c r="Y3179" i="4"/>
  <c r="J3244" i="3"/>
  <c r="T3181" i="4"/>
  <c r="E3246" i="3"/>
  <c r="V3181" i="4"/>
  <c r="G3246" i="3"/>
  <c r="X3181" i="4"/>
  <c r="I3246" i="3" s="1"/>
  <c r="T3185" i="4"/>
  <c r="E3250" i="3" s="1"/>
  <c r="V3185" i="4"/>
  <c r="G3250" i="3"/>
  <c r="X3185" i="4"/>
  <c r="I3250" i="3"/>
  <c r="T3189" i="4"/>
  <c r="E3254" i="3" s="1"/>
  <c r="V3189" i="4"/>
  <c r="G3254" i="3"/>
  <c r="X3189" i="4"/>
  <c r="I3254" i="3"/>
  <c r="T3193" i="4"/>
  <c r="E3258" i="3"/>
  <c r="V3193" i="4"/>
  <c r="G3258" i="3" s="1"/>
  <c r="X3193" i="4"/>
  <c r="I3258" i="3"/>
  <c r="T3197" i="4"/>
  <c r="E3262" i="3"/>
  <c r="V3197" i="4"/>
  <c r="G3262" i="3"/>
  <c r="X3197" i="4"/>
  <c r="I3262" i="3" s="1"/>
  <c r="T3201" i="4"/>
  <c r="E3266" i="3"/>
  <c r="V3201" i="4"/>
  <c r="G3266" i="3"/>
  <c r="X3201" i="4"/>
  <c r="I3266" i="3"/>
  <c r="T3205" i="4"/>
  <c r="E3270" i="3" s="1"/>
  <c r="V3205" i="4"/>
  <c r="G3270" i="3"/>
  <c r="X3205" i="4"/>
  <c r="I3270" i="3"/>
  <c r="T3209" i="4"/>
  <c r="E3274" i="3"/>
  <c r="V3209" i="4"/>
  <c r="G3274" i="3" s="1"/>
  <c r="X3209" i="4"/>
  <c r="I3274" i="3" s="1"/>
  <c r="T3213" i="4"/>
  <c r="E3278" i="3"/>
  <c r="V3213" i="4"/>
  <c r="G3278" i="3"/>
  <c r="X3213" i="4"/>
  <c r="I3278" i="3" s="1"/>
  <c r="T3217" i="4"/>
  <c r="E3305" i="3"/>
  <c r="V3217" i="4"/>
  <c r="G3305" i="3"/>
  <c r="X3217" i="4"/>
  <c r="I3305" i="3"/>
  <c r="T3221" i="4"/>
  <c r="E3283" i="3" s="1"/>
  <c r="V3221" i="4"/>
  <c r="G3283" i="3"/>
  <c r="X3221" i="4"/>
  <c r="I3283" i="3"/>
  <c r="T3225" i="4"/>
  <c r="E3286" i="3"/>
  <c r="V3225" i="4"/>
  <c r="G3286" i="3" s="1"/>
  <c r="X3225" i="4"/>
  <c r="I3286" i="3" s="1"/>
  <c r="X3125" i="4"/>
  <c r="I3195" i="3"/>
  <c r="W3128" i="4"/>
  <c r="H3198" i="3"/>
  <c r="Y3128" i="4"/>
  <c r="J3198" i="3" s="1"/>
  <c r="T3129" i="4"/>
  <c r="E3199" i="3" s="1"/>
  <c r="V3129" i="4"/>
  <c r="G3199" i="3"/>
  <c r="X3133" i="4"/>
  <c r="I3293" i="3"/>
  <c r="W3136" i="4"/>
  <c r="H3204" i="3" s="1"/>
  <c r="Y3136" i="4"/>
  <c r="J3204" i="3"/>
  <c r="T3137" i="4"/>
  <c r="E3205" i="3"/>
  <c r="V3137" i="4"/>
  <c r="G3205" i="3"/>
  <c r="X3141" i="4"/>
  <c r="I3209" i="3" s="1"/>
  <c r="W3144" i="4"/>
  <c r="H3212" i="3"/>
  <c r="Y3144" i="4"/>
  <c r="J3212" i="3"/>
  <c r="T3145" i="4"/>
  <c r="E3301" i="3"/>
  <c r="V3145" i="4"/>
  <c r="G3301" i="3" s="1"/>
  <c r="X3149" i="4"/>
  <c r="I3216" i="3"/>
  <c r="W3152" i="4"/>
  <c r="H3219" i="3"/>
  <c r="Y3152" i="4"/>
  <c r="J3219" i="3"/>
  <c r="T3153" i="4"/>
  <c r="E3220" i="3" s="1"/>
  <c r="V3153" i="4"/>
  <c r="G3220" i="3"/>
  <c r="X3157" i="4"/>
  <c r="I3223" i="3"/>
  <c r="U3172" i="4"/>
  <c r="F3237" i="3"/>
  <c r="W3172" i="4"/>
  <c r="H3237" i="3" s="1"/>
  <c r="X3174" i="4"/>
  <c r="I3239" i="3"/>
  <c r="Y3177" i="4"/>
  <c r="J3242" i="3"/>
  <c r="T3179" i="4"/>
  <c r="E3244" i="3"/>
  <c r="V3179" i="4"/>
  <c r="G3244" i="3" s="1"/>
  <c r="U3182" i="4"/>
  <c r="F3247" i="3"/>
  <c r="W3182" i="4"/>
  <c r="H3247" i="3"/>
  <c r="Y3182" i="4"/>
  <c r="J3247" i="3"/>
  <c r="U3186" i="4"/>
  <c r="F3251" i="3" s="1"/>
  <c r="W3186" i="4"/>
  <c r="H3251" i="3"/>
  <c r="Y3186" i="4"/>
  <c r="J3251" i="3"/>
  <c r="U3190" i="4"/>
  <c r="F3255" i="3"/>
  <c r="W3190" i="4"/>
  <c r="H3255" i="3" s="1"/>
  <c r="Y3190" i="4"/>
  <c r="J3255" i="3"/>
  <c r="U3194" i="4"/>
  <c r="F3259" i="3"/>
  <c r="W3194" i="4"/>
  <c r="H3259" i="3"/>
  <c r="Y3194" i="4"/>
  <c r="J3259" i="3" s="1"/>
  <c r="U3198" i="4"/>
  <c r="F3263" i="3"/>
  <c r="W3198" i="4"/>
  <c r="H3263" i="3"/>
  <c r="Y3198" i="4"/>
  <c r="J3263" i="3"/>
  <c r="U3202" i="4"/>
  <c r="F3267" i="3" s="1"/>
  <c r="W3202" i="4"/>
  <c r="H3267" i="3"/>
  <c r="Y3202" i="4"/>
  <c r="J3267" i="3"/>
  <c r="U3206" i="4"/>
  <c r="F3271" i="3"/>
  <c r="W3206" i="4"/>
  <c r="H3271" i="3" s="1"/>
  <c r="Y3206" i="4"/>
  <c r="J3271" i="3"/>
  <c r="U3210" i="4"/>
  <c r="F3275" i="3"/>
  <c r="W3210" i="4"/>
  <c r="H3275" i="3"/>
  <c r="Y3210" i="4"/>
  <c r="J3275" i="3" s="1"/>
  <c r="U3214" i="4"/>
  <c r="F3279" i="3"/>
  <c r="W3214" i="4"/>
  <c r="H3279" i="3"/>
  <c r="Y3214" i="4"/>
  <c r="J3279" i="3"/>
  <c r="U3218" i="4"/>
  <c r="F3281" i="3" s="1"/>
  <c r="W3218" i="4"/>
  <c r="H3281" i="3"/>
  <c r="Y3218" i="4"/>
  <c r="J3281" i="3"/>
  <c r="U3222" i="4"/>
  <c r="F3295" i="3"/>
  <c r="W3222" i="4"/>
  <c r="H3295" i="3" s="1"/>
  <c r="Y3222" i="4"/>
  <c r="J3295" i="3"/>
  <c r="U3226" i="4"/>
  <c r="F3287" i="3"/>
  <c r="W3226" i="4"/>
  <c r="H3287" i="3"/>
  <c r="Y3226" i="4"/>
  <c r="J3287" i="3" s="1"/>
  <c r="U3230" i="4"/>
  <c r="F3308" i="3"/>
  <c r="W3230" i="4"/>
  <c r="H3308" i="3"/>
  <c r="Y3230" i="4"/>
  <c r="J3308" i="3"/>
  <c r="V3116" i="4"/>
  <c r="G3186" i="3" s="1"/>
  <c r="X3120" i="4"/>
  <c r="I3190" i="3"/>
  <c r="W3123" i="4"/>
  <c r="H3193" i="3"/>
  <c r="Y3123" i="4"/>
  <c r="J3193" i="3"/>
  <c r="T3124" i="4"/>
  <c r="E3194" i="3" s="1"/>
  <c r="V3124" i="4"/>
  <c r="G3194" i="3"/>
  <c r="X3128" i="4"/>
  <c r="I3198" i="3"/>
  <c r="W3131" i="4"/>
  <c r="H3200" i="3"/>
  <c r="Y3131" i="4"/>
  <c r="J3200" i="3" s="1"/>
  <c r="T3132" i="4"/>
  <c r="E3201" i="3"/>
  <c r="V3132" i="4"/>
  <c r="G3201" i="3"/>
  <c r="X3136" i="4"/>
  <c r="I3204" i="3"/>
  <c r="W3139" i="4"/>
  <c r="H3207" i="3" s="1"/>
  <c r="Y3139" i="4"/>
  <c r="J3207" i="3"/>
  <c r="T3140" i="4"/>
  <c r="E3208" i="3"/>
  <c r="V3140" i="4"/>
  <c r="G3208" i="3"/>
  <c r="X3144" i="4"/>
  <c r="I3212" i="3" s="1"/>
  <c r="W3147" i="4"/>
  <c r="H3214" i="3"/>
  <c r="Y3147" i="4"/>
  <c r="J3214" i="3"/>
  <c r="T3148" i="4"/>
  <c r="E3215" i="3"/>
  <c r="V3148" i="4"/>
  <c r="G3215" i="3" s="1"/>
  <c r="X3152" i="4"/>
  <c r="I3219" i="3"/>
  <c r="W3155" i="4"/>
  <c r="H3302" i="3"/>
  <c r="Y3155" i="4"/>
  <c r="J3302" i="3"/>
  <c r="T3156" i="4"/>
  <c r="E3222" i="3" s="1"/>
  <c r="V3156" i="4"/>
  <c r="G3222" i="3"/>
  <c r="W3160" i="4"/>
  <c r="H3226" i="3"/>
  <c r="Y3160" i="4"/>
  <c r="J3226" i="3"/>
  <c r="W3162" i="4"/>
  <c r="H3228" i="3" s="1"/>
  <c r="Y3162" i="4"/>
  <c r="J3228" i="3"/>
  <c r="W3164" i="4"/>
  <c r="H3230" i="3"/>
  <c r="Y3164" i="4"/>
  <c r="J3230" i="3"/>
  <c r="W3169" i="4"/>
  <c r="H3234" i="3" s="1"/>
  <c r="X3171" i="4"/>
  <c r="I3236" i="3"/>
  <c r="V3172" i="4"/>
  <c r="G3237" i="3"/>
  <c r="V3173" i="4"/>
  <c r="G3238" i="3"/>
  <c r="Y3174" i="4"/>
  <c r="J3239" i="3" s="1"/>
  <c r="U3176" i="4"/>
  <c r="F3241" i="3"/>
  <c r="W3176" i="4"/>
  <c r="H3241" i="3"/>
  <c r="T3183" i="4"/>
  <c r="E3248" i="3"/>
  <c r="V3183" i="4"/>
  <c r="G3248" i="3" s="1"/>
  <c r="X3183" i="4"/>
  <c r="I3248" i="3"/>
  <c r="T3187" i="4"/>
  <c r="E3252" i="3"/>
  <c r="V3187" i="4"/>
  <c r="G3252" i="3"/>
  <c r="X3187" i="4"/>
  <c r="I3252" i="3" s="1"/>
  <c r="T3191" i="4"/>
  <c r="E3256" i="3"/>
  <c r="V3191" i="4"/>
  <c r="G3256" i="3"/>
  <c r="X3191" i="4"/>
  <c r="I3256" i="3"/>
  <c r="T3195" i="4"/>
  <c r="E3260" i="3" s="1"/>
  <c r="V3195" i="4"/>
  <c r="G3260" i="3"/>
  <c r="X3195" i="4"/>
  <c r="I3260" i="3"/>
  <c r="T3199" i="4"/>
  <c r="E3264" i="3"/>
  <c r="V3199" i="4"/>
  <c r="G3264" i="3" s="1"/>
  <c r="X3199" i="4"/>
  <c r="I3264" i="3"/>
  <c r="T3203" i="4"/>
  <c r="E3268" i="3"/>
  <c r="V3203" i="4"/>
  <c r="G3268" i="3"/>
  <c r="X3203" i="4"/>
  <c r="I3268" i="3" s="1"/>
  <c r="T3207" i="4"/>
  <c r="E3272" i="3"/>
  <c r="V3207" i="4"/>
  <c r="G3272" i="3"/>
  <c r="X3207" i="4"/>
  <c r="I3272" i="3"/>
  <c r="T3211" i="4"/>
  <c r="E3276" i="3" s="1"/>
  <c r="V3211" i="4"/>
  <c r="G3276" i="3"/>
  <c r="X3211" i="4"/>
  <c r="I3276" i="3"/>
  <c r="T3215" i="4"/>
  <c r="E3304" i="3"/>
  <c r="V3215" i="4"/>
  <c r="G3304" i="3" s="1"/>
  <c r="X3215" i="4"/>
  <c r="I3304" i="3"/>
  <c r="T3219" i="4"/>
  <c r="E3282" i="3"/>
  <c r="V3219" i="4"/>
  <c r="G3282" i="3"/>
  <c r="X3219" i="4"/>
  <c r="I3282" i="3" s="1"/>
  <c r="T3223" i="4"/>
  <c r="E3284" i="3"/>
  <c r="V3223" i="4"/>
  <c r="G3284" i="3"/>
  <c r="X3223" i="4"/>
  <c r="I3284" i="3"/>
  <c r="X3131" i="4"/>
  <c r="I3200" i="3" s="1"/>
  <c r="W3134" i="4"/>
  <c r="H3202" i="3"/>
  <c r="T3135" i="4"/>
  <c r="E3203" i="3"/>
  <c r="X3139" i="4"/>
  <c r="I3207" i="3"/>
  <c r="W3142" i="4"/>
  <c r="H3210" i="3" s="1"/>
  <c r="T3143" i="4"/>
  <c r="E3211" i="3"/>
  <c r="X3147" i="4"/>
  <c r="I3214" i="3"/>
  <c r="W3150" i="4"/>
  <c r="H3217" i="3"/>
  <c r="T3151" i="4"/>
  <c r="E3218" i="3" s="1"/>
  <c r="X3155" i="4"/>
  <c r="I3302" i="3"/>
  <c r="W3158" i="4"/>
  <c r="H3224" i="3"/>
  <c r="T3159" i="4"/>
  <c r="E3225" i="3"/>
  <c r="X3160" i="4"/>
  <c r="I3226" i="3" s="1"/>
  <c r="T3161" i="4"/>
  <c r="E3227" i="3"/>
  <c r="X3162" i="4"/>
  <c r="I3228" i="3"/>
  <c r="T3163" i="4"/>
  <c r="E3229" i="3"/>
  <c r="X3164" i="4"/>
  <c r="I3230" i="3" s="1"/>
  <c r="T3165" i="4"/>
  <c r="E3231" i="3"/>
  <c r="X3166" i="4"/>
  <c r="I3232" i="3"/>
  <c r="T3167" i="4"/>
  <c r="E3303" i="3"/>
  <c r="Y3168" i="4"/>
  <c r="J3233" i="3" s="1"/>
  <c r="V3169" i="4"/>
  <c r="G3234" i="3"/>
  <c r="W3170" i="4"/>
  <c r="H3235" i="3"/>
  <c r="Y3171" i="4"/>
  <c r="J3236" i="3"/>
  <c r="V3174" i="4"/>
  <c r="G3239" i="3" s="1"/>
  <c r="X3175" i="4"/>
  <c r="I3240" i="3"/>
  <c r="X3178" i="4"/>
  <c r="I3243" i="3"/>
  <c r="Y3181" i="4"/>
  <c r="J3246" i="3"/>
  <c r="U3183" i="4"/>
  <c r="F3248" i="3" s="1"/>
  <c r="Y3183" i="4"/>
  <c r="J3248" i="3"/>
  <c r="U3187" i="4"/>
  <c r="F3252" i="3"/>
  <c r="Y3187" i="4"/>
  <c r="J3252" i="3"/>
  <c r="U3191" i="4"/>
  <c r="F3256" i="3" s="1"/>
  <c r="Y3191" i="4"/>
  <c r="J3256" i="3"/>
  <c r="U3195" i="4"/>
  <c r="F3260" i="3"/>
  <c r="Y3195" i="4"/>
  <c r="J3260" i="3"/>
  <c r="U3199" i="4"/>
  <c r="F3264" i="3" s="1"/>
  <c r="Y3199" i="4"/>
  <c r="J3264" i="3"/>
  <c r="U3203" i="4"/>
  <c r="F3268" i="3"/>
  <c r="Y3203" i="4"/>
  <c r="J3268" i="3"/>
  <c r="U3207" i="4"/>
  <c r="F3272" i="3" s="1"/>
  <c r="Y3207" i="4"/>
  <c r="J3272" i="3"/>
  <c r="U3211" i="4"/>
  <c r="F3276" i="3"/>
  <c r="Y3211" i="4"/>
  <c r="J3276" i="3"/>
  <c r="U3215" i="4"/>
  <c r="F3304" i="3" s="1"/>
  <c r="Y3215" i="4"/>
  <c r="J3304" i="3"/>
  <c r="U3219" i="4"/>
  <c r="F3282" i="3"/>
  <c r="Y3219" i="4"/>
  <c r="J3282" i="3"/>
  <c r="U3223" i="4"/>
  <c r="F3284" i="3" s="1"/>
  <c r="Y3223" i="4"/>
  <c r="J3284" i="3"/>
  <c r="U3227" i="4"/>
  <c r="F3288" i="3"/>
  <c r="Y3227" i="4"/>
  <c r="J3288" i="3"/>
  <c r="U3231" i="4"/>
  <c r="F3344" i="3" s="1"/>
  <c r="Y3231" i="4"/>
  <c r="J3344" i="3"/>
  <c r="W3129" i="4"/>
  <c r="H3199" i="3"/>
  <c r="T3130" i="4"/>
  <c r="E3292" i="3"/>
  <c r="X3134" i="4"/>
  <c r="I3202" i="3" s="1"/>
  <c r="W3137" i="4"/>
  <c r="H3205" i="3"/>
  <c r="T3138" i="4"/>
  <c r="E3206" i="3"/>
  <c r="X3142" i="4"/>
  <c r="I3210" i="3"/>
  <c r="W3145" i="4"/>
  <c r="H3301" i="3" s="1"/>
  <c r="T3146" i="4"/>
  <c r="E3213" i="3"/>
  <c r="X3150" i="4"/>
  <c r="I3217" i="3"/>
  <c r="W3153" i="4"/>
  <c r="H3220" i="3"/>
  <c r="T3154" i="4"/>
  <c r="E3221" i="3" s="1"/>
  <c r="X3158" i="4"/>
  <c r="I3224" i="3"/>
  <c r="Y3166" i="4"/>
  <c r="J3232" i="3"/>
  <c r="T3170" i="4"/>
  <c r="E3235" i="3"/>
  <c r="X3172" i="4"/>
  <c r="I3237" i="3" s="1"/>
  <c r="Y3175" i="4"/>
  <c r="J3240" i="3"/>
  <c r="Y3178" i="4"/>
  <c r="J3243" i="3"/>
  <c r="U3180" i="4"/>
  <c r="F3245" i="3"/>
  <c r="T3184" i="4"/>
  <c r="E3249" i="3" s="1"/>
  <c r="X3184" i="4"/>
  <c r="I3249" i="3"/>
  <c r="T3188" i="4"/>
  <c r="E3253" i="3"/>
  <c r="X3188" i="4"/>
  <c r="I3253" i="3"/>
  <c r="T3192" i="4"/>
  <c r="E3257" i="3" s="1"/>
  <c r="X3192" i="4"/>
  <c r="I3257" i="3"/>
  <c r="T3196" i="4"/>
  <c r="E3261" i="3"/>
  <c r="X3196" i="4"/>
  <c r="I3261" i="3"/>
  <c r="T3200" i="4"/>
  <c r="E3265" i="3" s="1"/>
  <c r="X3200" i="4"/>
  <c r="I3265" i="3"/>
  <c r="T3204" i="4"/>
  <c r="E3269" i="3"/>
  <c r="X3204" i="4"/>
  <c r="I3269" i="3"/>
  <c r="T3208" i="4"/>
  <c r="E3273" i="3" s="1"/>
  <c r="X3208" i="4"/>
  <c r="I3273" i="3"/>
  <c r="T3212" i="4"/>
  <c r="E3277" i="3"/>
  <c r="X3212" i="4"/>
  <c r="I3277" i="3"/>
  <c r="T3216" i="4"/>
  <c r="E3280" i="3" s="1"/>
  <c r="X3216" i="4"/>
  <c r="I3280" i="3"/>
  <c r="T3220" i="4"/>
  <c r="E3294" i="3"/>
  <c r="X3220" i="4"/>
  <c r="I3294" i="3"/>
  <c r="T3224" i="4"/>
  <c r="E3285" i="3" s="1"/>
  <c r="X3224" i="4"/>
  <c r="I3285" i="3"/>
  <c r="T3228" i="4"/>
  <c r="E3306" i="3"/>
  <c r="X3228" i="4"/>
  <c r="I3306" i="3"/>
  <c r="W3116" i="4"/>
  <c r="H3186" i="3" s="1"/>
  <c r="Y3116" i="4"/>
  <c r="J3186" i="3"/>
  <c r="T3117" i="4"/>
  <c r="E3187" i="3"/>
  <c r="V3117" i="4"/>
  <c r="G3187" i="3"/>
  <c r="X3121" i="4"/>
  <c r="I3191" i="3" s="1"/>
  <c r="W3124" i="4"/>
  <c r="H3194" i="3"/>
  <c r="Y3124" i="4"/>
  <c r="J3194" i="3"/>
  <c r="T3125" i="4"/>
  <c r="E3195" i="3"/>
  <c r="V3125" i="4"/>
  <c r="G3195" i="3" s="1"/>
  <c r="X3129" i="4"/>
  <c r="I3199" i="3"/>
  <c r="W3132" i="4"/>
  <c r="H3201" i="3"/>
  <c r="Y3132" i="4"/>
  <c r="J3201" i="3"/>
  <c r="T3133" i="4"/>
  <c r="E3293" i="3" s="1"/>
  <c r="V3133" i="4"/>
  <c r="G3293" i="3"/>
  <c r="X3137" i="4"/>
  <c r="I3205" i="3"/>
  <c r="W3140" i="4"/>
  <c r="H3208" i="3"/>
  <c r="Y3140" i="4"/>
  <c r="J3208" i="3" s="1"/>
  <c r="T3141" i="4"/>
  <c r="E3209" i="3"/>
  <c r="V3141" i="4"/>
  <c r="G3209" i="3"/>
  <c r="X3145" i="4"/>
  <c r="I3301" i="3"/>
  <c r="W3148" i="4"/>
  <c r="H3215" i="3" s="1"/>
  <c r="Y3148" i="4"/>
  <c r="J3215" i="3"/>
  <c r="T3149" i="4"/>
  <c r="E3216" i="3"/>
  <c r="V3149" i="4"/>
  <c r="G3216" i="3"/>
  <c r="X3153" i="4"/>
  <c r="I3220" i="3" s="1"/>
  <c r="W3156" i="4"/>
  <c r="H3222" i="3"/>
  <c r="Y3156" i="4"/>
  <c r="J3222" i="3"/>
  <c r="T3157" i="4"/>
  <c r="E3223" i="3"/>
  <c r="V3157" i="4"/>
  <c r="G3223" i="3" s="1"/>
  <c r="Y3170" i="4"/>
  <c r="J3235" i="3"/>
  <c r="Y3172" i="4"/>
  <c r="J3237" i="3"/>
  <c r="X3176" i="4"/>
  <c r="I3241" i="3"/>
  <c r="V3178" i="4"/>
  <c r="G3243" i="3" s="1"/>
  <c r="X3179" i="4"/>
  <c r="I3244" i="3"/>
  <c r="U3184" i="4"/>
  <c r="F3249" i="3"/>
  <c r="W3184" i="4"/>
  <c r="H3249" i="3"/>
  <c r="Y3184" i="4"/>
  <c r="J3249" i="3" s="1"/>
  <c r="U3188" i="4"/>
  <c r="F3253" i="3"/>
  <c r="W3188" i="4"/>
  <c r="H3253" i="3"/>
  <c r="Y3188" i="4"/>
  <c r="J3253" i="3"/>
  <c r="U3192" i="4"/>
  <c r="F3257" i="3" s="1"/>
  <c r="W3192" i="4"/>
  <c r="H3257" i="3"/>
  <c r="Y3192" i="4"/>
  <c r="J3257" i="3"/>
  <c r="U3196" i="4"/>
  <c r="F3261" i="3"/>
  <c r="W3196" i="4"/>
  <c r="H3261" i="3" s="1"/>
  <c r="Y3196" i="4"/>
  <c r="J3261" i="3"/>
  <c r="U3200" i="4"/>
  <c r="F3265" i="3"/>
  <c r="W3200" i="4"/>
  <c r="H3265" i="3"/>
  <c r="Y3200" i="4"/>
  <c r="J3265" i="3" s="1"/>
  <c r="U3204" i="4"/>
  <c r="F3269" i="3"/>
  <c r="W3204" i="4"/>
  <c r="H3269" i="3"/>
  <c r="Y3204" i="4"/>
  <c r="J3269" i="3"/>
  <c r="U3208" i="4"/>
  <c r="F3273" i="3" s="1"/>
  <c r="W3208" i="4"/>
  <c r="H3273" i="3"/>
  <c r="Y3208" i="4"/>
  <c r="J3273" i="3"/>
  <c r="U3212" i="4"/>
  <c r="F3277" i="3"/>
  <c r="W3212" i="4"/>
  <c r="H3277" i="3" s="1"/>
  <c r="Y3212" i="4"/>
  <c r="J3277" i="3"/>
  <c r="U3216" i="4"/>
  <c r="F3280" i="3"/>
  <c r="W3216" i="4"/>
  <c r="H3280" i="3"/>
  <c r="Y3216" i="4"/>
  <c r="J3280" i="3" s="1"/>
  <c r="U3220" i="4"/>
  <c r="F3294" i="3"/>
  <c r="W3220" i="4"/>
  <c r="H3294" i="3"/>
  <c r="Y3220" i="4"/>
  <c r="J3294" i="3"/>
  <c r="U3224" i="4"/>
  <c r="F3285" i="3" s="1"/>
  <c r="W3224" i="4"/>
  <c r="H3285" i="3"/>
  <c r="T3229" i="4"/>
  <c r="E3307" i="3"/>
  <c r="V3229" i="4"/>
  <c r="G3307" i="3"/>
  <c r="X3229" i="4"/>
  <c r="I3307" i="3" s="1"/>
  <c r="T3233" i="4"/>
  <c r="E3310" i="3"/>
  <c r="V3233" i="4"/>
  <c r="G3310" i="3"/>
  <c r="X3233" i="4"/>
  <c r="I3310" i="3"/>
  <c r="T3237" i="4"/>
  <c r="E3312" i="3" s="1"/>
  <c r="V3237" i="4"/>
  <c r="G3312" i="3"/>
  <c r="X3237" i="4"/>
  <c r="I3312" i="3"/>
  <c r="T3241" i="4"/>
  <c r="E3348" i="3"/>
  <c r="V3241" i="4"/>
  <c r="G3348" i="3" s="1"/>
  <c r="X3241" i="4"/>
  <c r="I3348" i="3"/>
  <c r="T3245" i="4"/>
  <c r="E3340" i="3"/>
  <c r="V3245" i="4"/>
  <c r="G3340" i="3"/>
  <c r="X3245" i="4"/>
  <c r="I3340" i="3" s="1"/>
  <c r="T3249" i="4"/>
  <c r="E3319" i="3"/>
  <c r="V3249" i="4"/>
  <c r="G3319" i="3"/>
  <c r="X3249" i="4"/>
  <c r="I3319" i="3"/>
  <c r="T3253" i="4"/>
  <c r="E3323" i="3" s="1"/>
  <c r="V3253" i="4"/>
  <c r="G3323" i="3"/>
  <c r="X3253" i="4"/>
  <c r="I3323" i="3"/>
  <c r="T3257" i="4"/>
  <c r="E3326" i="3"/>
  <c r="V3257" i="4"/>
  <c r="G3326" i="3" s="1"/>
  <c r="X3257" i="4"/>
  <c r="I3326" i="3"/>
  <c r="T3261" i="4"/>
  <c r="E3342" i="3"/>
  <c r="V3261" i="4"/>
  <c r="G3342" i="3"/>
  <c r="X3261" i="4"/>
  <c r="I3342" i="3" s="1"/>
  <c r="T3265" i="4"/>
  <c r="E3329" i="3"/>
  <c r="V3265" i="4"/>
  <c r="G3329" i="3"/>
  <c r="X3265" i="4"/>
  <c r="I3329" i="3"/>
  <c r="T3269" i="4"/>
  <c r="E3354" i="3" s="1"/>
  <c r="V3269" i="4"/>
  <c r="G3354" i="3"/>
  <c r="X3269" i="4"/>
  <c r="I3354" i="3"/>
  <c r="T3273" i="4"/>
  <c r="E3335" i="3"/>
  <c r="V3273" i="4"/>
  <c r="G3335" i="3" s="1"/>
  <c r="X3273" i="4"/>
  <c r="I3335" i="3"/>
  <c r="T3277" i="4"/>
  <c r="E3338" i="3"/>
  <c r="V3277" i="4"/>
  <c r="G3338" i="3"/>
  <c r="X3277" i="4"/>
  <c r="I3338" i="3" s="1"/>
  <c r="T3281" i="4"/>
  <c r="E3368" i="3"/>
  <c r="V3281" i="4"/>
  <c r="G3368" i="3"/>
  <c r="X3281" i="4"/>
  <c r="I3368" i="3"/>
  <c r="T3285" i="4"/>
  <c r="E3361" i="3" s="1"/>
  <c r="V3285" i="4"/>
  <c r="G3361" i="3"/>
  <c r="X3285" i="4"/>
  <c r="I3361" i="3"/>
  <c r="T3289" i="4"/>
  <c r="E3367" i="3"/>
  <c r="V3289" i="4"/>
  <c r="G3367" i="3" s="1"/>
  <c r="X3289" i="4"/>
  <c r="I3367" i="3"/>
  <c r="T3293" i="4"/>
  <c r="E3371" i="3"/>
  <c r="V3293" i="4"/>
  <c r="G3371" i="3"/>
  <c r="X3293" i="4"/>
  <c r="I3371" i="3" s="1"/>
  <c r="T3297" i="4"/>
  <c r="E3375" i="3"/>
  <c r="V3297" i="4"/>
  <c r="G3375" i="3"/>
  <c r="X3297" i="4"/>
  <c r="I3375" i="3"/>
  <c r="T3301" i="4"/>
  <c r="E3378" i="3" s="1"/>
  <c r="V3301" i="4"/>
  <c r="G3378" i="3"/>
  <c r="X3301" i="4"/>
  <c r="I3378" i="3"/>
  <c r="T3305" i="4"/>
  <c r="E3382" i="3"/>
  <c r="V3305" i="4"/>
  <c r="G3382" i="3" s="1"/>
  <c r="X3305" i="4"/>
  <c r="I3382" i="3"/>
  <c r="T3309" i="4"/>
  <c r="E3386" i="3"/>
  <c r="V3309" i="4"/>
  <c r="G3386" i="3"/>
  <c r="X3309" i="4"/>
  <c r="I3386" i="3" s="1"/>
  <c r="T3313" i="4"/>
  <c r="E3390" i="3"/>
  <c r="V3313" i="4"/>
  <c r="G3390" i="3"/>
  <c r="X3313" i="4"/>
  <c r="I3390" i="3"/>
  <c r="V3316" i="4"/>
  <c r="G3393" i="3" s="1"/>
  <c r="T3317" i="4"/>
  <c r="E3394" i="3"/>
  <c r="X3317" i="4"/>
  <c r="I3394" i="3"/>
  <c r="T3321" i="4"/>
  <c r="E3398" i="3"/>
  <c r="V3321" i="4"/>
  <c r="G3398" i="3" s="1"/>
  <c r="X3321" i="4"/>
  <c r="I3398" i="3"/>
  <c r="T3325" i="4"/>
  <c r="E3402" i="3"/>
  <c r="V3325" i="4"/>
  <c r="G3402" i="3"/>
  <c r="X3325" i="4"/>
  <c r="I3402" i="3" s="1"/>
  <c r="T3329" i="4"/>
  <c r="E3406" i="3"/>
  <c r="V3329" i="4"/>
  <c r="G3406" i="3"/>
  <c r="X3329" i="4"/>
  <c r="I3406" i="3"/>
  <c r="T3333" i="4"/>
  <c r="E3410" i="3" s="1"/>
  <c r="V3333" i="4"/>
  <c r="G3410" i="3"/>
  <c r="X3333" i="4"/>
  <c r="I3410" i="3"/>
  <c r="T3337" i="4"/>
  <c r="E3413" i="3"/>
  <c r="V3337" i="4"/>
  <c r="G3413" i="3" s="1"/>
  <c r="X3337" i="4"/>
  <c r="I3413" i="3"/>
  <c r="Y3261" i="4"/>
  <c r="J3342" i="3"/>
  <c r="Y3265" i="4"/>
  <c r="J3329" i="3"/>
  <c r="Y3269" i="4"/>
  <c r="J3354" i="3" s="1"/>
  <c r="U3234" i="4"/>
  <c r="F3345" i="3"/>
  <c r="W3234" i="4"/>
  <c r="H3345" i="3"/>
  <c r="Y3234" i="4"/>
  <c r="J3345" i="3"/>
  <c r="U3238" i="4"/>
  <c r="F3347" i="3" s="1"/>
  <c r="W3238" i="4"/>
  <c r="H3347" i="3"/>
  <c r="Y3238" i="4"/>
  <c r="J3347" i="3"/>
  <c r="U3242" i="4"/>
  <c r="F3315" i="3"/>
  <c r="W3242" i="4"/>
  <c r="H3315" i="3" s="1"/>
  <c r="Y3242" i="4"/>
  <c r="J3315" i="3"/>
  <c r="U3246" i="4"/>
  <c r="F3349" i="3"/>
  <c r="W3246" i="4"/>
  <c r="H3349" i="3"/>
  <c r="Y3246" i="4"/>
  <c r="J3349" i="3" s="1"/>
  <c r="U3250" i="4"/>
  <c r="F3320" i="3"/>
  <c r="W3250" i="4"/>
  <c r="H3320" i="3"/>
  <c r="Y3250" i="4"/>
  <c r="J3320" i="3"/>
  <c r="U3254" i="4"/>
  <c r="F3324" i="3" s="1"/>
  <c r="W3254" i="4"/>
  <c r="H3324" i="3"/>
  <c r="Y3254" i="4"/>
  <c r="J3324" i="3"/>
  <c r="U3258" i="4"/>
  <c r="F3327" i="3"/>
  <c r="W3258" i="4"/>
  <c r="H3327" i="3" s="1"/>
  <c r="Y3258" i="4"/>
  <c r="J3327" i="3"/>
  <c r="U3262" i="4"/>
  <c r="F3328" i="3"/>
  <c r="W3262" i="4"/>
  <c r="H3328" i="3"/>
  <c r="Y3262" i="4"/>
  <c r="J3328" i="3" s="1"/>
  <c r="U3266" i="4"/>
  <c r="F3343" i="3"/>
  <c r="W3266" i="4"/>
  <c r="H3343" i="3"/>
  <c r="Y3266" i="4"/>
  <c r="J3343" i="3"/>
  <c r="U3270" i="4"/>
  <c r="F3332" i="3" s="1"/>
  <c r="W3270" i="4"/>
  <c r="H3332" i="3"/>
  <c r="Y3270" i="4"/>
  <c r="J3332" i="3"/>
  <c r="U3274" i="4"/>
  <c r="F3336" i="3"/>
  <c r="W3274" i="4"/>
  <c r="H3336" i="3" s="1"/>
  <c r="Y3274" i="4"/>
  <c r="J3336" i="3"/>
  <c r="U3278" i="4"/>
  <c r="F3356" i="3"/>
  <c r="W3278" i="4"/>
  <c r="H3356" i="3"/>
  <c r="Y3278" i="4"/>
  <c r="J3356" i="3" s="1"/>
  <c r="U3282" i="4"/>
  <c r="F3359" i="3"/>
  <c r="W3282" i="4"/>
  <c r="H3359" i="3"/>
  <c r="Y3282" i="4"/>
  <c r="J3359" i="3"/>
  <c r="U3286" i="4"/>
  <c r="F3362" i="3" s="1"/>
  <c r="W3286" i="4"/>
  <c r="H3362" i="3"/>
  <c r="Y3286" i="4"/>
  <c r="J3362" i="3"/>
  <c r="U3290" i="4"/>
  <c r="F3364" i="3"/>
  <c r="W3290" i="4"/>
  <c r="H3364" i="3" s="1"/>
  <c r="Y3290" i="4"/>
  <c r="J3364" i="3"/>
  <c r="U3294" i="4"/>
  <c r="F3372" i="3"/>
  <c r="W3294" i="4"/>
  <c r="H3372" i="3"/>
  <c r="Y3294" i="4"/>
  <c r="J3372" i="3" s="1"/>
  <c r="U3298" i="4"/>
  <c r="F3376" i="3"/>
  <c r="W3298" i="4"/>
  <c r="H3376" i="3"/>
  <c r="Y3298" i="4"/>
  <c r="J3376" i="3"/>
  <c r="U3302" i="4"/>
  <c r="F3379" i="3" s="1"/>
  <c r="W3302" i="4"/>
  <c r="H3379" i="3"/>
  <c r="Y3302" i="4"/>
  <c r="J3379" i="3"/>
  <c r="U3306" i="4"/>
  <c r="F3383" i="3"/>
  <c r="W3306" i="4"/>
  <c r="H3383" i="3" s="1"/>
  <c r="Y3306" i="4"/>
  <c r="J3383" i="3"/>
  <c r="U3310" i="4"/>
  <c r="F3387" i="3"/>
  <c r="W3310" i="4"/>
  <c r="H3387" i="3"/>
  <c r="Y3310" i="4"/>
  <c r="J3387" i="3" s="1"/>
  <c r="U3314" i="4"/>
  <c r="F3391" i="3"/>
  <c r="W3314" i="4"/>
  <c r="H3391" i="3"/>
  <c r="Y3314" i="4"/>
  <c r="J3391" i="3"/>
  <c r="U3318" i="4"/>
  <c r="F3395" i="3" s="1"/>
  <c r="W3318" i="4"/>
  <c r="H3395" i="3"/>
  <c r="Y3318" i="4"/>
  <c r="J3395" i="3"/>
  <c r="U3322" i="4"/>
  <c r="F3399" i="3"/>
  <c r="W3322" i="4"/>
  <c r="H3399" i="3" s="1"/>
  <c r="Y3322" i="4"/>
  <c r="J3399" i="3"/>
  <c r="U3326" i="4"/>
  <c r="F3403" i="3"/>
  <c r="W3326" i="4"/>
  <c r="H3403" i="3"/>
  <c r="Y3326" i="4"/>
  <c r="J3403" i="3" s="1"/>
  <c r="U3330" i="4"/>
  <c r="F3407" i="3"/>
  <c r="W3330" i="4"/>
  <c r="H3407" i="3"/>
  <c r="Y3330" i="4"/>
  <c r="J3407" i="3"/>
  <c r="U3334" i="4"/>
  <c r="F3411" i="3" s="1"/>
  <c r="W3334" i="4"/>
  <c r="H3411" i="3"/>
  <c r="Y3334" i="4"/>
  <c r="J3411" i="3"/>
  <c r="U3338" i="4"/>
  <c r="F3414" i="3"/>
  <c r="W3338" i="4"/>
  <c r="H3414" i="3" s="1"/>
  <c r="T3227" i="4"/>
  <c r="E3288" i="3"/>
  <c r="V3227" i="4"/>
  <c r="G3288" i="3"/>
  <c r="X3227" i="4"/>
  <c r="I3288" i="3"/>
  <c r="T3231" i="4"/>
  <c r="E3344" i="3" s="1"/>
  <c r="V3231" i="4"/>
  <c r="G3344" i="3"/>
  <c r="X3231" i="4"/>
  <c r="I3344" i="3"/>
  <c r="T3235" i="4"/>
  <c r="E3346" i="3"/>
  <c r="V3235" i="4"/>
  <c r="G3346" i="3" s="1"/>
  <c r="X3235" i="4"/>
  <c r="I3346" i="3"/>
  <c r="T3239" i="4"/>
  <c r="E3313" i="3"/>
  <c r="V3239" i="4"/>
  <c r="G3313" i="3"/>
  <c r="X3239" i="4"/>
  <c r="I3313" i="3" s="1"/>
  <c r="T3243" i="4"/>
  <c r="E3316" i="3"/>
  <c r="V3243" i="4"/>
  <c r="G3316" i="3"/>
  <c r="X3243" i="4"/>
  <c r="I3316" i="3"/>
  <c r="T3247" i="4"/>
  <c r="E3317" i="3" s="1"/>
  <c r="V3247" i="4"/>
  <c r="G3317" i="3"/>
  <c r="X3247" i="4"/>
  <c r="I3317" i="3"/>
  <c r="T3251" i="4"/>
  <c r="E3321" i="3"/>
  <c r="V3251" i="4"/>
  <c r="G3321" i="3" s="1"/>
  <c r="X3251" i="4"/>
  <c r="I3321" i="3"/>
  <c r="T3255" i="4"/>
  <c r="E3325" i="3"/>
  <c r="V3255" i="4"/>
  <c r="G3325" i="3"/>
  <c r="X3255" i="4"/>
  <c r="I3325" i="3" s="1"/>
  <c r="T3259" i="4"/>
  <c r="E3341" i="3"/>
  <c r="V3259" i="4"/>
  <c r="G3341" i="3"/>
  <c r="X3259" i="4"/>
  <c r="I3341" i="3"/>
  <c r="T3263" i="4"/>
  <c r="E3352" i="3" s="1"/>
  <c r="V3263" i="4"/>
  <c r="G3352" i="3"/>
  <c r="X3263" i="4"/>
  <c r="I3352" i="3"/>
  <c r="T3267" i="4"/>
  <c r="E3330" i="3"/>
  <c r="V3267" i="4"/>
  <c r="G3330" i="3" s="1"/>
  <c r="X3267" i="4"/>
  <c r="I3330" i="3"/>
  <c r="T3271" i="4"/>
  <c r="E3333" i="3"/>
  <c r="V3271" i="4"/>
  <c r="G3333" i="3"/>
  <c r="X3271" i="4"/>
  <c r="I3333" i="3" s="1"/>
  <c r="T3275" i="4"/>
  <c r="E3355" i="3"/>
  <c r="V3275" i="4"/>
  <c r="G3355" i="3"/>
  <c r="X3275" i="4"/>
  <c r="I3355" i="3"/>
  <c r="T3279" i="4"/>
  <c r="E3357" i="3" s="1"/>
  <c r="V3279" i="4"/>
  <c r="G3357" i="3"/>
  <c r="X3279" i="4"/>
  <c r="I3357" i="3"/>
  <c r="T3283" i="4"/>
  <c r="E3360" i="3"/>
  <c r="V3283" i="4"/>
  <c r="G3360" i="3" s="1"/>
  <c r="X3283" i="4"/>
  <c r="I3360" i="3"/>
  <c r="T3287" i="4"/>
  <c r="E3363" i="3"/>
  <c r="V3287" i="4"/>
  <c r="G3363" i="3"/>
  <c r="X3287" i="4"/>
  <c r="I3363" i="3" s="1"/>
  <c r="T3291" i="4"/>
  <c r="E3365" i="3"/>
  <c r="V3291" i="4"/>
  <c r="G3365" i="3"/>
  <c r="X3291" i="4"/>
  <c r="I3365" i="3"/>
  <c r="T3295" i="4"/>
  <c r="E3373" i="3" s="1"/>
  <c r="V3295" i="4"/>
  <c r="G3373" i="3"/>
  <c r="X3295" i="4"/>
  <c r="I3373" i="3"/>
  <c r="T3299" i="4"/>
  <c r="E3377" i="3"/>
  <c r="V3299" i="4"/>
  <c r="G3377" i="3" s="1"/>
  <c r="X3299" i="4"/>
  <c r="I3377" i="3"/>
  <c r="T3303" i="4"/>
  <c r="E3380" i="3"/>
  <c r="V3303" i="4"/>
  <c r="G3380" i="3"/>
  <c r="X3303" i="4"/>
  <c r="I3380" i="3" s="1"/>
  <c r="T3307" i="4"/>
  <c r="E3384" i="3"/>
  <c r="V3307" i="4"/>
  <c r="G3384" i="3"/>
  <c r="X3307" i="4"/>
  <c r="I3384" i="3"/>
  <c r="T3311" i="4"/>
  <c r="E3388" i="3" s="1"/>
  <c r="V3311" i="4"/>
  <c r="G3388" i="3"/>
  <c r="X3311" i="4"/>
  <c r="I3388" i="3"/>
  <c r="T3315" i="4"/>
  <c r="E3392" i="3"/>
  <c r="V3315" i="4"/>
  <c r="G3392" i="3" s="1"/>
  <c r="X3315" i="4"/>
  <c r="I3392" i="3"/>
  <c r="T3319" i="4"/>
  <c r="E3396" i="3"/>
  <c r="V3319" i="4"/>
  <c r="G3396" i="3"/>
  <c r="X3319" i="4"/>
  <c r="I3396" i="3" s="1"/>
  <c r="T3323" i="4"/>
  <c r="E3400" i="3"/>
  <c r="V3323" i="4"/>
  <c r="G3400" i="3"/>
  <c r="X3323" i="4"/>
  <c r="I3400" i="3"/>
  <c r="T3327" i="4"/>
  <c r="E3404" i="3" s="1"/>
  <c r="V3327" i="4"/>
  <c r="G3404" i="3"/>
  <c r="X3327" i="4"/>
  <c r="I3404" i="3"/>
  <c r="T3331" i="4"/>
  <c r="E3408" i="3"/>
  <c r="V3331" i="4"/>
  <c r="G3408" i="3" s="1"/>
  <c r="X3331" i="4"/>
  <c r="I3408" i="3"/>
  <c r="T3335" i="4"/>
  <c r="E3412" i="3"/>
  <c r="V3335" i="4"/>
  <c r="G3412" i="3"/>
  <c r="U3235" i="4"/>
  <c r="F3346" i="3" s="1"/>
  <c r="Y3235" i="4"/>
  <c r="J3346" i="3"/>
  <c r="U3239" i="4"/>
  <c r="F3313" i="3"/>
  <c r="Y3239" i="4"/>
  <c r="J3313" i="3"/>
  <c r="U3243" i="4"/>
  <c r="F3316" i="3" s="1"/>
  <c r="Y3243" i="4"/>
  <c r="J3316" i="3"/>
  <c r="U3247" i="4"/>
  <c r="F3317" i="3"/>
  <c r="Y3247" i="4"/>
  <c r="J3317" i="3"/>
  <c r="U3251" i="4"/>
  <c r="F3321" i="3" s="1"/>
  <c r="Y3251" i="4"/>
  <c r="J3321" i="3"/>
  <c r="U3255" i="4"/>
  <c r="F3325" i="3"/>
  <c r="Y3255" i="4"/>
  <c r="J3325" i="3"/>
  <c r="U3259" i="4"/>
  <c r="F3341" i="3" s="1"/>
  <c r="Y3259" i="4"/>
  <c r="J3341" i="3"/>
  <c r="U3263" i="4"/>
  <c r="F3352" i="3"/>
  <c r="Y3263" i="4"/>
  <c r="J3352" i="3"/>
  <c r="Y3267" i="4"/>
  <c r="J3330" i="3" s="1"/>
  <c r="Y3271" i="4"/>
  <c r="J3333" i="3"/>
  <c r="Y3275" i="4"/>
  <c r="J3355" i="3"/>
  <c r="U3279" i="4"/>
  <c r="F3357" i="3"/>
  <c r="Y3279" i="4"/>
  <c r="J3357" i="3" s="1"/>
  <c r="U3283" i="4"/>
  <c r="F3360" i="3"/>
  <c r="Y3283" i="4"/>
  <c r="J3360" i="3"/>
  <c r="U3287" i="4"/>
  <c r="F3363" i="3"/>
  <c r="Y3287" i="4"/>
  <c r="J3363" i="3" s="1"/>
  <c r="U3291" i="4"/>
  <c r="F3365" i="3"/>
  <c r="Y3291" i="4"/>
  <c r="J3365" i="3"/>
  <c r="U3295" i="4"/>
  <c r="F3373" i="3"/>
  <c r="Y3295" i="4"/>
  <c r="J3373" i="3" s="1"/>
  <c r="U3299" i="4"/>
  <c r="F3377" i="3"/>
  <c r="Y3299" i="4"/>
  <c r="J3377" i="3"/>
  <c r="U3303" i="4"/>
  <c r="F3380" i="3"/>
  <c r="Y3303" i="4"/>
  <c r="J3380" i="3" s="1"/>
  <c r="U3307" i="4"/>
  <c r="F3384" i="3"/>
  <c r="Y3307" i="4"/>
  <c r="J3384" i="3"/>
  <c r="U3311" i="4"/>
  <c r="F3388" i="3"/>
  <c r="Y3311" i="4"/>
  <c r="J3388" i="3" s="1"/>
  <c r="U3315" i="4"/>
  <c r="F3392" i="3"/>
  <c r="Y3315" i="4"/>
  <c r="J3392" i="3"/>
  <c r="U3319" i="4"/>
  <c r="F3396" i="3"/>
  <c r="Y3319" i="4"/>
  <c r="J3396" i="3" s="1"/>
  <c r="U3323" i="4"/>
  <c r="F3400" i="3"/>
  <c r="Y3323" i="4"/>
  <c r="J3400" i="3"/>
  <c r="U3327" i="4"/>
  <c r="F3404" i="3"/>
  <c r="Y3327" i="4"/>
  <c r="J3404" i="3" s="1"/>
  <c r="U3331" i="4"/>
  <c r="F3408" i="3"/>
  <c r="Y3331" i="4"/>
  <c r="J3408" i="3"/>
  <c r="U3335" i="4"/>
  <c r="F3412" i="3"/>
  <c r="Y3335" i="4"/>
  <c r="J3412" i="3" s="1"/>
  <c r="U3339" i="4"/>
  <c r="F3415" i="3"/>
  <c r="Y3339" i="4"/>
  <c r="J3415" i="3"/>
  <c r="T3232" i="4"/>
  <c r="E3309" i="3"/>
  <c r="X3232" i="4"/>
  <c r="I3309" i="3" s="1"/>
  <c r="T3236" i="4"/>
  <c r="E3311" i="3"/>
  <c r="X3236" i="4"/>
  <c r="I3311" i="3"/>
  <c r="T3240" i="4"/>
  <c r="E3314" i="3"/>
  <c r="X3240" i="4"/>
  <c r="I3314" i="3" s="1"/>
  <c r="T3244" i="4"/>
  <c r="E3339" i="3"/>
  <c r="X3244" i="4"/>
  <c r="I3339" i="3"/>
  <c r="T3248" i="4"/>
  <c r="E3318" i="3"/>
  <c r="X3248" i="4"/>
  <c r="I3318" i="3" s="1"/>
  <c r="T3252" i="4"/>
  <c r="E3322" i="3"/>
  <c r="X3252" i="4"/>
  <c r="I3322" i="3"/>
  <c r="T3256" i="4"/>
  <c r="E3350" i="3"/>
  <c r="X3256" i="4"/>
  <c r="I3350" i="3" s="1"/>
  <c r="T3260" i="4"/>
  <c r="E3351" i="3"/>
  <c r="X3260" i="4"/>
  <c r="I3351" i="3"/>
  <c r="T3264" i="4"/>
  <c r="E3353" i="3"/>
  <c r="X3264" i="4"/>
  <c r="I3353" i="3" s="1"/>
  <c r="T3268" i="4"/>
  <c r="E3331" i="3"/>
  <c r="X3268" i="4"/>
  <c r="I3331" i="3"/>
  <c r="T3272" i="4"/>
  <c r="E3334" i="3"/>
  <c r="X3272" i="4"/>
  <c r="I3334" i="3" s="1"/>
  <c r="T3276" i="4"/>
  <c r="E3337" i="3"/>
  <c r="X3276" i="4"/>
  <c r="I3337" i="3"/>
  <c r="T3280" i="4"/>
  <c r="E3358" i="3"/>
  <c r="X3280" i="4"/>
  <c r="I3358" i="3" s="1"/>
  <c r="T3284" i="4"/>
  <c r="E3366" i="3"/>
  <c r="X3284" i="4"/>
  <c r="I3366" i="3"/>
  <c r="T3288" i="4"/>
  <c r="E3369" i="3"/>
  <c r="X3288" i="4"/>
  <c r="I3369" i="3" s="1"/>
  <c r="T3292" i="4"/>
  <c r="E3370" i="3"/>
  <c r="X3292" i="4"/>
  <c r="I3370" i="3"/>
  <c r="T3296" i="4"/>
  <c r="E3374" i="3"/>
  <c r="X3296" i="4"/>
  <c r="I3374" i="3" s="1"/>
  <c r="T3300" i="4"/>
  <c r="E3640" i="3"/>
  <c r="X3300" i="4"/>
  <c r="I3640" i="3"/>
  <c r="T3304" i="4"/>
  <c r="E3381" i="3"/>
  <c r="X3304" i="4"/>
  <c r="I3381" i="3" s="1"/>
  <c r="T3308" i="4"/>
  <c r="E3385" i="3"/>
  <c r="X3308" i="4"/>
  <c r="I3385" i="3"/>
  <c r="T3312" i="4"/>
  <c r="E3389" i="3"/>
  <c r="X3312" i="4"/>
  <c r="I3389" i="3" s="1"/>
  <c r="T3316" i="4"/>
  <c r="E3393" i="3"/>
  <c r="X3316" i="4"/>
  <c r="I3393" i="3"/>
  <c r="T3320" i="4"/>
  <c r="E3397" i="3"/>
  <c r="X3320" i="4"/>
  <c r="I3397" i="3" s="1"/>
  <c r="T3324" i="4"/>
  <c r="E3401" i="3"/>
  <c r="X3324" i="4"/>
  <c r="I3401" i="3"/>
  <c r="T3328" i="4"/>
  <c r="E3405" i="3"/>
  <c r="X3328" i="4"/>
  <c r="I3405" i="3" s="1"/>
  <c r="T3332" i="4"/>
  <c r="E3409" i="3"/>
  <c r="X3332" i="4"/>
  <c r="I3409" i="3"/>
  <c r="T3336" i="4"/>
  <c r="E3636" i="3"/>
  <c r="X3336" i="4"/>
  <c r="I3636" i="3" s="1"/>
  <c r="T3340" i="4"/>
  <c r="E3416" i="3"/>
  <c r="Y3224" i="4"/>
  <c r="J3285" i="3"/>
  <c r="U3228" i="4"/>
  <c r="F3306" i="3"/>
  <c r="W3228" i="4"/>
  <c r="H3306" i="3" s="1"/>
  <c r="Y3228" i="4"/>
  <c r="J3306" i="3"/>
  <c r="U3232" i="4"/>
  <c r="F3309" i="3"/>
  <c r="W3232" i="4"/>
  <c r="H3309" i="3"/>
  <c r="Y3232" i="4"/>
  <c r="J3309" i="3" s="1"/>
  <c r="U3236" i="4"/>
  <c r="F3311" i="3"/>
  <c r="W3236" i="4"/>
  <c r="H3311" i="3"/>
  <c r="Y3236" i="4"/>
  <c r="J3311" i="3"/>
  <c r="U3240" i="4"/>
  <c r="F3314" i="3" s="1"/>
  <c r="W3240" i="4"/>
  <c r="H3314" i="3"/>
  <c r="Y3240" i="4"/>
  <c r="J3314" i="3"/>
  <c r="U3244" i="4"/>
  <c r="F3339" i="3"/>
  <c r="W3244" i="4"/>
  <c r="H3339" i="3" s="1"/>
  <c r="Y3244" i="4"/>
  <c r="J3339" i="3"/>
  <c r="U3248" i="4"/>
  <c r="F3318" i="3"/>
  <c r="W3248" i="4"/>
  <c r="H3318" i="3"/>
  <c r="Y3248" i="4"/>
  <c r="J3318" i="3" s="1"/>
  <c r="U3252" i="4"/>
  <c r="F3322" i="3"/>
  <c r="W3252" i="4"/>
  <c r="H3322" i="3"/>
  <c r="Y3252" i="4"/>
  <c r="J3322" i="3"/>
  <c r="U3256" i="4"/>
  <c r="F3350" i="3" s="1"/>
  <c r="W3256" i="4"/>
  <c r="H3350" i="3"/>
  <c r="Y3256" i="4"/>
  <c r="J3350" i="3"/>
  <c r="U3260" i="4"/>
  <c r="F3351" i="3"/>
  <c r="W3260" i="4"/>
  <c r="H3351" i="3" s="1"/>
  <c r="Y3260" i="4"/>
  <c r="J3351" i="3"/>
  <c r="U3264" i="4"/>
  <c r="F3353" i="3"/>
  <c r="W3264" i="4"/>
  <c r="H3353" i="3"/>
  <c r="Y3264" i="4"/>
  <c r="J3353" i="3" s="1"/>
  <c r="U3268" i="4"/>
  <c r="F3331" i="3"/>
  <c r="W3268" i="4"/>
  <c r="H3331" i="3"/>
  <c r="Y3268" i="4"/>
  <c r="J3331" i="3"/>
  <c r="U3272" i="4"/>
  <c r="F3334" i="3" s="1"/>
  <c r="W3272" i="4"/>
  <c r="H3334" i="3"/>
  <c r="Y3272" i="4"/>
  <c r="J3334" i="3"/>
  <c r="U3276" i="4"/>
  <c r="F3337" i="3"/>
  <c r="W3276" i="4"/>
  <c r="H3337" i="3" s="1"/>
  <c r="Y3276" i="4"/>
  <c r="J3337" i="3"/>
  <c r="U3280" i="4"/>
  <c r="F3358" i="3"/>
  <c r="W3280" i="4"/>
  <c r="H3358" i="3"/>
  <c r="Y3280" i="4"/>
  <c r="J3358" i="3" s="1"/>
  <c r="U3284" i="4"/>
  <c r="F3366" i="3"/>
  <c r="W3284" i="4"/>
  <c r="H3366" i="3"/>
  <c r="Y3284" i="4"/>
  <c r="J3366" i="3"/>
  <c r="U3288" i="4"/>
  <c r="F3369" i="3" s="1"/>
  <c r="W3288" i="4"/>
  <c r="H3369" i="3"/>
  <c r="Y3288" i="4"/>
  <c r="J3369" i="3"/>
  <c r="U3292" i="4"/>
  <c r="F3370" i="3"/>
  <c r="W3292" i="4"/>
  <c r="H3370" i="3" s="1"/>
  <c r="Y3292" i="4"/>
  <c r="J3370" i="3"/>
  <c r="U3296" i="4"/>
  <c r="F3374" i="3"/>
  <c r="W3296" i="4"/>
  <c r="H3374" i="3"/>
  <c r="Y3296" i="4"/>
  <c r="J3374" i="3" s="1"/>
  <c r="U3300" i="4"/>
  <c r="F3640" i="3"/>
  <c r="W3300" i="4"/>
  <c r="H3640" i="3"/>
  <c r="Y3300" i="4"/>
  <c r="J3640" i="3"/>
  <c r="U3304" i="4"/>
  <c r="F3381" i="3" s="1"/>
  <c r="W3304" i="4"/>
  <c r="H3381" i="3"/>
  <c r="Y3304" i="4"/>
  <c r="J3381" i="3"/>
  <c r="U3308" i="4"/>
  <c r="F3385" i="3"/>
  <c r="W3308" i="4"/>
  <c r="H3385" i="3" s="1"/>
  <c r="Y3308" i="4"/>
  <c r="J3385" i="3"/>
  <c r="U3312" i="4"/>
  <c r="F3389" i="3"/>
  <c r="W3312" i="4"/>
  <c r="H3389" i="3"/>
  <c r="Y3312" i="4"/>
  <c r="J3389" i="3" s="1"/>
  <c r="U3316" i="4"/>
  <c r="F3393" i="3"/>
  <c r="W3316" i="4"/>
  <c r="H3393" i="3"/>
  <c r="Y3316" i="4"/>
  <c r="J3393" i="3"/>
  <c r="U3320" i="4"/>
  <c r="F3397" i="3" s="1"/>
  <c r="W3320" i="4"/>
  <c r="H3397" i="3"/>
  <c r="Y3320" i="4"/>
  <c r="J3397" i="3"/>
  <c r="U3324" i="4"/>
  <c r="F3401" i="3"/>
  <c r="W3324" i="4"/>
  <c r="H3401" i="3" s="1"/>
  <c r="Y3324" i="4"/>
  <c r="J3401" i="3"/>
  <c r="U3328" i="4"/>
  <c r="F3405" i="3"/>
  <c r="W3328" i="4"/>
  <c r="H3405" i="3"/>
  <c r="Y3328" i="4"/>
  <c r="J3405" i="3" s="1"/>
  <c r="U3332" i="4"/>
  <c r="F3409" i="3"/>
  <c r="W3332" i="4"/>
  <c r="H3409" i="3"/>
  <c r="Y3332" i="4"/>
  <c r="J3409" i="3"/>
  <c r="U3336" i="4"/>
  <c r="F3636" i="3" s="1"/>
  <c r="W3336" i="4"/>
  <c r="H3636" i="3"/>
  <c r="Y3336" i="4"/>
  <c r="J3636" i="3"/>
  <c r="T3341" i="4"/>
  <c r="E3417" i="3"/>
  <c r="V3341" i="4"/>
  <c r="G3417" i="3" s="1"/>
  <c r="X3341" i="4"/>
  <c r="I3417" i="3"/>
  <c r="T3345" i="4"/>
  <c r="E3421" i="3"/>
  <c r="V3345" i="4"/>
  <c r="G3421" i="3"/>
  <c r="X3345" i="4"/>
  <c r="I3421" i="3" s="1"/>
  <c r="T3349" i="4"/>
  <c r="E3424" i="3"/>
  <c r="V3349" i="4"/>
  <c r="G3424" i="3"/>
  <c r="X3349" i="4"/>
  <c r="I3424" i="3"/>
  <c r="T3353" i="4"/>
  <c r="E3428" i="3" s="1"/>
  <c r="V3353" i="4"/>
  <c r="G3428" i="3"/>
  <c r="X3353" i="4"/>
  <c r="I3428" i="3"/>
  <c r="T3357" i="4"/>
  <c r="E3432" i="3"/>
  <c r="V3357" i="4"/>
  <c r="G3432" i="3" s="1"/>
  <c r="X3357" i="4"/>
  <c r="I3432" i="3"/>
  <c r="V3360" i="4"/>
  <c r="G3435" i="3"/>
  <c r="T3361" i="4"/>
  <c r="E3436" i="3"/>
  <c r="X3361" i="4"/>
  <c r="I3436" i="3" s="1"/>
  <c r="V3364" i="4"/>
  <c r="G3439" i="3"/>
  <c r="T3365" i="4"/>
  <c r="E3440" i="3"/>
  <c r="V3365" i="4"/>
  <c r="G3440" i="3"/>
  <c r="X3365" i="4"/>
  <c r="I3440" i="3" s="1"/>
  <c r="V3368" i="4"/>
  <c r="G3443" i="3"/>
  <c r="T3369" i="4"/>
  <c r="E3444" i="3"/>
  <c r="X3369" i="4"/>
  <c r="I3444" i="3"/>
  <c r="V3372" i="4"/>
  <c r="G3447" i="3" s="1"/>
  <c r="T3373" i="4"/>
  <c r="E3448" i="3"/>
  <c r="X3373" i="4"/>
  <c r="I3448" i="3"/>
  <c r="V3376" i="4"/>
  <c r="G3451" i="3"/>
  <c r="T3377" i="4"/>
  <c r="E3452" i="3" s="1"/>
  <c r="X3377" i="4"/>
  <c r="I3452" i="3"/>
  <c r="V3380" i="4"/>
  <c r="G3455" i="3"/>
  <c r="T3381" i="4"/>
  <c r="E3456" i="3"/>
  <c r="X3381" i="4"/>
  <c r="I3456" i="3" s="1"/>
  <c r="V3384" i="4"/>
  <c r="G3459" i="3"/>
  <c r="T3385" i="4"/>
  <c r="E3460" i="3"/>
  <c r="X3385" i="4"/>
  <c r="I3460" i="3"/>
  <c r="V3388" i="4"/>
  <c r="G3463" i="3" s="1"/>
  <c r="T3389" i="4"/>
  <c r="E3464" i="3"/>
  <c r="X3389" i="4"/>
  <c r="I3464" i="3"/>
  <c r="V3392" i="4"/>
  <c r="G3467" i="3"/>
  <c r="T3393" i="4"/>
  <c r="E3468" i="3" s="1"/>
  <c r="X3393" i="4"/>
  <c r="I3468" i="3"/>
  <c r="V3396" i="4"/>
  <c r="G3471" i="3"/>
  <c r="T3397" i="4"/>
  <c r="E3472" i="3"/>
  <c r="X3397" i="4"/>
  <c r="I3472" i="3" s="1"/>
  <c r="V3400" i="4"/>
  <c r="G3475" i="3"/>
  <c r="T3401" i="4"/>
  <c r="E3476" i="3"/>
  <c r="X3401" i="4"/>
  <c r="I3476" i="3"/>
  <c r="V3404" i="4"/>
  <c r="G3479" i="3" s="1"/>
  <c r="T3405" i="4"/>
  <c r="E3480" i="3"/>
  <c r="X3405" i="4"/>
  <c r="I3480" i="3"/>
  <c r="V3408" i="4"/>
  <c r="G3483" i="3"/>
  <c r="T3409" i="4"/>
  <c r="E3484" i="3" s="1"/>
  <c r="X3409" i="4"/>
  <c r="I3484" i="3"/>
  <c r="V3412" i="4"/>
  <c r="G3487" i="3"/>
  <c r="T3413" i="4"/>
  <c r="E3488" i="3"/>
  <c r="X3413" i="4"/>
  <c r="I3488" i="3" s="1"/>
  <c r="V3416" i="4"/>
  <c r="G3491" i="3"/>
  <c r="T3417" i="4"/>
  <c r="E3492" i="3"/>
  <c r="X3417" i="4"/>
  <c r="I3492" i="3"/>
  <c r="V3420" i="4"/>
  <c r="G3495" i="3" s="1"/>
  <c r="T3421" i="4"/>
  <c r="E3496" i="3"/>
  <c r="X3421" i="4"/>
  <c r="I3496" i="3"/>
  <c r="V3424" i="4"/>
  <c r="G3499" i="3"/>
  <c r="T3425" i="4"/>
  <c r="E3500" i="3" s="1"/>
  <c r="X3425" i="4"/>
  <c r="I3500" i="3"/>
  <c r="V3428" i="4"/>
  <c r="G3503" i="3"/>
  <c r="T3429" i="4"/>
  <c r="E3504" i="3"/>
  <c r="X3429" i="4"/>
  <c r="I3504" i="3" s="1"/>
  <c r="V3432" i="4"/>
  <c r="G3507" i="3"/>
  <c r="T3433" i="4"/>
  <c r="E3508" i="3"/>
  <c r="X3433" i="4"/>
  <c r="I3508" i="3"/>
  <c r="V3436" i="4"/>
  <c r="G3510" i="3" s="1"/>
  <c r="T3437" i="4"/>
  <c r="E3511" i="3"/>
  <c r="X3437" i="4"/>
  <c r="I3511" i="3"/>
  <c r="V3440" i="4"/>
  <c r="G3514" i="3"/>
  <c r="T3441" i="4"/>
  <c r="E3515" i="3" s="1"/>
  <c r="X3441" i="4"/>
  <c r="I3515" i="3"/>
  <c r="V3444" i="4"/>
  <c r="G3518" i="3"/>
  <c r="T3445" i="4"/>
  <c r="E3519" i="3"/>
  <c r="X3445" i="4"/>
  <c r="I3519" i="3" s="1"/>
  <c r="X3449" i="4"/>
  <c r="I3523" i="3"/>
  <c r="Y3393" i="4"/>
  <c r="J3468" i="3"/>
  <c r="Y3401" i="4"/>
  <c r="J3476" i="3"/>
  <c r="U3405" i="4"/>
  <c r="F3480" i="3" s="1"/>
  <c r="Y3405" i="4"/>
  <c r="J3480" i="3"/>
  <c r="U3409" i="4"/>
  <c r="F3484" i="3"/>
  <c r="Y3409" i="4"/>
  <c r="J3484" i="3"/>
  <c r="U3413" i="4"/>
  <c r="F3488" i="3" s="1"/>
  <c r="Y3413" i="4"/>
  <c r="J3488" i="3"/>
  <c r="U3417" i="4"/>
  <c r="F3492" i="3"/>
  <c r="Y3417" i="4"/>
  <c r="J3492" i="3"/>
  <c r="U3421" i="4"/>
  <c r="F3496" i="3" s="1"/>
  <c r="Y3421" i="4"/>
  <c r="J3496" i="3"/>
  <c r="U3425" i="4"/>
  <c r="F3500" i="3"/>
  <c r="Y3425" i="4"/>
  <c r="J3500" i="3"/>
  <c r="Y3429" i="4"/>
  <c r="J3504" i="3" s="1"/>
  <c r="Y3441" i="4"/>
  <c r="J3515" i="3"/>
  <c r="U3445" i="4"/>
  <c r="F3519" i="3"/>
  <c r="Y3445" i="4"/>
  <c r="J3519" i="3"/>
  <c r="Y3449" i="4"/>
  <c r="J3523" i="3" s="1"/>
  <c r="Y3338" i="4"/>
  <c r="J3414" i="3"/>
  <c r="U3342" i="4"/>
  <c r="F3418" i="3"/>
  <c r="W3342" i="4"/>
  <c r="H3418" i="3"/>
  <c r="Y3342" i="4"/>
  <c r="J3418" i="3" s="1"/>
  <c r="U3346" i="4"/>
  <c r="F3637" i="3"/>
  <c r="W3346" i="4"/>
  <c r="H3637" i="3"/>
  <c r="Y3346" i="4"/>
  <c r="J3637" i="3"/>
  <c r="U3350" i="4"/>
  <c r="F3425" i="3" s="1"/>
  <c r="W3350" i="4"/>
  <c r="H3425" i="3"/>
  <c r="Y3350" i="4"/>
  <c r="J3425" i="3"/>
  <c r="U3354" i="4"/>
  <c r="F3429" i="3"/>
  <c r="W3354" i="4"/>
  <c r="H3429" i="3" s="1"/>
  <c r="Y3354" i="4"/>
  <c r="J3429" i="3"/>
  <c r="U3358" i="4"/>
  <c r="F3433" i="3"/>
  <c r="W3358" i="4"/>
  <c r="H3433" i="3"/>
  <c r="Y3358" i="4"/>
  <c r="J3433" i="3" s="1"/>
  <c r="U3362" i="4"/>
  <c r="F3437" i="3"/>
  <c r="W3362" i="4"/>
  <c r="H3437" i="3"/>
  <c r="Y3362" i="4"/>
  <c r="J3437" i="3"/>
  <c r="U3366" i="4"/>
  <c r="F3441" i="3" s="1"/>
  <c r="W3366" i="4"/>
  <c r="H3441" i="3"/>
  <c r="Y3366" i="4"/>
  <c r="J3441" i="3"/>
  <c r="U3370" i="4"/>
  <c r="F3445" i="3"/>
  <c r="W3370" i="4"/>
  <c r="H3445" i="3" s="1"/>
  <c r="Y3370" i="4"/>
  <c r="J3445" i="3"/>
  <c r="U3374" i="4"/>
  <c r="F3449" i="3"/>
  <c r="W3374" i="4"/>
  <c r="H3449" i="3"/>
  <c r="Y3374" i="4"/>
  <c r="J3449" i="3" s="1"/>
  <c r="U3378" i="4"/>
  <c r="F3453" i="3"/>
  <c r="W3378" i="4"/>
  <c r="H3453" i="3"/>
  <c r="Y3378" i="4"/>
  <c r="J3453" i="3"/>
  <c r="U3382" i="4"/>
  <c r="F3457" i="3" s="1"/>
  <c r="W3382" i="4"/>
  <c r="H3457" i="3"/>
  <c r="Y3382" i="4"/>
  <c r="J3457" i="3"/>
  <c r="U3386" i="4"/>
  <c r="F3461" i="3"/>
  <c r="W3386" i="4"/>
  <c r="H3461" i="3" s="1"/>
  <c r="Y3386" i="4"/>
  <c r="J3461" i="3"/>
  <c r="U3390" i="4"/>
  <c r="F3465" i="3"/>
  <c r="W3390" i="4"/>
  <c r="H3465" i="3"/>
  <c r="Y3390" i="4"/>
  <c r="J3465" i="3" s="1"/>
  <c r="U3394" i="4"/>
  <c r="F3469" i="3"/>
  <c r="W3394" i="4"/>
  <c r="H3469" i="3"/>
  <c r="Y3394" i="4"/>
  <c r="J3469" i="3"/>
  <c r="U3398" i="4"/>
  <c r="F3473" i="3" s="1"/>
  <c r="W3398" i="4"/>
  <c r="H3473" i="3"/>
  <c r="Y3398" i="4"/>
  <c r="J3473" i="3"/>
  <c r="U3402" i="4"/>
  <c r="F3477" i="3"/>
  <c r="W3402" i="4"/>
  <c r="H3477" i="3" s="1"/>
  <c r="Y3402" i="4"/>
  <c r="J3477" i="3"/>
  <c r="U3406" i="4"/>
  <c r="F3481" i="3"/>
  <c r="W3406" i="4"/>
  <c r="H3481" i="3"/>
  <c r="Y3406" i="4"/>
  <c r="J3481" i="3" s="1"/>
  <c r="U3410" i="4"/>
  <c r="F3485" i="3"/>
  <c r="W3410" i="4"/>
  <c r="H3485" i="3"/>
  <c r="Y3410" i="4"/>
  <c r="J3485" i="3"/>
  <c r="U3414" i="4"/>
  <c r="F3489" i="3" s="1"/>
  <c r="W3414" i="4"/>
  <c r="H3489" i="3"/>
  <c r="Y3414" i="4"/>
  <c r="J3489" i="3"/>
  <c r="U3418" i="4"/>
  <c r="F3493" i="3"/>
  <c r="W3418" i="4"/>
  <c r="H3493" i="3" s="1"/>
  <c r="Y3418" i="4"/>
  <c r="J3493" i="3"/>
  <c r="U3422" i="4"/>
  <c r="F3497" i="3"/>
  <c r="W3422" i="4"/>
  <c r="H3497" i="3"/>
  <c r="Y3422" i="4"/>
  <c r="J3497" i="3" s="1"/>
  <c r="U3426" i="4"/>
  <c r="F3501" i="3"/>
  <c r="W3426" i="4"/>
  <c r="H3501" i="3"/>
  <c r="Y3426" i="4"/>
  <c r="J3501" i="3"/>
  <c r="U3430" i="4"/>
  <c r="F3505" i="3" s="1"/>
  <c r="W3430" i="4"/>
  <c r="H3505" i="3"/>
  <c r="Y3430" i="4"/>
  <c r="J3505" i="3"/>
  <c r="U3434" i="4"/>
  <c r="F3638" i="3"/>
  <c r="W3434" i="4"/>
  <c r="H3638" i="3" s="1"/>
  <c r="Y3434" i="4"/>
  <c r="J3638" i="3"/>
  <c r="U3438" i="4"/>
  <c r="F3512" i="3"/>
  <c r="W3438" i="4"/>
  <c r="H3512" i="3"/>
  <c r="Y3438" i="4"/>
  <c r="J3512" i="3" s="1"/>
  <c r="U3442" i="4"/>
  <c r="F3516" i="3"/>
  <c r="W3442" i="4"/>
  <c r="H3516" i="3"/>
  <c r="Y3442" i="4"/>
  <c r="J3516" i="3"/>
  <c r="U3446" i="4"/>
  <c r="F3520" i="3" s="1"/>
  <c r="W3446" i="4"/>
  <c r="H3520" i="3"/>
  <c r="Y3446" i="4"/>
  <c r="J3520" i="3"/>
  <c r="X3335" i="4"/>
  <c r="I3412" i="3"/>
  <c r="T3339" i="4"/>
  <c r="E3415" i="3" s="1"/>
  <c r="V3339" i="4"/>
  <c r="G3415" i="3"/>
  <c r="X3339" i="4"/>
  <c r="I3415" i="3"/>
  <c r="T3343" i="4"/>
  <c r="E3419" i="3"/>
  <c r="V3343" i="4"/>
  <c r="G3419" i="3" s="1"/>
  <c r="X3343" i="4"/>
  <c r="I3419" i="3"/>
  <c r="T3347" i="4"/>
  <c r="E3422" i="3"/>
  <c r="V3347" i="4"/>
  <c r="G3422" i="3"/>
  <c r="X3347" i="4"/>
  <c r="I3422" i="3" s="1"/>
  <c r="T3351" i="4"/>
  <c r="E3426" i="3"/>
  <c r="V3351" i="4"/>
  <c r="G3426" i="3"/>
  <c r="X3351" i="4"/>
  <c r="I3426" i="3"/>
  <c r="V3354" i="4"/>
  <c r="G3429" i="3" s="1"/>
  <c r="T3355" i="4"/>
  <c r="E3430" i="3"/>
  <c r="X3355" i="4"/>
  <c r="I3430" i="3"/>
  <c r="T3359" i="4"/>
  <c r="E3434" i="3"/>
  <c r="X3359" i="4"/>
  <c r="I3434" i="3" s="1"/>
  <c r="V3362" i="4"/>
  <c r="G3437" i="3"/>
  <c r="T3363" i="4"/>
  <c r="E3438" i="3"/>
  <c r="X3363" i="4"/>
  <c r="I3438" i="3"/>
  <c r="T3367" i="4"/>
  <c r="E3442" i="3" s="1"/>
  <c r="X3367" i="4"/>
  <c r="I3442" i="3"/>
  <c r="V3370" i="4"/>
  <c r="G3445" i="3"/>
  <c r="T3371" i="4"/>
  <c r="E3446" i="3"/>
  <c r="X3371" i="4"/>
  <c r="I3446" i="3" s="1"/>
  <c r="V3374" i="4"/>
  <c r="G3449" i="3"/>
  <c r="T3375" i="4"/>
  <c r="E3450" i="3"/>
  <c r="X3375" i="4"/>
  <c r="I3450" i="3"/>
  <c r="V3378" i="4"/>
  <c r="G3453" i="3" s="1"/>
  <c r="T3379" i="4"/>
  <c r="E3454" i="3"/>
  <c r="X3379" i="4"/>
  <c r="I3454" i="3"/>
  <c r="V3382" i="4"/>
  <c r="G3457" i="3"/>
  <c r="T3383" i="4"/>
  <c r="E3458" i="3" s="1"/>
  <c r="X3383" i="4"/>
  <c r="I3458" i="3"/>
  <c r="V3386" i="4"/>
  <c r="G3461" i="3"/>
  <c r="T3387" i="4"/>
  <c r="E3462" i="3"/>
  <c r="X3387" i="4"/>
  <c r="I3462" i="3" s="1"/>
  <c r="V3390" i="4"/>
  <c r="G3465" i="3"/>
  <c r="T3391" i="4"/>
  <c r="E3466" i="3"/>
  <c r="X3391" i="4"/>
  <c r="I3466" i="3"/>
  <c r="V3394" i="4"/>
  <c r="G3469" i="3" s="1"/>
  <c r="T3395" i="4"/>
  <c r="E3470" i="3"/>
  <c r="X3395" i="4"/>
  <c r="I3470" i="3"/>
  <c r="V3398" i="4"/>
  <c r="G3473" i="3"/>
  <c r="T3399" i="4"/>
  <c r="E3474" i="3" s="1"/>
  <c r="X3399" i="4"/>
  <c r="I3474" i="3"/>
  <c r="V3402" i="4"/>
  <c r="G3477" i="3"/>
  <c r="T3403" i="4"/>
  <c r="E3478" i="3"/>
  <c r="X3403" i="4"/>
  <c r="I3478" i="3" s="1"/>
  <c r="V3406" i="4"/>
  <c r="G3481" i="3"/>
  <c r="T3407" i="4"/>
  <c r="E3482" i="3"/>
  <c r="X3407" i="4"/>
  <c r="I3482" i="3"/>
  <c r="V3410" i="4"/>
  <c r="G3485" i="3" s="1"/>
  <c r="T3411" i="4"/>
  <c r="E3486" i="3"/>
  <c r="X3411" i="4"/>
  <c r="I3486" i="3"/>
  <c r="V3414" i="4"/>
  <c r="G3489" i="3"/>
  <c r="T3415" i="4"/>
  <c r="E3490" i="3" s="1"/>
  <c r="X3415" i="4"/>
  <c r="I3490" i="3"/>
  <c r="V3418" i="4"/>
  <c r="G3493" i="3"/>
  <c r="T3419" i="4"/>
  <c r="E3494" i="3"/>
  <c r="X3419" i="4"/>
  <c r="I3494" i="3" s="1"/>
  <c r="V3422" i="4"/>
  <c r="G3497" i="3"/>
  <c r="T3423" i="4"/>
  <c r="E3498" i="3"/>
  <c r="X3423" i="4"/>
  <c r="I3498" i="3"/>
  <c r="V3426" i="4"/>
  <c r="G3501" i="3" s="1"/>
  <c r="T3427" i="4"/>
  <c r="E3502" i="3"/>
  <c r="X3427" i="4"/>
  <c r="I3502" i="3"/>
  <c r="V3430" i="4"/>
  <c r="G3505" i="3"/>
  <c r="T3431" i="4"/>
  <c r="E3506" i="3" s="1"/>
  <c r="X3431" i="4"/>
  <c r="I3506" i="3"/>
  <c r="V3434" i="4"/>
  <c r="G3638" i="3"/>
  <c r="T3435" i="4"/>
  <c r="E3509" i="3"/>
  <c r="X3435" i="4"/>
  <c r="I3509" i="3" s="1"/>
  <c r="V3438" i="4"/>
  <c r="G3512" i="3"/>
  <c r="T3439" i="4"/>
  <c r="E3513" i="3"/>
  <c r="X3439" i="4"/>
  <c r="I3513" i="3"/>
  <c r="V3442" i="4"/>
  <c r="G3516" i="3" s="1"/>
  <c r="T3443" i="4"/>
  <c r="E3517" i="3"/>
  <c r="X3443" i="4"/>
  <c r="I3517" i="3"/>
  <c r="V3446" i="4"/>
  <c r="G3520" i="3"/>
  <c r="T3447" i="4"/>
  <c r="E3521" i="3" s="1"/>
  <c r="X3447" i="4"/>
  <c r="I3521" i="3"/>
  <c r="V3450" i="4"/>
  <c r="G3524" i="3"/>
  <c r="T3451" i="4"/>
  <c r="E3525" i="3"/>
  <c r="U3343" i="4"/>
  <c r="F3419" i="3" s="1"/>
  <c r="Y3343" i="4"/>
  <c r="J3419" i="3"/>
  <c r="U3347" i="4"/>
  <c r="F3422" i="3"/>
  <c r="Y3347" i="4"/>
  <c r="J3422" i="3"/>
  <c r="U3351" i="4"/>
  <c r="F3426" i="3" s="1"/>
  <c r="Y3351" i="4"/>
  <c r="J3426" i="3"/>
  <c r="U3355" i="4"/>
  <c r="F3430" i="3"/>
  <c r="Y3355" i="4"/>
  <c r="J3430" i="3"/>
  <c r="U3359" i="4"/>
  <c r="F3434" i="3" s="1"/>
  <c r="Y3359" i="4"/>
  <c r="J3434" i="3"/>
  <c r="U3363" i="4"/>
  <c r="F3438" i="3"/>
  <c r="Y3363" i="4"/>
  <c r="J3438" i="3"/>
  <c r="U3367" i="4"/>
  <c r="F3442" i="3" s="1"/>
  <c r="Y3367" i="4"/>
  <c r="J3442" i="3"/>
  <c r="U3371" i="4"/>
  <c r="F3446" i="3"/>
  <c r="Y3371" i="4"/>
  <c r="J3446" i="3"/>
  <c r="U3375" i="4"/>
  <c r="F3450" i="3" s="1"/>
  <c r="Y3375" i="4"/>
  <c r="J3450" i="3"/>
  <c r="U3379" i="4"/>
  <c r="F3454" i="3"/>
  <c r="Y3379" i="4"/>
  <c r="J3454" i="3"/>
  <c r="U3383" i="4"/>
  <c r="F3458" i="3" s="1"/>
  <c r="Y3383" i="4"/>
  <c r="J3458" i="3"/>
  <c r="Y3387" i="4"/>
  <c r="J3462" i="3"/>
  <c r="Y3391" i="4"/>
  <c r="J3466" i="3"/>
  <c r="U3395" i="4"/>
  <c r="F3470" i="3" s="1"/>
  <c r="Y3395" i="4"/>
  <c r="J3470" i="3"/>
  <c r="Y3399" i="4"/>
  <c r="J3474" i="3"/>
  <c r="Y3427" i="4"/>
  <c r="J3502" i="3"/>
  <c r="Y3431" i="4"/>
  <c r="J3506" i="3" s="1"/>
  <c r="Y3439" i="4"/>
  <c r="J3513" i="3"/>
  <c r="X3340" i="4"/>
  <c r="I3416" i="3"/>
  <c r="T3344" i="4"/>
  <c r="E3420" i="3"/>
  <c r="X3344" i="4"/>
  <c r="I3420" i="3" s="1"/>
  <c r="T3348" i="4"/>
  <c r="E3423" i="3"/>
  <c r="X3348" i="4"/>
  <c r="I3423" i="3"/>
  <c r="T3352" i="4"/>
  <c r="E3427" i="3"/>
  <c r="X3352" i="4"/>
  <c r="I3427" i="3" s="1"/>
  <c r="V3355" i="4"/>
  <c r="G3430" i="3"/>
  <c r="T3356" i="4"/>
  <c r="E3431" i="3"/>
  <c r="X3356" i="4"/>
  <c r="I3431" i="3"/>
  <c r="V3359" i="4"/>
  <c r="G3434" i="3" s="1"/>
  <c r="T3360" i="4"/>
  <c r="E3435" i="3"/>
  <c r="X3360" i="4"/>
  <c r="I3435" i="3"/>
  <c r="V3363" i="4"/>
  <c r="G3438" i="3"/>
  <c r="T3364" i="4"/>
  <c r="E3439" i="3" s="1"/>
  <c r="X3364" i="4"/>
  <c r="I3439" i="3"/>
  <c r="V3367" i="4"/>
  <c r="G3442" i="3"/>
  <c r="T3368" i="4"/>
  <c r="E3443" i="3"/>
  <c r="X3368" i="4"/>
  <c r="I3443" i="3" s="1"/>
  <c r="V3371" i="4"/>
  <c r="G3446" i="3"/>
  <c r="T3372" i="4"/>
  <c r="E3447" i="3"/>
  <c r="X3372" i="4"/>
  <c r="I3447" i="3"/>
  <c r="V3375" i="4"/>
  <c r="G3450" i="3" s="1"/>
  <c r="T3376" i="4"/>
  <c r="E3451" i="3"/>
  <c r="X3376" i="4"/>
  <c r="I3451" i="3"/>
  <c r="V3379" i="4"/>
  <c r="G3454" i="3"/>
  <c r="T3380" i="4"/>
  <c r="E3455" i="3" s="1"/>
  <c r="X3380" i="4"/>
  <c r="I3455" i="3"/>
  <c r="V3383" i="4"/>
  <c r="G3458" i="3"/>
  <c r="T3384" i="4"/>
  <c r="E3459" i="3"/>
  <c r="X3384" i="4"/>
  <c r="I3459" i="3" s="1"/>
  <c r="V3387" i="4"/>
  <c r="G3462" i="3"/>
  <c r="T3388" i="4"/>
  <c r="E3463" i="3"/>
  <c r="X3388" i="4"/>
  <c r="I3463" i="3"/>
  <c r="V3391" i="4"/>
  <c r="G3466" i="3" s="1"/>
  <c r="T3392" i="4"/>
  <c r="E3467" i="3"/>
  <c r="X3392" i="4"/>
  <c r="I3467" i="3"/>
  <c r="V3395" i="4"/>
  <c r="G3470" i="3"/>
  <c r="T3396" i="4"/>
  <c r="E3471" i="3" s="1"/>
  <c r="X3396" i="4"/>
  <c r="I3471" i="3"/>
  <c r="V3399" i="4"/>
  <c r="G3474" i="3"/>
  <c r="T3400" i="4"/>
  <c r="E3475" i="3"/>
  <c r="X3400" i="4"/>
  <c r="I3475" i="3" s="1"/>
  <c r="V3403" i="4"/>
  <c r="G3478" i="3"/>
  <c r="T3404" i="4"/>
  <c r="E3479" i="3"/>
  <c r="X3404" i="4"/>
  <c r="I3479" i="3"/>
  <c r="V3407" i="4"/>
  <c r="G3482" i="3" s="1"/>
  <c r="T3408" i="4"/>
  <c r="E3483" i="3"/>
  <c r="X3408" i="4"/>
  <c r="I3483" i="3"/>
  <c r="V3411" i="4"/>
  <c r="G3486" i="3"/>
  <c r="T3412" i="4"/>
  <c r="E3487" i="3" s="1"/>
  <c r="X3412" i="4"/>
  <c r="I3487" i="3"/>
  <c r="V3415" i="4"/>
  <c r="G3490" i="3"/>
  <c r="T3416" i="4"/>
  <c r="E3491" i="3"/>
  <c r="X3416" i="4"/>
  <c r="I3491" i="3" s="1"/>
  <c r="V3419" i="4"/>
  <c r="G3494" i="3"/>
  <c r="T3420" i="4"/>
  <c r="E3495" i="3"/>
  <c r="X3420" i="4"/>
  <c r="I3495" i="3"/>
  <c r="V3423" i="4"/>
  <c r="G3498" i="3" s="1"/>
  <c r="T3424" i="4"/>
  <c r="E3499" i="3"/>
  <c r="X3424" i="4"/>
  <c r="I3499" i="3"/>
  <c r="V3427" i="4"/>
  <c r="G3502" i="3"/>
  <c r="T3428" i="4"/>
  <c r="E3503" i="3" s="1"/>
  <c r="X3428" i="4"/>
  <c r="I3503" i="3"/>
  <c r="V3431" i="4"/>
  <c r="G3506" i="3"/>
  <c r="T3432" i="4"/>
  <c r="E3507" i="3"/>
  <c r="X3432" i="4"/>
  <c r="I3507" i="3" s="1"/>
  <c r="V3435" i="4"/>
  <c r="G3509" i="3"/>
  <c r="T3436" i="4"/>
  <c r="E3510" i="3"/>
  <c r="X3436" i="4"/>
  <c r="I3510" i="3"/>
  <c r="V3439" i="4"/>
  <c r="G3513" i="3" s="1"/>
  <c r="T3440" i="4"/>
  <c r="E3514" i="3"/>
  <c r="X3440" i="4"/>
  <c r="I3514" i="3"/>
  <c r="V3443" i="4"/>
  <c r="G3517" i="3"/>
  <c r="T3444" i="4"/>
  <c r="E3518" i="3" s="1"/>
  <c r="X3444" i="4"/>
  <c r="I3518" i="3"/>
  <c r="V3447" i="4"/>
  <c r="G3521" i="3"/>
  <c r="T3448" i="4"/>
  <c r="E3522" i="3"/>
  <c r="X3448" i="4"/>
  <c r="I3522" i="3" s="1"/>
  <c r="U3340" i="4"/>
  <c r="F3416" i="3"/>
  <c r="W3340" i="4"/>
  <c r="H3416" i="3"/>
  <c r="Y3340" i="4"/>
  <c r="J3416" i="3"/>
  <c r="U3344" i="4"/>
  <c r="F3420" i="3" s="1"/>
  <c r="W3344" i="4"/>
  <c r="H3420" i="3"/>
  <c r="Y3344" i="4"/>
  <c r="J3420" i="3"/>
  <c r="U3348" i="4"/>
  <c r="F3423" i="3"/>
  <c r="W3348" i="4"/>
  <c r="H3423" i="3" s="1"/>
  <c r="Y3348" i="4"/>
  <c r="J3423" i="3"/>
  <c r="U3352" i="4"/>
  <c r="F3427" i="3"/>
  <c r="W3352" i="4"/>
  <c r="H3427" i="3"/>
  <c r="Y3352" i="4"/>
  <c r="J3427" i="3" s="1"/>
  <c r="U3356" i="4"/>
  <c r="F3431" i="3"/>
  <c r="W3356" i="4"/>
  <c r="H3431" i="3"/>
  <c r="Y3356" i="4"/>
  <c r="J3431" i="3"/>
  <c r="U3360" i="4"/>
  <c r="F3435" i="3" s="1"/>
  <c r="W3360" i="4"/>
  <c r="H3435" i="3"/>
  <c r="Y3360" i="4"/>
  <c r="J3435" i="3"/>
  <c r="U3364" i="4"/>
  <c r="F3439" i="3"/>
  <c r="W3364" i="4"/>
  <c r="H3439" i="3" s="1"/>
  <c r="Y3364" i="4"/>
  <c r="J3439" i="3"/>
  <c r="U3368" i="4"/>
  <c r="F3443" i="3"/>
  <c r="W3368" i="4"/>
  <c r="H3443" i="3"/>
  <c r="Y3368" i="4"/>
  <c r="J3443" i="3" s="1"/>
  <c r="U3372" i="4"/>
  <c r="F3447" i="3"/>
  <c r="W3372" i="4"/>
  <c r="H3447" i="3"/>
  <c r="Y3372" i="4"/>
  <c r="J3447" i="3"/>
  <c r="U3376" i="4"/>
  <c r="F3451" i="3" s="1"/>
  <c r="W3376" i="4"/>
  <c r="H3451" i="3"/>
  <c r="Y3376" i="4"/>
  <c r="J3451" i="3"/>
  <c r="U3380" i="4"/>
  <c r="F3455" i="3"/>
  <c r="W3380" i="4"/>
  <c r="H3455" i="3" s="1"/>
  <c r="Y3380" i="4"/>
  <c r="J3455" i="3"/>
  <c r="U3384" i="4"/>
  <c r="F3459" i="3"/>
  <c r="W3384" i="4"/>
  <c r="H3459" i="3"/>
  <c r="Y3384" i="4"/>
  <c r="J3459" i="3" s="1"/>
  <c r="U3388" i="4"/>
  <c r="F3463" i="3"/>
  <c r="W3388" i="4"/>
  <c r="H3463" i="3"/>
  <c r="Y3388" i="4"/>
  <c r="J3463" i="3"/>
  <c r="U3392" i="4"/>
  <c r="F3467" i="3" s="1"/>
  <c r="W3392" i="4"/>
  <c r="H3467" i="3"/>
  <c r="Y3392" i="4"/>
  <c r="J3467" i="3"/>
  <c r="U3396" i="4"/>
  <c r="F3471" i="3"/>
  <c r="W3396" i="4"/>
  <c r="H3471" i="3" s="1"/>
  <c r="Y3396" i="4"/>
  <c r="J3471" i="3"/>
  <c r="U3400" i="4"/>
  <c r="F3475" i="3"/>
  <c r="W3400" i="4"/>
  <c r="H3475" i="3"/>
  <c r="Y3400" i="4"/>
  <c r="J3475" i="3" s="1"/>
  <c r="U3404" i="4"/>
  <c r="F3479" i="3"/>
  <c r="W3404" i="4"/>
  <c r="H3479" i="3"/>
  <c r="Y3404" i="4"/>
  <c r="J3479" i="3"/>
  <c r="U3408" i="4"/>
  <c r="F3483" i="3" s="1"/>
  <c r="W3408" i="4"/>
  <c r="H3483" i="3"/>
  <c r="Y3408" i="4"/>
  <c r="J3483" i="3"/>
  <c r="U3412" i="4"/>
  <c r="F3487" i="3"/>
  <c r="W3412" i="4"/>
  <c r="H3487" i="3" s="1"/>
  <c r="Y3412" i="4"/>
  <c r="J3487" i="3"/>
  <c r="U3416" i="4"/>
  <c r="F3491" i="3"/>
  <c r="W3416" i="4"/>
  <c r="H3491" i="3"/>
  <c r="Y3416" i="4"/>
  <c r="J3491" i="3" s="1"/>
  <c r="U3420" i="4"/>
  <c r="F3495" i="3"/>
  <c r="W3420" i="4"/>
  <c r="H3495" i="3"/>
  <c r="Y3420" i="4"/>
  <c r="J3495" i="3"/>
  <c r="U3424" i="4"/>
  <c r="F3499" i="3" s="1"/>
  <c r="W3424" i="4"/>
  <c r="H3499" i="3"/>
  <c r="Y3424" i="4"/>
  <c r="J3499" i="3"/>
  <c r="U3428" i="4"/>
  <c r="F3503" i="3"/>
  <c r="W3428" i="4"/>
  <c r="H3503" i="3" s="1"/>
  <c r="Y3428" i="4"/>
  <c r="J3503" i="3"/>
  <c r="U3432" i="4"/>
  <c r="F3507" i="3"/>
  <c r="W3432" i="4"/>
  <c r="H3507" i="3"/>
  <c r="Y3432" i="4"/>
  <c r="J3507" i="3" s="1"/>
  <c r="U3436" i="4"/>
  <c r="F3510" i="3"/>
  <c r="W3436" i="4"/>
  <c r="H3510" i="3"/>
  <c r="Y3436" i="4"/>
  <c r="J3510" i="3"/>
  <c r="U3440" i="4"/>
  <c r="F3514" i="3" s="1"/>
  <c r="W3440" i="4"/>
  <c r="H3514" i="3"/>
  <c r="Y3440" i="4"/>
  <c r="J3514" i="3"/>
  <c r="U3444" i="4"/>
  <c r="F3518" i="3"/>
  <c r="W3444" i="4"/>
  <c r="H3518" i="3" s="1"/>
  <c r="Y3444" i="4"/>
  <c r="J3518" i="3"/>
  <c r="U3448" i="4"/>
  <c r="F3522" i="3"/>
  <c r="W3448" i="4"/>
  <c r="H3522" i="3"/>
  <c r="Y3448" i="4"/>
  <c r="J3522" i="3" s="1"/>
  <c r="W59" i="4"/>
  <c r="H63" i="3"/>
  <c r="E56" i="3"/>
  <c r="W61" i="4"/>
  <c r="H65" i="3" s="1"/>
  <c r="W63" i="4"/>
  <c r="H67" i="3"/>
  <c r="W65" i="4"/>
  <c r="H69" i="3"/>
  <c r="W53" i="4"/>
  <c r="H57" i="3" s="1"/>
  <c r="U68" i="4"/>
  <c r="F72" i="3"/>
  <c r="U70" i="4"/>
  <c r="F119" i="3"/>
  <c r="W75" i="4"/>
  <c r="H120" i="3" s="1"/>
  <c r="W79" i="4"/>
  <c r="H79" i="3" s="1"/>
  <c r="T59" i="4"/>
  <c r="E63" i="3" s="1"/>
  <c r="G63" i="3"/>
  <c r="G82" i="3"/>
  <c r="W73" i="4"/>
  <c r="H76" i="3" s="1"/>
  <c r="U74" i="4"/>
  <c r="F77" i="3"/>
  <c r="W201" i="4"/>
  <c r="H210" i="3" s="1"/>
  <c r="V206" i="4"/>
  <c r="G216" i="3"/>
  <c r="V212" i="4"/>
  <c r="G221" i="3" s="1"/>
  <c r="W199" i="4"/>
  <c r="H208" i="3" s="1"/>
  <c r="E223" i="3"/>
  <c r="T217" i="4"/>
  <c r="E225" i="3" s="1"/>
  <c r="T219" i="4"/>
  <c r="E227" i="3" s="1"/>
  <c r="E231" i="3"/>
  <c r="T225" i="4"/>
  <c r="E233" i="3" s="1"/>
  <c r="T227" i="4"/>
  <c r="E235" i="3" s="1"/>
  <c r="T229" i="4"/>
  <c r="E236" i="3" s="1"/>
  <c r="U202" i="4"/>
  <c r="F212" i="3" s="1"/>
  <c r="V205" i="4"/>
  <c r="G215" i="3" s="1"/>
  <c r="U207" i="4"/>
  <c r="F217" i="3" s="1"/>
  <c r="U217" i="4"/>
  <c r="F225" i="3" s="1"/>
  <c r="G212" i="3"/>
  <c r="W205" i="4"/>
  <c r="H215" i="3"/>
  <c r="G217" i="3"/>
  <c r="V209" i="4"/>
  <c r="G576" i="3" s="1"/>
  <c r="V213" i="4"/>
  <c r="G577" i="3" s="1"/>
  <c r="V217" i="4"/>
  <c r="G225" i="3" s="1"/>
  <c r="G227" i="3"/>
  <c r="V221" i="4"/>
  <c r="G229" i="3"/>
  <c r="V225" i="4"/>
  <c r="G233" i="3"/>
  <c r="V229" i="4"/>
  <c r="G236" i="3"/>
  <c r="W207" i="4"/>
  <c r="H217" i="3" s="1"/>
  <c r="W209" i="4"/>
  <c r="H576" i="3"/>
  <c r="W211" i="4"/>
  <c r="H220" i="3"/>
  <c r="W213" i="4"/>
  <c r="H577" i="3"/>
  <c r="W215" i="4"/>
  <c r="H223" i="3" s="1"/>
  <c r="W217" i="4"/>
  <c r="H225" i="3" s="1"/>
  <c r="W219" i="4"/>
  <c r="H227" i="3"/>
  <c r="W221" i="4"/>
  <c r="H229" i="3" s="1"/>
  <c r="W223" i="4"/>
  <c r="H231" i="3" s="1"/>
  <c r="W225" i="4"/>
  <c r="H233" i="3" s="1"/>
  <c r="W227" i="4"/>
  <c r="H235" i="3" s="1"/>
  <c r="W229" i="4"/>
  <c r="H236" i="3"/>
  <c r="T216" i="4"/>
  <c r="E224" i="3" s="1"/>
  <c r="E228" i="3"/>
  <c r="T222" i="4"/>
  <c r="E230" i="3"/>
  <c r="T224" i="4"/>
  <c r="E232" i="3" s="1"/>
  <c r="T226" i="4"/>
  <c r="E234" i="3" s="1"/>
  <c r="E544" i="3"/>
  <c r="T230" i="4"/>
  <c r="E237" i="3" s="1"/>
  <c r="V201" i="4"/>
  <c r="G210" i="3"/>
  <c r="W204" i="4"/>
  <c r="H214" i="3" s="1"/>
  <c r="U206" i="4"/>
  <c r="F216" i="3" s="1"/>
  <c r="U208" i="4"/>
  <c r="F218" i="3" s="1"/>
  <c r="U210" i="4"/>
  <c r="F219" i="3" s="1"/>
  <c r="U212" i="4"/>
  <c r="F221" i="3" s="1"/>
  <c r="U214" i="4"/>
  <c r="F222" i="3"/>
  <c r="U216" i="4"/>
  <c r="F224" i="3"/>
  <c r="U218" i="4"/>
  <c r="F226" i="3" s="1"/>
  <c r="U220" i="4"/>
  <c r="F228" i="3" s="1"/>
  <c r="U222" i="4"/>
  <c r="F230" i="3"/>
  <c r="U224" i="4"/>
  <c r="F232" i="3"/>
  <c r="U226" i="4"/>
  <c r="F234" i="3"/>
  <c r="U228" i="4"/>
  <c r="F544" i="3" s="1"/>
  <c r="V268" i="4"/>
  <c r="G582" i="3" s="1"/>
  <c r="U263" i="4"/>
  <c r="F265" i="3" s="1"/>
  <c r="U270" i="4"/>
  <c r="F270" i="3" s="1"/>
  <c r="V273" i="4"/>
  <c r="G272" i="3"/>
  <c r="V275" i="4"/>
  <c r="G274" i="3" s="1"/>
  <c r="V277" i="4"/>
  <c r="G276" i="3" s="1"/>
  <c r="G584" i="3"/>
  <c r="V281" i="4"/>
  <c r="G279" i="3"/>
  <c r="V283" i="4"/>
  <c r="G281" i="3"/>
  <c r="V285" i="4"/>
  <c r="G283" i="3"/>
  <c r="V287" i="4"/>
  <c r="G285" i="3"/>
  <c r="V289" i="4"/>
  <c r="G287" i="3"/>
  <c r="V291" i="4"/>
  <c r="G289" i="3"/>
  <c r="V293" i="4"/>
  <c r="G585" i="3"/>
  <c r="V295" i="4"/>
  <c r="G292" i="3"/>
  <c r="V297" i="4"/>
  <c r="G294" i="3"/>
  <c r="V299" i="4"/>
  <c r="G586" i="3"/>
  <c r="T302" i="4"/>
  <c r="E547" i="3"/>
  <c r="V304" i="4"/>
  <c r="G588" i="3"/>
  <c r="G268" i="3"/>
  <c r="T305" i="4"/>
  <c r="E298" i="3" s="1"/>
  <c r="V308" i="4"/>
  <c r="G301" i="3" s="1"/>
  <c r="U262" i="4"/>
  <c r="F546" i="3"/>
  <c r="U266" i="4"/>
  <c r="F581" i="3"/>
  <c r="U272" i="4"/>
  <c r="F271" i="3" s="1"/>
  <c r="T274" i="4"/>
  <c r="E273" i="3" s="1"/>
  <c r="T276" i="4"/>
  <c r="E275" i="3"/>
  <c r="T298" i="4"/>
  <c r="E295" i="3" s="1"/>
  <c r="T300" i="4"/>
  <c r="E296" i="3" s="1"/>
  <c r="V302" i="4"/>
  <c r="G547" i="3"/>
  <c r="F264" i="3"/>
  <c r="U269" i="4"/>
  <c r="F269" i="3" s="1"/>
  <c r="G271" i="3"/>
  <c r="U274" i="4"/>
  <c r="F273" i="3" s="1"/>
  <c r="U276" i="4"/>
  <c r="F275" i="3" s="1"/>
  <c r="H275" i="3"/>
  <c r="U278" i="4"/>
  <c r="F277" i="3"/>
  <c r="H277" i="3"/>
  <c r="U280" i="4"/>
  <c r="F278" i="3" s="1"/>
  <c r="U282" i="4"/>
  <c r="F280" i="3"/>
  <c r="U284" i="4"/>
  <c r="F282" i="3" s="1"/>
  <c r="U286" i="4"/>
  <c r="F284" i="3"/>
  <c r="U288" i="4"/>
  <c r="F286" i="3" s="1"/>
  <c r="E297" i="3"/>
  <c r="V305" i="4"/>
  <c r="G298" i="3" s="1"/>
  <c r="V309" i="4"/>
  <c r="G302" i="3" s="1"/>
  <c r="V265" i="4"/>
  <c r="G267" i="3" s="1"/>
  <c r="F583" i="3"/>
  <c r="V303" i="4"/>
  <c r="G297" i="3"/>
  <c r="U264" i="4"/>
  <c r="F266" i="3" s="1"/>
  <c r="U268" i="4"/>
  <c r="F582" i="3" s="1"/>
  <c r="V271" i="4"/>
  <c r="G583" i="3"/>
  <c r="E272" i="3"/>
  <c r="T279" i="4"/>
  <c r="E584" i="3" s="1"/>
  <c r="T281" i="4"/>
  <c r="E279" i="3" s="1"/>
  <c r="E281" i="3"/>
  <c r="T285" i="4"/>
  <c r="E283" i="3" s="1"/>
  <c r="T287" i="4"/>
  <c r="E285" i="3"/>
  <c r="T289" i="4"/>
  <c r="E287" i="3" s="1"/>
  <c r="T293" i="4"/>
  <c r="E585" i="3" s="1"/>
  <c r="T295" i="4"/>
  <c r="E292" i="3" s="1"/>
  <c r="T297" i="4"/>
  <c r="E294" i="3" s="1"/>
  <c r="E586" i="3"/>
  <c r="T304" i="4"/>
  <c r="E588" i="3"/>
  <c r="V429" i="4"/>
  <c r="G599" i="3"/>
  <c r="T435" i="4"/>
  <c r="E408" i="3"/>
  <c r="T437" i="4"/>
  <c r="E410" i="3"/>
  <c r="T439" i="4"/>
  <c r="E412" i="3"/>
  <c r="T443" i="4"/>
  <c r="E416" i="3"/>
  <c r="F404" i="3"/>
  <c r="U433" i="4"/>
  <c r="F406" i="3" s="1"/>
  <c r="U437" i="4"/>
  <c r="F410" i="3"/>
  <c r="F416" i="3"/>
  <c r="V431" i="4"/>
  <c r="G404" i="3"/>
  <c r="T430" i="4"/>
  <c r="E403" i="3" s="1"/>
  <c r="W431" i="4"/>
  <c r="H404" i="3" s="1"/>
  <c r="W433" i="4"/>
  <c r="H406" i="3"/>
  <c r="W435" i="4"/>
  <c r="H408" i="3" s="1"/>
  <c r="W437" i="4"/>
  <c r="H410" i="3"/>
  <c r="W439" i="4"/>
  <c r="H412" i="3" s="1"/>
  <c r="W441" i="4"/>
  <c r="H414" i="3"/>
  <c r="W443" i="4"/>
  <c r="H416" i="3" s="1"/>
  <c r="T440" i="4"/>
  <c r="E413" i="3"/>
  <c r="T442" i="4"/>
  <c r="E415" i="3" s="1"/>
  <c r="V430" i="4"/>
  <c r="G403" i="3"/>
  <c r="T428" i="4"/>
  <c r="E402" i="3"/>
  <c r="H403" i="3"/>
  <c r="V432" i="4"/>
  <c r="G405" i="3" s="1"/>
  <c r="V434" i="4"/>
  <c r="G407" i="3" s="1"/>
  <c r="V436" i="4"/>
  <c r="G409" i="3"/>
  <c r="V438" i="4"/>
  <c r="G411" i="3"/>
  <c r="W467" i="4"/>
  <c r="H559" i="3" s="1"/>
  <c r="V474" i="4"/>
  <c r="G438" i="3" s="1"/>
  <c r="V476" i="4"/>
  <c r="G606" i="3" s="1"/>
  <c r="V478" i="4"/>
  <c r="G440" i="3" s="1"/>
  <c r="V480" i="4"/>
  <c r="G442" i="3"/>
  <c r="V482" i="4"/>
  <c r="G443" i="3" s="1"/>
  <c r="V484" i="4"/>
  <c r="G445" i="3" s="1"/>
  <c r="V486" i="4"/>
  <c r="G447" i="3"/>
  <c r="V488" i="4"/>
  <c r="G449" i="3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/>
  <c r="V502" i="4"/>
  <c r="G462" i="3" s="1"/>
  <c r="V504" i="4"/>
  <c r="G608" i="3"/>
  <c r="V506" i="4"/>
  <c r="G465" i="3" s="1"/>
  <c r="V508" i="4"/>
  <c r="G609" i="3" s="1"/>
  <c r="V510" i="4"/>
  <c r="G468" i="3"/>
  <c r="V512" i="4"/>
  <c r="G470" i="3" s="1"/>
  <c r="T471" i="4"/>
  <c r="E435" i="3" s="1"/>
  <c r="V471" i="4"/>
  <c r="G435" i="3"/>
  <c r="H436" i="3"/>
  <c r="W474" i="4"/>
  <c r="H438" i="3" s="1"/>
  <c r="W476" i="4"/>
  <c r="H606" i="3"/>
  <c r="H440" i="3"/>
  <c r="W482" i="4"/>
  <c r="H443" i="3" s="1"/>
  <c r="W484" i="4"/>
  <c r="H445" i="3" s="1"/>
  <c r="W486" i="4"/>
  <c r="H447" i="3" s="1"/>
  <c r="H449" i="3"/>
  <c r="W490" i="4"/>
  <c r="H451" i="3" s="1"/>
  <c r="W492" i="4"/>
  <c r="H561" i="3"/>
  <c r="W494" i="4"/>
  <c r="H454" i="3" s="1"/>
  <c r="W498" i="4"/>
  <c r="H458" i="3"/>
  <c r="W500" i="4"/>
  <c r="H460" i="3" s="1"/>
  <c r="W502" i="4"/>
  <c r="H462" i="3"/>
  <c r="H608" i="3"/>
  <c r="W508" i="4"/>
  <c r="H609" i="3" s="1"/>
  <c r="W510" i="4"/>
  <c r="H468" i="3" s="1"/>
  <c r="H470" i="3"/>
  <c r="T513" i="4"/>
  <c r="E471" i="3" s="1"/>
  <c r="U473" i="4"/>
  <c r="F437" i="3" s="1"/>
  <c r="U475" i="4"/>
  <c r="F439" i="3"/>
  <c r="F560" i="3"/>
  <c r="F607" i="3"/>
  <c r="U483" i="4"/>
  <c r="F444" i="3" s="1"/>
  <c r="F446" i="3"/>
  <c r="U487" i="4"/>
  <c r="F448" i="3" s="1"/>
  <c r="U491" i="4"/>
  <c r="F452" i="3"/>
  <c r="F453" i="3"/>
  <c r="U497" i="4"/>
  <c r="F457" i="3" s="1"/>
  <c r="F461" i="3"/>
  <c r="U503" i="4"/>
  <c r="F463" i="3"/>
  <c r="U507" i="4"/>
  <c r="F466" i="3" s="1"/>
  <c r="F467" i="3"/>
  <c r="T470" i="4"/>
  <c r="E434" i="3"/>
  <c r="W471" i="4"/>
  <c r="H435" i="3"/>
  <c r="V473" i="4"/>
  <c r="G437" i="3"/>
  <c r="V475" i="4"/>
  <c r="G439" i="3"/>
  <c r="V477" i="4"/>
  <c r="G560" i="3"/>
  <c r="V479" i="4"/>
  <c r="G441" i="3"/>
  <c r="V481" i="4"/>
  <c r="G607" i="3"/>
  <c r="V483" i="4"/>
  <c r="G444" i="3"/>
  <c r="V485" i="4"/>
  <c r="G446" i="3"/>
  <c r="V487" i="4"/>
  <c r="G448" i="3"/>
  <c r="V489" i="4"/>
  <c r="G450" i="3"/>
  <c r="V491" i="4"/>
  <c r="G452" i="3"/>
  <c r="V493" i="4"/>
  <c r="G453" i="3"/>
  <c r="V495" i="4"/>
  <c r="G455" i="3"/>
  <c r="V497" i="4"/>
  <c r="G457" i="3"/>
  <c r="V499" i="4"/>
  <c r="G459" i="3"/>
  <c r="V501" i="4"/>
  <c r="G461" i="3"/>
  <c r="V503" i="4"/>
  <c r="G463" i="3"/>
  <c r="V505" i="4"/>
  <c r="G464" i="3"/>
  <c r="V507" i="4"/>
  <c r="G466" i="3"/>
  <c r="V509" i="4"/>
  <c r="G467" i="3"/>
  <c r="V511" i="4"/>
  <c r="G469" i="3"/>
  <c r="W513" i="4"/>
  <c r="H471" i="3"/>
  <c r="W473" i="4"/>
  <c r="H437" i="3"/>
  <c r="W503" i="4"/>
  <c r="H463" i="3"/>
  <c r="W505" i="4"/>
  <c r="H464" i="3"/>
  <c r="W507" i="4"/>
  <c r="H466" i="3"/>
  <c r="W509" i="4"/>
  <c r="H467" i="3"/>
  <c r="W511" i="4"/>
  <c r="H469" i="3"/>
  <c r="T465" i="4"/>
  <c r="E605" i="3"/>
  <c r="T613" i="4"/>
  <c r="E624" i="3"/>
  <c r="U620" i="4"/>
  <c r="F631" i="3"/>
  <c r="U622" i="4"/>
  <c r="F633" i="3"/>
  <c r="U624" i="4"/>
  <c r="F635" i="3"/>
  <c r="U626" i="4"/>
  <c r="F637" i="3"/>
  <c r="U628" i="4"/>
  <c r="F639" i="3"/>
  <c r="U630" i="4"/>
  <c r="F641" i="3"/>
  <c r="U632" i="4"/>
  <c r="F643" i="3"/>
  <c r="U634" i="4"/>
  <c r="F645" i="3"/>
  <c r="U636" i="4"/>
  <c r="F647" i="3"/>
  <c r="U638" i="4"/>
  <c r="F649" i="3"/>
  <c r="U640" i="4"/>
  <c r="F651" i="3"/>
  <c r="U642" i="4"/>
  <c r="F653" i="3"/>
  <c r="U644" i="4"/>
  <c r="F655" i="3"/>
  <c r="U646" i="4"/>
  <c r="F657" i="3"/>
  <c r="U648" i="4"/>
  <c r="F659" i="3"/>
  <c r="U650" i="4"/>
  <c r="F661" i="3"/>
  <c r="U652" i="4"/>
  <c r="F663" i="3"/>
  <c r="T617" i="4"/>
  <c r="E628" i="3"/>
  <c r="W618" i="4"/>
  <c r="H629" i="3"/>
  <c r="W620" i="4"/>
  <c r="H631" i="3"/>
  <c r="W622" i="4"/>
  <c r="H633" i="3"/>
  <c r="W624" i="4"/>
  <c r="H635" i="3"/>
  <c r="W626" i="4"/>
  <c r="H637" i="3"/>
  <c r="W628" i="4"/>
  <c r="H639" i="3"/>
  <c r="W630" i="4"/>
  <c r="H641" i="3"/>
  <c r="W632" i="4"/>
  <c r="H643" i="3"/>
  <c r="W634" i="4"/>
  <c r="H645" i="3"/>
  <c r="W636" i="4"/>
  <c r="H647" i="3"/>
  <c r="W638" i="4"/>
  <c r="H649" i="3"/>
  <c r="W640" i="4"/>
  <c r="H651" i="3"/>
  <c r="W642" i="4"/>
  <c r="H653" i="3"/>
  <c r="W644" i="4"/>
  <c r="H655" i="3"/>
  <c r="T619" i="4"/>
  <c r="E630" i="3"/>
  <c r="V619" i="4"/>
  <c r="G630" i="3"/>
  <c r="T621" i="4"/>
  <c r="E632" i="3"/>
  <c r="V621" i="4"/>
  <c r="G632" i="3"/>
  <c r="T623" i="4"/>
  <c r="E634" i="3"/>
  <c r="V623" i="4"/>
  <c r="G634" i="3"/>
  <c r="T625" i="4"/>
  <c r="E636" i="3"/>
  <c r="V625" i="4"/>
  <c r="G636" i="3"/>
  <c r="T627" i="4"/>
  <c r="E638" i="3"/>
  <c r="V627" i="4"/>
  <c r="G638" i="3"/>
  <c r="T629" i="4"/>
  <c r="E640" i="3"/>
  <c r="V629" i="4"/>
  <c r="G640" i="3"/>
  <c r="T631" i="4"/>
  <c r="E642" i="3"/>
  <c r="V631" i="4"/>
  <c r="G642" i="3"/>
  <c r="T633" i="4"/>
  <c r="E644" i="3"/>
  <c r="V633" i="4"/>
  <c r="G644" i="3"/>
  <c r="T635" i="4"/>
  <c r="E646" i="3"/>
  <c r="V635" i="4"/>
  <c r="G646" i="3"/>
  <c r="T637" i="4"/>
  <c r="E648" i="3"/>
  <c r="V637" i="4"/>
  <c r="G648" i="3"/>
  <c r="T639" i="4"/>
  <c r="E650" i="3"/>
  <c r="V639" i="4"/>
  <c r="G650" i="3"/>
  <c r="T641" i="4"/>
  <c r="E652" i="3"/>
  <c r="V641" i="4"/>
  <c r="G652" i="3"/>
  <c r="T643" i="4"/>
  <c r="E654" i="3"/>
  <c r="V643" i="4"/>
  <c r="G654" i="3"/>
  <c r="T645" i="4"/>
  <c r="E656" i="3"/>
  <c r="V645" i="4"/>
  <c r="G656" i="3"/>
  <c r="T647" i="4"/>
  <c r="E658" i="3"/>
  <c r="V647" i="4"/>
  <c r="G658" i="3"/>
  <c r="T649" i="4"/>
  <c r="E660" i="3"/>
  <c r="V649" i="4"/>
  <c r="G660" i="3"/>
  <c r="T651" i="4"/>
  <c r="E662" i="3"/>
  <c r="V651" i="4"/>
  <c r="G662" i="3"/>
  <c r="T616" i="4"/>
  <c r="E627" i="3"/>
  <c r="V616" i="4"/>
  <c r="G627" i="3"/>
  <c r="W617" i="4"/>
  <c r="H628" i="3"/>
  <c r="U619" i="4"/>
  <c r="F630" i="3"/>
  <c r="U621" i="4"/>
  <c r="F632" i="3"/>
  <c r="U623" i="4"/>
  <c r="F634" i="3"/>
  <c r="U625" i="4"/>
  <c r="F636" i="3"/>
  <c r="U627" i="4"/>
  <c r="F638" i="3"/>
  <c r="U629" i="4"/>
  <c r="F640" i="3"/>
  <c r="U631" i="4"/>
  <c r="F642" i="3"/>
  <c r="U633" i="4"/>
  <c r="F644" i="3"/>
  <c r="U635" i="4"/>
  <c r="F646" i="3"/>
  <c r="U637" i="4"/>
  <c r="F648" i="3"/>
  <c r="U639" i="4"/>
  <c r="F650" i="3"/>
  <c r="U641" i="4"/>
  <c r="F652" i="3"/>
  <c r="U643" i="4"/>
  <c r="F654" i="3"/>
  <c r="U645" i="4"/>
  <c r="F656" i="3"/>
  <c r="U647" i="4"/>
  <c r="F658" i="3"/>
  <c r="U649" i="4"/>
  <c r="F660" i="3"/>
  <c r="U651" i="4"/>
  <c r="F662" i="3"/>
  <c r="W647" i="4"/>
  <c r="H658" i="3"/>
  <c r="W649" i="4"/>
  <c r="H660" i="3"/>
  <c r="T691" i="4"/>
  <c r="E700" i="3"/>
  <c r="W692" i="4"/>
  <c r="H701" i="3"/>
  <c r="W694" i="4"/>
  <c r="H703" i="3"/>
  <c r="W696" i="4"/>
  <c r="H705" i="3"/>
  <c r="W698" i="4"/>
  <c r="H707" i="3"/>
  <c r="W700" i="4"/>
  <c r="H709" i="3"/>
  <c r="W702" i="4"/>
  <c r="H711" i="3"/>
  <c r="V691" i="4"/>
  <c r="G700" i="3"/>
  <c r="U701" i="4"/>
  <c r="F710" i="3"/>
  <c r="U703" i="4"/>
  <c r="F712" i="3"/>
  <c r="V687" i="4"/>
  <c r="G696" i="3"/>
  <c r="T690" i="4"/>
  <c r="E699" i="3"/>
  <c r="W691" i="4"/>
  <c r="H700" i="3"/>
  <c r="V693" i="4"/>
  <c r="G702" i="3"/>
  <c r="V695" i="4"/>
  <c r="G704" i="3"/>
  <c r="V697" i="4"/>
  <c r="G706" i="3"/>
  <c r="V699" i="4"/>
  <c r="G708" i="3"/>
  <c r="V701" i="4"/>
  <c r="G710" i="3"/>
  <c r="V686" i="4"/>
  <c r="G695" i="3"/>
  <c r="W693" i="4"/>
  <c r="H702" i="3"/>
  <c r="W695" i="4"/>
  <c r="H704" i="3"/>
  <c r="W697" i="4"/>
  <c r="H706" i="3"/>
  <c r="W699" i="4"/>
  <c r="H708" i="3"/>
  <c r="W701" i="4"/>
  <c r="H710" i="3"/>
  <c r="V685" i="4"/>
  <c r="G694" i="3"/>
  <c r="T689" i="4"/>
  <c r="E698" i="3"/>
  <c r="V690" i="4"/>
  <c r="G699" i="3"/>
  <c r="T692" i="4"/>
  <c r="E701" i="3"/>
  <c r="T694" i="4"/>
  <c r="E703" i="3"/>
  <c r="T696" i="4"/>
  <c r="E705" i="3"/>
  <c r="T698" i="4"/>
  <c r="E707" i="3"/>
  <c r="T700" i="4"/>
  <c r="E709" i="3"/>
  <c r="T702" i="4"/>
  <c r="E711" i="3"/>
  <c r="U692" i="4"/>
  <c r="F701" i="3"/>
  <c r="U694" i="4"/>
  <c r="F703" i="3"/>
  <c r="U696" i="4"/>
  <c r="F705" i="3"/>
  <c r="U698" i="4"/>
  <c r="F707" i="3"/>
  <c r="U700" i="4"/>
  <c r="F709" i="3"/>
  <c r="U702" i="4"/>
  <c r="F711" i="3"/>
  <c r="T688" i="4"/>
  <c r="E697" i="3"/>
  <c r="V689" i="4"/>
  <c r="G698" i="3"/>
  <c r="V692" i="4"/>
  <c r="G701" i="3"/>
  <c r="V694" i="4"/>
  <c r="G703" i="3"/>
  <c r="V696" i="4"/>
  <c r="G705" i="3"/>
  <c r="V698" i="4"/>
  <c r="G707" i="3"/>
  <c r="V700" i="4"/>
  <c r="G709" i="3"/>
  <c r="V702" i="4"/>
  <c r="G711" i="3"/>
  <c r="T721" i="4"/>
  <c r="E725" i="3"/>
  <c r="T727" i="4"/>
  <c r="E731" i="3"/>
  <c r="V727" i="4"/>
  <c r="G731" i="3"/>
  <c r="T729" i="4"/>
  <c r="E733" i="3"/>
  <c r="V729" i="4"/>
  <c r="G733" i="3"/>
  <c r="T731" i="4"/>
  <c r="E735" i="3"/>
  <c r="V731" i="4"/>
  <c r="G735" i="3"/>
  <c r="T733" i="4"/>
  <c r="E737" i="3"/>
  <c r="V733" i="4"/>
  <c r="G737" i="3"/>
  <c r="T735" i="4"/>
  <c r="E790" i="3"/>
  <c r="V735" i="4"/>
  <c r="G790" i="3"/>
  <c r="T737" i="4"/>
  <c r="E740" i="3"/>
  <c r="V737" i="4"/>
  <c r="G740" i="3"/>
  <c r="T739" i="4"/>
  <c r="E742" i="3"/>
  <c r="V739" i="4"/>
  <c r="G742" i="3"/>
  <c r="T741" i="4"/>
  <c r="E799" i="3"/>
  <c r="V741" i="4"/>
  <c r="G799" i="3"/>
  <c r="T743" i="4"/>
  <c r="E744" i="3"/>
  <c r="V743" i="4"/>
  <c r="G744" i="3"/>
  <c r="T745" i="4"/>
  <c r="E800" i="3"/>
  <c r="V745" i="4"/>
  <c r="G800" i="3"/>
  <c r="T747" i="4"/>
  <c r="E747" i="3"/>
  <c r="V747" i="4"/>
  <c r="G747" i="3"/>
  <c r="T749" i="4"/>
  <c r="E748" i="3"/>
  <c r="V749" i="4"/>
  <c r="G748" i="3"/>
  <c r="T751" i="4"/>
  <c r="E750" i="3"/>
  <c r="V751" i="4"/>
  <c r="G750" i="3"/>
  <c r="T753" i="4"/>
  <c r="E751" i="3"/>
  <c r="V753" i="4"/>
  <c r="G751" i="3"/>
  <c r="T755" i="4"/>
  <c r="E753" i="3"/>
  <c r="V755" i="4"/>
  <c r="G753" i="3"/>
  <c r="T757" i="4"/>
  <c r="E755" i="3"/>
  <c r="V757" i="4"/>
  <c r="G755" i="3"/>
  <c r="T759" i="4"/>
  <c r="E757" i="3"/>
  <c r="V759" i="4"/>
  <c r="G757" i="3"/>
  <c r="T761" i="4"/>
  <c r="E759" i="3"/>
  <c r="V761" i="4"/>
  <c r="G759" i="3"/>
  <c r="T763" i="4"/>
  <c r="E761" i="3"/>
  <c r="V763" i="4"/>
  <c r="G761" i="3"/>
  <c r="T765" i="4"/>
  <c r="E763" i="3"/>
  <c r="V765" i="4"/>
  <c r="G763" i="3"/>
  <c r="T767" i="4"/>
  <c r="E765" i="3"/>
  <c r="V767" i="4"/>
  <c r="G765" i="3"/>
  <c r="T769" i="4"/>
  <c r="E802" i="3"/>
  <c r="V769" i="4"/>
  <c r="G802" i="3"/>
  <c r="T771" i="4"/>
  <c r="E768" i="3"/>
  <c r="V771" i="4"/>
  <c r="G768" i="3"/>
  <c r="U721" i="4"/>
  <c r="F725" i="3"/>
  <c r="T724" i="4"/>
  <c r="E728" i="3"/>
  <c r="U749" i="4"/>
  <c r="F748" i="3"/>
  <c r="U753" i="4"/>
  <c r="F751" i="3"/>
  <c r="U759" i="4"/>
  <c r="F757" i="3"/>
  <c r="U761" i="4"/>
  <c r="F759" i="3"/>
  <c r="U763" i="4"/>
  <c r="F761" i="3"/>
  <c r="U765" i="4"/>
  <c r="F763" i="3"/>
  <c r="U767" i="4"/>
  <c r="F765" i="3"/>
  <c r="U769" i="4"/>
  <c r="F802" i="3"/>
  <c r="W769" i="4"/>
  <c r="H802" i="3"/>
  <c r="U771" i="4"/>
  <c r="F768" i="3"/>
  <c r="W771" i="4"/>
  <c r="H768" i="3"/>
  <c r="U773" i="4"/>
  <c r="F770" i="3"/>
  <c r="W773" i="4"/>
  <c r="H770" i="3"/>
  <c r="T720" i="4"/>
  <c r="E724" i="3"/>
  <c r="U720" i="4"/>
  <c r="F724" i="3"/>
  <c r="T726" i="4"/>
  <c r="E730" i="3"/>
  <c r="W737" i="4"/>
  <c r="H740" i="3"/>
  <c r="T719" i="4"/>
  <c r="E723" i="3"/>
  <c r="T723" i="4"/>
  <c r="E727" i="3"/>
  <c r="U726" i="4"/>
  <c r="F730" i="3"/>
  <c r="W726" i="4"/>
  <c r="H730" i="3"/>
  <c r="T728" i="4"/>
  <c r="E732" i="3"/>
  <c r="V728" i="4"/>
  <c r="G732" i="3"/>
  <c r="T730" i="4"/>
  <c r="E734" i="3"/>
  <c r="V730" i="4"/>
  <c r="G734" i="3"/>
  <c r="T732" i="4"/>
  <c r="E736" i="3"/>
  <c r="V732" i="4"/>
  <c r="G736" i="3"/>
  <c r="T734" i="4"/>
  <c r="E738" i="3"/>
  <c r="V734" i="4"/>
  <c r="G738" i="3"/>
  <c r="T736" i="4"/>
  <c r="E739" i="3"/>
  <c r="V736" i="4"/>
  <c r="G739" i="3"/>
  <c r="T738" i="4"/>
  <c r="E741" i="3"/>
  <c r="V738" i="4"/>
  <c r="G741" i="3"/>
  <c r="T740" i="4"/>
  <c r="E798" i="3"/>
  <c r="V740" i="4"/>
  <c r="G798" i="3"/>
  <c r="T742" i="4"/>
  <c r="E743" i="3"/>
  <c r="V742" i="4"/>
  <c r="G743" i="3"/>
  <c r="T744" i="4"/>
  <c r="E745" i="3"/>
  <c r="V744" i="4"/>
  <c r="G745" i="3"/>
  <c r="T746" i="4"/>
  <c r="E746" i="3"/>
  <c r="V746" i="4"/>
  <c r="G746" i="3"/>
  <c r="T748" i="4"/>
  <c r="E801" i="3"/>
  <c r="V748" i="4"/>
  <c r="G801" i="3"/>
  <c r="T750" i="4"/>
  <c r="E749" i="3"/>
  <c r="V750" i="4"/>
  <c r="G749" i="3"/>
  <c r="T752" i="4"/>
  <c r="E791" i="3"/>
  <c r="V752" i="4"/>
  <c r="G791" i="3"/>
  <c r="T754" i="4"/>
  <c r="E752" i="3"/>
  <c r="V754" i="4"/>
  <c r="G752" i="3"/>
  <c r="T756" i="4"/>
  <c r="E754" i="3"/>
  <c r="V756" i="4"/>
  <c r="G754" i="3"/>
  <c r="T758" i="4"/>
  <c r="E756" i="3"/>
  <c r="V758" i="4"/>
  <c r="G756" i="3"/>
  <c r="T760" i="4"/>
  <c r="E758" i="3"/>
  <c r="V760" i="4"/>
  <c r="G758" i="3"/>
  <c r="T762" i="4"/>
  <c r="E760" i="3"/>
  <c r="V762" i="4"/>
  <c r="G760" i="3"/>
  <c r="T764" i="4"/>
  <c r="E762" i="3"/>
  <c r="V764" i="4"/>
  <c r="G762" i="3"/>
  <c r="T766" i="4"/>
  <c r="E764" i="3"/>
  <c r="V766" i="4"/>
  <c r="G764" i="3"/>
  <c r="T768" i="4"/>
  <c r="E766" i="3"/>
  <c r="V768" i="4"/>
  <c r="G766" i="3"/>
  <c r="T770" i="4"/>
  <c r="E767" i="3"/>
  <c r="V770" i="4"/>
  <c r="G767" i="3"/>
  <c r="U719" i="4"/>
  <c r="F723" i="3"/>
  <c r="U723" i="4"/>
  <c r="F727" i="3"/>
  <c r="W723" i="4"/>
  <c r="H727" i="3"/>
  <c r="U728" i="4"/>
  <c r="F732" i="3"/>
  <c r="W728" i="4"/>
  <c r="H732" i="3"/>
  <c r="U730" i="4"/>
  <c r="F734" i="3"/>
  <c r="W730" i="4"/>
  <c r="H734" i="3"/>
  <c r="U732" i="4"/>
  <c r="F736" i="3"/>
  <c r="W732" i="4"/>
  <c r="H736" i="3"/>
  <c r="U734" i="4"/>
  <c r="F738" i="3"/>
  <c r="W734" i="4"/>
  <c r="H738" i="3"/>
  <c r="U736" i="4"/>
  <c r="F739" i="3"/>
  <c r="W736" i="4"/>
  <c r="H739" i="3"/>
  <c r="U738" i="4"/>
  <c r="F741" i="3"/>
  <c r="W738" i="4"/>
  <c r="H741" i="3"/>
  <c r="U740" i="4"/>
  <c r="F798" i="3"/>
  <c r="W740" i="4"/>
  <c r="H798" i="3"/>
  <c r="U742" i="4"/>
  <c r="F743" i="3"/>
  <c r="W742" i="4"/>
  <c r="H743" i="3"/>
  <c r="U744" i="4"/>
  <c r="F745" i="3"/>
  <c r="W744" i="4"/>
  <c r="H745" i="3"/>
  <c r="U746" i="4"/>
  <c r="F746" i="3"/>
  <c r="W746" i="4"/>
  <c r="H746" i="3"/>
  <c r="U748" i="4"/>
  <c r="F801" i="3"/>
  <c r="W748" i="4"/>
  <c r="H801" i="3"/>
  <c r="U750" i="4"/>
  <c r="F749" i="3"/>
  <c r="W750" i="4"/>
  <c r="H749" i="3"/>
  <c r="U752" i="4"/>
  <c r="F791" i="3"/>
  <c r="W752" i="4"/>
  <c r="H791" i="3"/>
  <c r="U754" i="4"/>
  <c r="F752" i="3"/>
  <c r="W754" i="4"/>
  <c r="H752" i="3"/>
  <c r="U756" i="4"/>
  <c r="F754" i="3"/>
  <c r="W756" i="4"/>
  <c r="H754" i="3"/>
  <c r="U758" i="4"/>
  <c r="F756" i="3"/>
  <c r="W758" i="4"/>
  <c r="H756" i="3"/>
  <c r="U760" i="4"/>
  <c r="F758" i="3"/>
  <c r="W760" i="4"/>
  <c r="H758" i="3"/>
  <c r="U762" i="4"/>
  <c r="F760" i="3"/>
  <c r="W762" i="4"/>
  <c r="H760" i="3"/>
  <c r="U764" i="4"/>
  <c r="F762" i="3"/>
  <c r="W764" i="4"/>
  <c r="H762" i="3"/>
  <c r="U766" i="4"/>
  <c r="F764" i="3"/>
  <c r="W766" i="4"/>
  <c r="H764" i="3"/>
  <c r="U768" i="4"/>
  <c r="F766" i="3"/>
  <c r="W768" i="4"/>
  <c r="H766" i="3"/>
  <c r="U770" i="4"/>
  <c r="F767" i="3"/>
  <c r="W770" i="4"/>
  <c r="H767" i="3"/>
  <c r="U772" i="4"/>
  <c r="F769" i="3"/>
  <c r="W772" i="4"/>
  <c r="H769" i="3"/>
  <c r="T950" i="4"/>
  <c r="E957" i="3"/>
  <c r="U957" i="4"/>
  <c r="F964" i="3"/>
  <c r="U961" i="4"/>
  <c r="F1010" i="3"/>
  <c r="W998" i="4"/>
  <c r="H1027" i="3"/>
  <c r="T949" i="4"/>
  <c r="E956" i="3"/>
  <c r="T956" i="4"/>
  <c r="E963" i="3"/>
  <c r="T960" i="4"/>
  <c r="E967" i="3"/>
  <c r="T948" i="4"/>
  <c r="E955" i="3"/>
  <c r="U956" i="4"/>
  <c r="F963" i="3"/>
  <c r="U960" i="4"/>
  <c r="F967" i="3"/>
  <c r="T963" i="4"/>
  <c r="E969" i="3"/>
  <c r="T947" i="4"/>
  <c r="E954" i="3"/>
  <c r="T955" i="4"/>
  <c r="E962" i="3"/>
  <c r="T959" i="4"/>
  <c r="E966" i="3"/>
  <c r="U963" i="4"/>
  <c r="F969" i="3"/>
  <c r="W963" i="4"/>
  <c r="H969" i="3"/>
  <c r="T965" i="4"/>
  <c r="E970" i="3"/>
  <c r="V965" i="4"/>
  <c r="G970" i="3"/>
  <c r="T967" i="4"/>
  <c r="E972" i="3"/>
  <c r="V967" i="4"/>
  <c r="G972" i="3"/>
  <c r="T969" i="4"/>
  <c r="E974" i="3"/>
  <c r="V969" i="4"/>
  <c r="G974" i="3"/>
  <c r="T971" i="4"/>
  <c r="E1000" i="3"/>
  <c r="V971" i="4"/>
  <c r="G1000" i="3"/>
  <c r="T973" i="4"/>
  <c r="E977" i="3"/>
  <c r="V973" i="4"/>
  <c r="G977" i="3"/>
  <c r="T975" i="4"/>
  <c r="E978" i="3"/>
  <c r="V975" i="4"/>
  <c r="G978" i="3"/>
  <c r="T977" i="4"/>
  <c r="E980" i="3"/>
  <c r="T946" i="4"/>
  <c r="E953" i="3"/>
  <c r="T954" i="4"/>
  <c r="E961" i="3"/>
  <c r="U955" i="4"/>
  <c r="F962" i="3"/>
  <c r="U959" i="4"/>
  <c r="F966" i="3"/>
  <c r="U965" i="4"/>
  <c r="F970" i="3"/>
  <c r="W965" i="4"/>
  <c r="H970" i="3"/>
  <c r="U967" i="4"/>
  <c r="F972" i="3"/>
  <c r="W967" i="4"/>
  <c r="H972" i="3"/>
  <c r="U969" i="4"/>
  <c r="F974" i="3"/>
  <c r="W969" i="4"/>
  <c r="H974" i="3"/>
  <c r="U971" i="4"/>
  <c r="F1000" i="3"/>
  <c r="W971" i="4"/>
  <c r="H1000" i="3"/>
  <c r="U973" i="4"/>
  <c r="F977" i="3"/>
  <c r="W973" i="4"/>
  <c r="H977" i="3"/>
  <c r="U975" i="4"/>
  <c r="F978" i="3"/>
  <c r="W975" i="4"/>
  <c r="H978" i="3"/>
  <c r="U977" i="4"/>
  <c r="F980" i="3"/>
  <c r="W977" i="4"/>
  <c r="H980" i="3"/>
  <c r="U979" i="4"/>
  <c r="F1011" i="3"/>
  <c r="W979" i="4"/>
  <c r="H1011" i="3"/>
  <c r="U981" i="4"/>
  <c r="F983" i="3"/>
  <c r="W981" i="4"/>
  <c r="H983" i="3"/>
  <c r="U983" i="4"/>
  <c r="F985" i="3"/>
  <c r="W983" i="4"/>
  <c r="H985" i="3"/>
  <c r="U985" i="4"/>
  <c r="F987" i="3"/>
  <c r="W985" i="4"/>
  <c r="H987" i="3"/>
  <c r="U987" i="4"/>
  <c r="F1012" i="3"/>
  <c r="W987" i="4"/>
  <c r="H1012" i="3"/>
  <c r="U989" i="4"/>
  <c r="F990" i="3"/>
  <c r="W989" i="4"/>
  <c r="H990" i="3"/>
  <c r="U991" i="4"/>
  <c r="F1013" i="3"/>
  <c r="W991" i="4"/>
  <c r="H1013" i="3"/>
  <c r="U993" i="4"/>
  <c r="F992" i="3"/>
  <c r="W993" i="4"/>
  <c r="H992" i="3"/>
  <c r="U995" i="4"/>
  <c r="F994" i="3"/>
  <c r="W995" i="4"/>
  <c r="H994" i="3"/>
  <c r="U997" i="4"/>
  <c r="F1015" i="3"/>
  <c r="W997" i="4"/>
  <c r="H1015" i="3"/>
  <c r="T945" i="4"/>
  <c r="E952" i="3"/>
  <c r="T953" i="4"/>
  <c r="E960" i="3"/>
  <c r="T958" i="4"/>
  <c r="E965" i="3"/>
  <c r="T962" i="4"/>
  <c r="E968" i="3"/>
  <c r="T944" i="4"/>
  <c r="E1009" i="3"/>
  <c r="T943" i="4"/>
  <c r="E951" i="3"/>
  <c r="T951" i="4"/>
  <c r="E958" i="3"/>
  <c r="T957" i="4"/>
  <c r="E964" i="3"/>
  <c r="T961" i="4"/>
  <c r="E1010" i="3"/>
  <c r="V1056" i="4"/>
  <c r="G1066" i="3"/>
  <c r="T1061" i="4"/>
  <c r="E1068" i="3"/>
  <c r="T1063" i="4"/>
  <c r="E1209" i="3"/>
  <c r="T1065" i="4"/>
  <c r="E1070" i="3"/>
  <c r="T1067" i="4"/>
  <c r="E1163" i="3"/>
  <c r="T1069" i="4"/>
  <c r="E1164" i="3"/>
  <c r="T1071" i="4"/>
  <c r="E1074" i="3"/>
  <c r="T1073" i="4"/>
  <c r="E1075" i="3"/>
  <c r="T1075" i="4"/>
  <c r="E1077" i="3"/>
  <c r="T1077" i="4"/>
  <c r="E1165" i="3"/>
  <c r="T1079" i="4"/>
  <c r="E1211" i="3"/>
  <c r="T1081" i="4"/>
  <c r="E1080" i="3"/>
  <c r="T1083" i="4"/>
  <c r="E1168" i="3"/>
  <c r="T1085" i="4"/>
  <c r="E1082" i="3"/>
  <c r="T1087" i="4"/>
  <c r="E1084" i="3"/>
  <c r="T1089" i="4"/>
  <c r="E1085" i="3"/>
  <c r="W1056" i="4"/>
  <c r="H1066" i="3"/>
  <c r="V1059" i="4"/>
  <c r="G1207" i="3"/>
  <c r="V1115" i="4"/>
  <c r="G1103" i="3"/>
  <c r="V1089" i="4"/>
  <c r="G1085" i="3"/>
  <c r="V1091" i="4"/>
  <c r="G1169" i="3"/>
  <c r="V1093" i="4"/>
  <c r="G1213" i="3"/>
  <c r="V1095" i="4"/>
  <c r="G1088" i="3"/>
  <c r="V1097" i="4"/>
  <c r="G1090" i="3"/>
  <c r="V1099" i="4"/>
  <c r="G1091" i="3"/>
  <c r="V1101" i="4"/>
  <c r="G1093" i="3"/>
  <c r="V1103" i="4"/>
  <c r="G1095" i="3"/>
  <c r="V1105" i="4"/>
  <c r="G1097" i="3"/>
  <c r="V1107" i="4"/>
  <c r="G1098" i="3"/>
  <c r="V1109" i="4"/>
  <c r="G1173" i="3"/>
  <c r="V1111" i="4"/>
  <c r="G1214" i="3"/>
  <c r="V1113" i="4"/>
  <c r="G1101" i="3"/>
  <c r="T1116" i="4"/>
  <c r="E1104" i="3"/>
  <c r="W1054" i="4"/>
  <c r="H1065" i="3"/>
  <c r="W1061" i="4"/>
  <c r="H1068" i="3"/>
  <c r="W1063" i="4"/>
  <c r="H1209" i="3"/>
  <c r="W1065" i="4"/>
  <c r="H1070" i="3"/>
  <c r="W1067" i="4"/>
  <c r="H1163" i="3"/>
  <c r="W1069" i="4"/>
  <c r="H1164" i="3"/>
  <c r="W1071" i="4"/>
  <c r="H1074" i="3"/>
  <c r="W1073" i="4"/>
  <c r="H1075" i="3"/>
  <c r="W1075" i="4"/>
  <c r="H1077" i="3"/>
  <c r="W1077" i="4"/>
  <c r="H1165" i="3"/>
  <c r="W1079" i="4"/>
  <c r="H1211" i="3"/>
  <c r="W1081" i="4"/>
  <c r="H1080" i="3"/>
  <c r="W1083" i="4"/>
  <c r="H1168" i="3"/>
  <c r="W1085" i="4"/>
  <c r="H1082" i="3"/>
  <c r="W1087" i="4"/>
  <c r="H1084" i="3"/>
  <c r="W1089" i="4"/>
  <c r="H1085" i="3"/>
  <c r="W1091" i="4"/>
  <c r="H1169" i="3"/>
  <c r="W1093" i="4"/>
  <c r="H1213" i="3"/>
  <c r="W1095" i="4"/>
  <c r="H1088" i="3"/>
  <c r="W1097" i="4"/>
  <c r="H1090" i="3"/>
  <c r="W1099" i="4"/>
  <c r="H1091" i="3"/>
  <c r="W1101" i="4"/>
  <c r="H1093" i="3"/>
  <c r="W1103" i="4"/>
  <c r="H1095" i="3"/>
  <c r="W1105" i="4"/>
  <c r="H1097" i="3"/>
  <c r="W1107" i="4"/>
  <c r="H1098" i="3"/>
  <c r="W1109" i="4"/>
  <c r="H1173" i="3"/>
  <c r="W1111" i="4"/>
  <c r="H1214" i="3"/>
  <c r="W1113" i="4"/>
  <c r="H1101" i="3"/>
  <c r="W1053" i="4"/>
  <c r="H1064" i="3"/>
  <c r="V1058" i="4"/>
  <c r="G1161" i="3"/>
  <c r="T1060" i="4"/>
  <c r="E1208" i="3"/>
  <c r="T1062" i="4"/>
  <c r="E1162" i="3"/>
  <c r="T1064" i="4"/>
  <c r="E1069" i="3"/>
  <c r="T1066" i="4"/>
  <c r="E1071" i="3"/>
  <c r="T1068" i="4"/>
  <c r="E1072" i="3"/>
  <c r="T1070" i="4"/>
  <c r="E1073" i="3"/>
  <c r="T1072" i="4"/>
  <c r="E1210" i="3"/>
  <c r="T1074" i="4"/>
  <c r="E1076" i="3"/>
  <c r="T1076" i="4"/>
  <c r="E1078" i="3"/>
  <c r="T1078" i="4"/>
  <c r="E1166" i="3"/>
  <c r="T1080" i="4"/>
  <c r="E1079" i="3"/>
  <c r="T1082" i="4"/>
  <c r="E1167" i="3"/>
  <c r="T1084" i="4"/>
  <c r="E1081" i="3"/>
  <c r="T1086" i="4"/>
  <c r="E1083" i="3"/>
  <c r="T1088" i="4"/>
  <c r="E1212" i="3"/>
  <c r="T1090" i="4"/>
  <c r="E1086" i="3"/>
  <c r="T1092" i="4"/>
  <c r="E1170" i="3"/>
  <c r="T1094" i="4"/>
  <c r="E1087" i="3"/>
  <c r="T1096" i="4"/>
  <c r="E1089" i="3"/>
  <c r="T1098" i="4"/>
  <c r="E1171" i="3"/>
  <c r="T1100" i="4"/>
  <c r="E1092" i="3"/>
  <c r="T1102" i="4"/>
  <c r="E1094" i="3"/>
  <c r="T1104" i="4"/>
  <c r="E1096" i="3"/>
  <c r="T1106" i="4"/>
  <c r="E1172" i="3"/>
  <c r="T1108" i="4"/>
  <c r="E1099" i="3"/>
  <c r="T1110" i="4"/>
  <c r="E1100" i="3"/>
  <c r="T1112" i="4"/>
  <c r="E1174" i="3"/>
  <c r="T1114" i="4"/>
  <c r="E1102" i="3"/>
  <c r="V1116" i="4"/>
  <c r="G1104" i="3"/>
  <c r="V1057" i="4"/>
  <c r="G1067" i="3"/>
  <c r="V1060" i="4"/>
  <c r="G1208" i="3"/>
  <c r="V1062" i="4"/>
  <c r="G1162" i="3"/>
  <c r="V1064" i="4"/>
  <c r="G1069" i="3"/>
  <c r="V1066" i="4"/>
  <c r="G1071" i="3"/>
  <c r="V1068" i="4"/>
  <c r="G1072" i="3"/>
  <c r="V1070" i="4"/>
  <c r="G1073" i="3"/>
  <c r="V1072" i="4"/>
  <c r="G1210" i="3"/>
  <c r="V1074" i="4"/>
  <c r="G1076" i="3"/>
  <c r="V1076" i="4"/>
  <c r="G1078" i="3"/>
  <c r="V1078" i="4"/>
  <c r="G1166" i="3"/>
  <c r="V1080" i="4"/>
  <c r="G1079" i="3"/>
  <c r="V1082" i="4"/>
  <c r="G1167" i="3"/>
  <c r="V1084" i="4"/>
  <c r="G1081" i="3"/>
  <c r="V1086" i="4"/>
  <c r="G1083" i="3"/>
  <c r="V1088" i="4"/>
  <c r="G1212" i="3"/>
  <c r="V1090" i="4"/>
  <c r="G1086" i="3"/>
  <c r="V1092" i="4"/>
  <c r="G1170" i="3"/>
  <c r="V1094" i="4"/>
  <c r="G1087" i="3"/>
  <c r="V1096" i="4"/>
  <c r="G1089" i="3"/>
  <c r="V1098" i="4"/>
  <c r="G1171" i="3"/>
  <c r="V1100" i="4"/>
  <c r="G1092" i="3"/>
  <c r="V1102" i="4"/>
  <c r="G1094" i="3"/>
  <c r="V1104" i="4"/>
  <c r="G1096" i="3"/>
  <c r="V1106" i="4"/>
  <c r="G1172" i="3"/>
  <c r="V1108" i="4"/>
  <c r="G1099" i="3"/>
  <c r="V1110" i="4"/>
  <c r="G1100" i="3"/>
  <c r="V1112" i="4"/>
  <c r="G1174" i="3"/>
  <c r="V1114" i="4"/>
  <c r="G1102" i="3"/>
  <c r="W1057" i="4"/>
  <c r="H1067" i="3"/>
  <c r="T1059" i="4"/>
  <c r="E1207" i="3"/>
  <c r="W1060" i="4"/>
  <c r="H1208" i="3"/>
  <c r="W1062" i="4"/>
  <c r="H1162" i="3"/>
  <c r="W1064" i="4"/>
  <c r="H1069" i="3"/>
  <c r="W1066" i="4"/>
  <c r="H1071" i="3"/>
  <c r="W1068" i="4"/>
  <c r="H1072" i="3"/>
  <c r="W1070" i="4"/>
  <c r="H1073" i="3"/>
  <c r="W1072" i="4"/>
  <c r="H1210" i="3"/>
  <c r="W1074" i="4"/>
  <c r="H1076" i="3"/>
  <c r="W1076" i="4"/>
  <c r="H1078" i="3"/>
  <c r="W1078" i="4"/>
  <c r="H1166" i="3"/>
  <c r="W1080" i="4"/>
  <c r="H1079" i="3"/>
  <c r="W1082" i="4"/>
  <c r="H1167" i="3"/>
  <c r="W1084" i="4"/>
  <c r="H1081" i="3"/>
  <c r="W1086" i="4"/>
  <c r="H1083" i="3"/>
  <c r="W1088" i="4"/>
  <c r="H1212" i="3"/>
  <c r="W1090" i="4"/>
  <c r="H1086" i="3"/>
  <c r="W1092" i="4"/>
  <c r="H1170" i="3"/>
  <c r="W1094" i="4"/>
  <c r="H1087" i="3"/>
  <c r="W1096" i="4"/>
  <c r="H1089" i="3"/>
  <c r="W1098" i="4"/>
  <c r="H1171" i="3"/>
  <c r="W1100" i="4"/>
  <c r="H1092" i="3"/>
  <c r="W1102" i="4"/>
  <c r="H1094" i="3"/>
  <c r="W1104" i="4"/>
  <c r="H1096" i="3"/>
  <c r="W1106" i="4"/>
  <c r="H1172" i="3"/>
  <c r="W1108" i="4"/>
  <c r="H1099" i="3"/>
  <c r="W1110" i="4"/>
  <c r="H1100" i="3"/>
  <c r="W1112" i="4"/>
  <c r="H1174" i="3"/>
  <c r="W1114" i="4"/>
  <c r="H1102" i="3"/>
  <c r="T1115" i="4"/>
  <c r="E1103" i="3"/>
  <c r="V1174" i="4"/>
  <c r="G1133" i="3"/>
  <c r="U1173" i="4"/>
  <c r="F1193" i="3"/>
  <c r="T1176" i="4"/>
  <c r="E1134" i="3"/>
  <c r="T1178" i="4"/>
  <c r="E1136" i="3"/>
  <c r="T1180" i="4"/>
  <c r="E1194" i="3"/>
  <c r="T1182" i="4"/>
  <c r="E1138" i="3"/>
  <c r="T1184" i="4"/>
  <c r="E1140" i="3"/>
  <c r="T1186" i="4"/>
  <c r="E1141" i="3"/>
  <c r="T1188" i="4"/>
  <c r="E1227" i="3"/>
  <c r="T1190" i="4"/>
  <c r="E1143" i="3"/>
  <c r="T1192" i="4"/>
  <c r="E1229" i="3"/>
  <c r="T1194" i="4"/>
  <c r="E1145" i="3"/>
  <c r="T1196" i="4"/>
  <c r="E1146" i="3"/>
  <c r="T1198" i="4"/>
  <c r="E1147" i="3"/>
  <c r="T1200" i="4"/>
  <c r="E1230" i="3"/>
  <c r="T1202" i="4"/>
  <c r="E1749" i="3"/>
  <c r="T1204" i="4"/>
  <c r="E1232" i="3"/>
  <c r="T1206" i="4"/>
  <c r="E1234" i="3"/>
  <c r="T1208" i="4"/>
  <c r="E1750" i="3"/>
  <c r="T1210" i="4"/>
  <c r="E1237" i="3"/>
  <c r="T1212" i="4"/>
  <c r="E1239" i="3"/>
  <c r="T1214" i="4"/>
  <c r="E1751" i="3"/>
  <c r="T1216" i="4"/>
  <c r="E1240" i="3"/>
  <c r="T1218" i="4"/>
  <c r="E1753" i="3"/>
  <c r="T1220" i="4"/>
  <c r="E1242" i="3"/>
  <c r="T1222" i="4"/>
  <c r="E1244" i="3"/>
  <c r="U1224" i="4"/>
  <c r="F1246" i="3"/>
  <c r="W1224" i="4"/>
  <c r="H1246" i="3"/>
  <c r="U1204" i="4"/>
  <c r="F1232" i="3"/>
  <c r="U1206" i="4"/>
  <c r="F1234" i="3"/>
  <c r="U1208" i="4"/>
  <c r="F1750" i="3"/>
  <c r="U1210" i="4"/>
  <c r="F1237" i="3"/>
  <c r="U1212" i="4"/>
  <c r="F1239" i="3"/>
  <c r="U1214" i="4"/>
  <c r="F1751" i="3"/>
  <c r="U1216" i="4"/>
  <c r="F1240" i="3"/>
  <c r="U1218" i="4"/>
  <c r="F1753" i="3"/>
  <c r="U1222" i="4"/>
  <c r="F1244" i="3"/>
  <c r="V1172" i="4"/>
  <c r="G1224" i="3"/>
  <c r="V1176" i="4"/>
  <c r="G1134" i="3"/>
  <c r="V1178" i="4"/>
  <c r="G1136" i="3"/>
  <c r="V1180" i="4"/>
  <c r="G1194" i="3"/>
  <c r="V1182" i="4"/>
  <c r="G1138" i="3"/>
  <c r="V1184" i="4"/>
  <c r="G1140" i="3"/>
  <c r="V1186" i="4"/>
  <c r="G1141" i="3"/>
  <c r="V1188" i="4"/>
  <c r="G1227" i="3"/>
  <c r="V1190" i="4"/>
  <c r="G1143" i="3"/>
  <c r="V1192" i="4"/>
  <c r="G1229" i="3"/>
  <c r="V1194" i="4"/>
  <c r="G1145" i="3"/>
  <c r="V1196" i="4"/>
  <c r="G1146" i="3"/>
  <c r="V1198" i="4"/>
  <c r="G1147" i="3"/>
  <c r="V1200" i="4"/>
  <c r="G1230" i="3"/>
  <c r="V1202" i="4"/>
  <c r="G1749" i="3"/>
  <c r="V1204" i="4"/>
  <c r="G1232" i="3"/>
  <c r="V1206" i="4"/>
  <c r="G1234" i="3"/>
  <c r="V1208" i="4"/>
  <c r="G1750" i="3"/>
  <c r="V1210" i="4"/>
  <c r="G1237" i="3"/>
  <c r="V1212" i="4"/>
  <c r="G1239" i="3"/>
  <c r="V1214" i="4"/>
  <c r="G1751" i="3"/>
  <c r="V1216" i="4"/>
  <c r="G1240" i="3"/>
  <c r="V1218" i="4"/>
  <c r="G1753" i="3"/>
  <c r="V1220" i="4"/>
  <c r="G1242" i="3"/>
  <c r="V1222" i="4"/>
  <c r="G1244" i="3"/>
  <c r="U1225" i="4"/>
  <c r="F1247" i="3"/>
  <c r="W1225" i="4"/>
  <c r="H1247" i="3"/>
  <c r="U1175" i="4"/>
  <c r="F1225" i="3"/>
  <c r="W1175" i="4"/>
  <c r="H1225" i="3"/>
  <c r="T1177" i="4"/>
  <c r="E1135" i="3"/>
  <c r="T1179" i="4"/>
  <c r="E1137" i="3"/>
  <c r="T1181" i="4"/>
  <c r="E1226" i="3"/>
  <c r="T1183" i="4"/>
  <c r="E1139" i="3"/>
  <c r="T1185" i="4"/>
  <c r="E1195" i="3"/>
  <c r="T1187" i="4"/>
  <c r="E1142" i="3"/>
  <c r="T1189" i="4"/>
  <c r="E1228" i="3"/>
  <c r="T1191" i="4"/>
  <c r="E1144" i="3"/>
  <c r="T1193" i="4"/>
  <c r="E1196" i="3"/>
  <c r="T1195" i="4"/>
  <c r="E1197" i="3"/>
  <c r="T1197" i="4"/>
  <c r="E1198" i="3"/>
  <c r="T1199" i="4"/>
  <c r="E1199" i="3"/>
  <c r="T1201" i="4"/>
  <c r="E1148" i="3"/>
  <c r="T1203" i="4"/>
  <c r="E1231" i="3"/>
  <c r="T1205" i="4"/>
  <c r="E1233" i="3"/>
  <c r="T1207" i="4"/>
  <c r="E1235" i="3"/>
  <c r="T1209" i="4"/>
  <c r="E1236" i="3"/>
  <c r="T1211" i="4"/>
  <c r="E1238" i="3"/>
  <c r="T1213" i="4"/>
  <c r="E1702" i="3"/>
  <c r="T1215" i="4"/>
  <c r="E1752" i="3"/>
  <c r="T1217" i="4"/>
  <c r="E1241" i="3"/>
  <c r="T1219" i="4"/>
  <c r="E1754" i="3"/>
  <c r="T1221" i="4"/>
  <c r="E1243" i="3"/>
  <c r="T1223" i="4"/>
  <c r="E1245" i="3"/>
  <c r="V1175" i="4"/>
  <c r="G1225" i="3"/>
  <c r="U1177" i="4"/>
  <c r="F1135" i="3"/>
  <c r="W1177" i="4"/>
  <c r="H1135" i="3"/>
  <c r="U1179" i="4"/>
  <c r="F1137" i="3"/>
  <c r="W1179" i="4"/>
  <c r="H1137" i="3"/>
  <c r="U1181" i="4"/>
  <c r="F1226" i="3"/>
  <c r="W1181" i="4"/>
  <c r="H1226" i="3"/>
  <c r="U1183" i="4"/>
  <c r="F1139" i="3"/>
  <c r="W1183" i="4"/>
  <c r="H1139" i="3"/>
  <c r="U1185" i="4"/>
  <c r="F1195" i="3"/>
  <c r="W1185" i="4"/>
  <c r="H1195" i="3"/>
  <c r="U1187" i="4"/>
  <c r="F1142" i="3"/>
  <c r="W1187" i="4"/>
  <c r="H1142" i="3"/>
  <c r="U1189" i="4"/>
  <c r="F1228" i="3"/>
  <c r="W1189" i="4"/>
  <c r="H1228" i="3"/>
  <c r="U1191" i="4"/>
  <c r="F1144" i="3"/>
  <c r="W1191" i="4"/>
  <c r="H1144" i="3"/>
  <c r="U1193" i="4"/>
  <c r="F1196" i="3"/>
  <c r="W1193" i="4"/>
  <c r="H1196" i="3"/>
  <c r="U1195" i="4"/>
  <c r="F1197" i="3"/>
  <c r="W1195" i="4"/>
  <c r="H1197" i="3"/>
  <c r="U1197" i="4"/>
  <c r="F1198" i="3"/>
  <c r="W1197" i="4"/>
  <c r="H1198" i="3"/>
  <c r="U1199" i="4"/>
  <c r="F1199" i="3"/>
  <c r="W1199" i="4"/>
  <c r="H1199" i="3"/>
  <c r="U1201" i="4"/>
  <c r="F1148" i="3"/>
  <c r="W1201" i="4"/>
  <c r="H1148" i="3"/>
  <c r="U1203" i="4"/>
  <c r="F1231" i="3"/>
  <c r="W1203" i="4"/>
  <c r="H1231" i="3"/>
  <c r="U1205" i="4"/>
  <c r="F1233" i="3"/>
  <c r="W1205" i="4"/>
  <c r="H1233" i="3"/>
  <c r="U1207" i="4"/>
  <c r="F1235" i="3"/>
  <c r="W1207" i="4"/>
  <c r="H1235" i="3"/>
  <c r="U1209" i="4"/>
  <c r="F1236" i="3"/>
  <c r="W1209" i="4"/>
  <c r="H1236" i="3"/>
  <c r="U1211" i="4"/>
  <c r="F1238" i="3"/>
  <c r="W1211" i="4"/>
  <c r="H1238" i="3"/>
  <c r="U1213" i="4"/>
  <c r="F1702" i="3"/>
  <c r="W1213" i="4"/>
  <c r="H1702" i="3"/>
  <c r="U1215" i="4"/>
  <c r="F1752" i="3"/>
  <c r="W1215" i="4"/>
  <c r="H1752" i="3"/>
  <c r="U1217" i="4"/>
  <c r="F1241" i="3"/>
  <c r="W1217" i="4"/>
  <c r="H1241" i="3"/>
  <c r="U1219" i="4"/>
  <c r="F1754" i="3"/>
  <c r="W1219" i="4"/>
  <c r="H1754" i="3"/>
  <c r="U1221" i="4"/>
  <c r="F1243" i="3"/>
  <c r="W1221" i="4"/>
  <c r="H1243" i="3"/>
  <c r="U1223" i="4"/>
  <c r="F1245" i="3"/>
  <c r="W1223" i="4"/>
  <c r="H1245" i="3"/>
  <c r="V1185" i="4"/>
  <c r="G1195" i="3"/>
  <c r="V1187" i="4"/>
  <c r="G1142" i="3"/>
  <c r="V1189" i="4"/>
  <c r="G1228" i="3"/>
  <c r="U1283" i="4"/>
  <c r="F1287" i="3"/>
  <c r="U1291" i="4"/>
  <c r="F1292" i="3"/>
  <c r="T1298" i="4"/>
  <c r="E1297" i="3"/>
  <c r="U1282" i="4"/>
  <c r="F1286" i="3"/>
  <c r="U1290" i="4"/>
  <c r="F1291" i="3"/>
  <c r="T1295" i="4"/>
  <c r="E1294" i="3"/>
  <c r="U1298" i="4"/>
  <c r="F1297" i="3"/>
  <c r="W1298" i="4"/>
  <c r="H1297" i="3"/>
  <c r="T1303" i="4"/>
  <c r="E1300" i="3"/>
  <c r="T1317" i="4"/>
  <c r="E1310" i="3"/>
  <c r="V1317" i="4"/>
  <c r="G1310" i="3"/>
  <c r="U1280" i="4"/>
  <c r="F1704" i="3"/>
  <c r="U1288" i="4"/>
  <c r="F1289" i="3"/>
  <c r="T1297" i="4"/>
  <c r="E1296" i="3"/>
  <c r="U1300" i="4"/>
  <c r="F1298" i="3"/>
  <c r="U1305" i="4"/>
  <c r="F1302" i="3"/>
  <c r="W1305" i="4"/>
  <c r="H1302" i="3"/>
  <c r="U1307" i="4"/>
  <c r="F1777" i="3"/>
  <c r="W1307" i="4"/>
  <c r="H1777" i="3"/>
  <c r="U1309" i="4"/>
  <c r="F1305" i="3"/>
  <c r="W1309" i="4"/>
  <c r="H1305" i="3"/>
  <c r="U1311" i="4"/>
  <c r="F1307" i="3"/>
  <c r="W1311" i="4"/>
  <c r="H1307" i="3"/>
  <c r="U1313" i="4"/>
  <c r="F1308" i="3"/>
  <c r="W1313" i="4"/>
  <c r="H1308" i="3"/>
  <c r="U1315" i="4"/>
  <c r="F1779" i="3"/>
  <c r="W1315" i="4"/>
  <c r="H1779" i="3"/>
  <c r="U1279" i="4"/>
  <c r="F1285" i="3"/>
  <c r="U1287" i="4"/>
  <c r="F1773" i="3"/>
  <c r="U1294" i="4"/>
  <c r="F1293" i="3"/>
  <c r="W1294" i="4"/>
  <c r="H1293" i="3"/>
  <c r="U1297" i="4"/>
  <c r="F1296" i="3"/>
  <c r="W1297" i="4"/>
  <c r="H1296" i="3"/>
  <c r="T1302" i="4"/>
  <c r="E1776" i="3"/>
  <c r="T1318" i="4"/>
  <c r="E1311" i="3"/>
  <c r="U1278" i="4"/>
  <c r="F1284" i="3"/>
  <c r="U1286" i="4"/>
  <c r="F1772" i="3"/>
  <c r="U1277" i="4"/>
  <c r="F1283" i="3"/>
  <c r="U1285" i="4"/>
  <c r="F1771" i="3"/>
  <c r="U1293" i="4"/>
  <c r="F1775" i="3"/>
  <c r="W1293" i="4"/>
  <c r="H1775" i="3"/>
  <c r="T1296" i="4"/>
  <c r="E1295" i="3"/>
  <c r="U1299" i="4"/>
  <c r="F1705" i="3"/>
  <c r="W1299" i="4"/>
  <c r="H1705" i="3"/>
  <c r="T1304" i="4"/>
  <c r="E1301" i="3"/>
  <c r="V1304" i="4"/>
  <c r="G1301" i="3"/>
  <c r="T1306" i="4"/>
  <c r="E1303" i="3"/>
  <c r="V1306" i="4"/>
  <c r="G1303" i="3"/>
  <c r="T1308" i="4"/>
  <c r="E1304" i="3"/>
  <c r="V1308" i="4"/>
  <c r="G1304" i="3"/>
  <c r="T1310" i="4"/>
  <c r="E1306" i="3"/>
  <c r="V1310" i="4"/>
  <c r="G1306" i="3"/>
  <c r="T1312" i="4"/>
  <c r="E1778" i="3"/>
  <c r="V1312" i="4"/>
  <c r="G1778" i="3"/>
  <c r="T1314" i="4"/>
  <c r="E1309" i="3"/>
  <c r="V1314" i="4"/>
  <c r="G1309" i="3"/>
  <c r="T1316" i="4"/>
  <c r="E1780" i="3"/>
  <c r="V1316" i="4"/>
  <c r="G1780" i="3"/>
  <c r="T1363" i="4"/>
  <c r="E1791" i="3"/>
  <c r="T1376" i="4"/>
  <c r="E1346" i="3"/>
  <c r="U1386" i="4"/>
  <c r="F1353" i="3"/>
  <c r="U1388" i="4"/>
  <c r="F1355" i="3"/>
  <c r="U1390" i="4"/>
  <c r="F1357" i="3"/>
  <c r="U1392" i="4"/>
  <c r="F1358" i="3"/>
  <c r="T1362" i="4"/>
  <c r="E1711" i="3"/>
  <c r="T1370" i="4"/>
  <c r="E1794" i="3"/>
  <c r="W1373" i="4"/>
  <c r="H1712" i="3"/>
  <c r="W1377" i="4"/>
  <c r="H1347" i="3"/>
  <c r="T1397" i="4"/>
  <c r="E1360" i="3"/>
  <c r="V1397" i="4"/>
  <c r="G1360" i="3"/>
  <c r="T1361" i="4"/>
  <c r="E1710" i="3"/>
  <c r="T1369" i="4"/>
  <c r="E1343" i="3"/>
  <c r="T1375" i="4"/>
  <c r="E1345" i="3"/>
  <c r="T1379" i="4"/>
  <c r="E1796" i="3"/>
  <c r="W1380" i="4"/>
  <c r="H1349" i="3"/>
  <c r="W1382" i="4"/>
  <c r="H1350" i="3"/>
  <c r="W1384" i="4"/>
  <c r="H1352" i="3"/>
  <c r="W1386" i="4"/>
  <c r="H1353" i="3"/>
  <c r="W1388" i="4"/>
  <c r="H1355" i="3"/>
  <c r="W1390" i="4"/>
  <c r="H1357" i="3"/>
  <c r="T1360" i="4"/>
  <c r="E1790" i="3"/>
  <c r="T1368" i="4"/>
  <c r="E1793" i="3"/>
  <c r="W1376" i="4"/>
  <c r="H1346" i="3"/>
  <c r="T1391" i="4"/>
  <c r="E1799" i="3"/>
  <c r="T1393" i="4"/>
  <c r="E1800" i="3"/>
  <c r="T1395" i="4"/>
  <c r="E1359" i="3"/>
  <c r="V1395" i="4"/>
  <c r="G1359" i="3"/>
  <c r="T1367" i="4"/>
  <c r="E1342" i="3"/>
  <c r="T1374" i="4"/>
  <c r="E1713" i="3"/>
  <c r="T1378" i="4"/>
  <c r="E1348" i="3"/>
  <c r="T1366" i="4"/>
  <c r="E1341" i="3"/>
  <c r="W1375" i="4"/>
  <c r="H1345" i="3"/>
  <c r="W1379" i="4"/>
  <c r="H1796" i="3"/>
  <c r="T1365" i="4"/>
  <c r="E1340" i="3"/>
  <c r="T1373" i="4"/>
  <c r="E1712" i="3"/>
  <c r="T1377" i="4"/>
  <c r="E1347" i="3"/>
  <c r="W1381" i="4"/>
  <c r="H1797" i="3"/>
  <c r="W1383" i="4"/>
  <c r="H1351" i="3"/>
  <c r="W1385" i="4"/>
  <c r="H1798" i="3"/>
  <c r="W1387" i="4"/>
  <c r="H1354" i="3"/>
  <c r="W1389" i="4"/>
  <c r="H1356" i="3"/>
  <c r="W1391" i="4"/>
  <c r="H1799" i="3"/>
  <c r="T1396" i="4"/>
  <c r="E1801" i="3"/>
  <c r="V1396" i="4"/>
  <c r="G1801" i="3"/>
  <c r="T1424" i="4"/>
  <c r="E1379" i="3"/>
  <c r="T1431" i="4"/>
  <c r="E1384" i="3"/>
  <c r="W1432" i="4"/>
  <c r="H1810" i="3"/>
  <c r="W1434" i="4"/>
  <c r="H1386" i="3"/>
  <c r="W1436" i="4"/>
  <c r="H1388" i="3"/>
  <c r="W1438" i="4"/>
  <c r="H1390" i="3"/>
  <c r="W1440" i="4"/>
  <c r="H1392" i="3"/>
  <c r="W1442" i="4"/>
  <c r="H1393" i="3"/>
  <c r="W1444" i="4"/>
  <c r="H1394" i="3"/>
  <c r="W1446" i="4"/>
  <c r="H1396" i="3"/>
  <c r="W1448" i="4"/>
  <c r="H1398" i="3"/>
  <c r="W1450" i="4"/>
  <c r="H1399" i="3"/>
  <c r="W1452" i="4"/>
  <c r="H1813" i="3"/>
  <c r="W1454" i="4"/>
  <c r="H1814" i="3"/>
  <c r="W1456" i="4"/>
  <c r="H1718" i="3"/>
  <c r="U1431" i="4"/>
  <c r="F1384" i="3"/>
  <c r="T1433" i="4"/>
  <c r="E1385" i="3"/>
  <c r="V1433" i="4"/>
  <c r="G1385" i="3"/>
  <c r="T1435" i="4"/>
  <c r="E1387" i="3"/>
  <c r="V1435" i="4"/>
  <c r="G1387" i="3"/>
  <c r="T1437" i="4"/>
  <c r="E1389" i="3"/>
  <c r="V1437" i="4"/>
  <c r="G1389" i="3"/>
  <c r="T1439" i="4"/>
  <c r="E1391" i="3"/>
  <c r="V1439" i="4"/>
  <c r="G1391" i="3"/>
  <c r="T1441" i="4"/>
  <c r="E1811" i="3"/>
  <c r="V1441" i="4"/>
  <c r="G1811" i="3"/>
  <c r="T1443" i="4"/>
  <c r="E1717" i="3"/>
  <c r="V1443" i="4"/>
  <c r="G1717" i="3"/>
  <c r="T1445" i="4"/>
  <c r="E1395" i="3"/>
  <c r="V1445" i="4"/>
  <c r="G1395" i="3"/>
  <c r="T1447" i="4"/>
  <c r="E1397" i="3"/>
  <c r="V1447" i="4"/>
  <c r="G1397" i="3"/>
  <c r="T1449" i="4"/>
  <c r="E1812" i="3"/>
  <c r="V1449" i="4"/>
  <c r="G1812" i="3"/>
  <c r="T1451" i="4"/>
  <c r="E1400" i="3"/>
  <c r="V1451" i="4"/>
  <c r="G1400" i="3"/>
  <c r="T1453" i="4"/>
  <c r="E1401" i="3"/>
  <c r="V1453" i="4"/>
  <c r="G1401" i="3"/>
  <c r="T1455" i="4"/>
  <c r="E1815" i="3"/>
  <c r="V1455" i="4"/>
  <c r="G1815" i="3"/>
  <c r="T1457" i="4"/>
  <c r="E1816" i="3"/>
  <c r="V1457" i="4"/>
  <c r="G1816" i="3"/>
  <c r="T1459" i="4"/>
  <c r="E1720" i="3"/>
  <c r="V1459" i="4"/>
  <c r="G1720" i="3"/>
  <c r="T1461" i="4"/>
  <c r="E1403" i="3"/>
  <c r="V1461" i="4"/>
  <c r="G1403" i="3"/>
  <c r="T1430" i="4"/>
  <c r="E1383" i="3"/>
  <c r="U1433" i="4"/>
  <c r="F1385" i="3"/>
  <c r="U1435" i="4"/>
  <c r="F1387" i="3"/>
  <c r="U1437" i="4"/>
  <c r="F1389" i="3"/>
  <c r="U1439" i="4"/>
  <c r="F1391" i="3"/>
  <c r="U1441" i="4"/>
  <c r="F1811" i="3"/>
  <c r="U1443" i="4"/>
  <c r="F1717" i="3"/>
  <c r="U1445" i="4"/>
  <c r="F1395" i="3"/>
  <c r="U1447" i="4"/>
  <c r="F1397" i="3"/>
  <c r="U1449" i="4"/>
  <c r="F1812" i="3"/>
  <c r="U1451" i="4"/>
  <c r="F1400" i="3"/>
  <c r="U1453" i="4"/>
  <c r="F1401" i="3"/>
  <c r="U1455" i="4"/>
  <c r="F1815" i="3"/>
  <c r="U1457" i="4"/>
  <c r="F1816" i="3"/>
  <c r="U1459" i="4"/>
  <c r="F1720" i="3"/>
  <c r="W1457" i="4"/>
  <c r="H1816" i="3"/>
  <c r="T1427" i="4"/>
  <c r="E1380" i="3"/>
  <c r="W1430" i="4"/>
  <c r="H1383" i="3"/>
  <c r="T1432" i="4"/>
  <c r="E1810" i="3"/>
  <c r="V1432" i="4"/>
  <c r="G1810" i="3"/>
  <c r="T1434" i="4"/>
  <c r="E1386" i="3"/>
  <c r="V1434" i="4"/>
  <c r="G1386" i="3"/>
  <c r="T1436" i="4"/>
  <c r="E1388" i="3"/>
  <c r="V1436" i="4"/>
  <c r="G1388" i="3"/>
  <c r="T1438" i="4"/>
  <c r="E1390" i="3"/>
  <c r="V1438" i="4"/>
  <c r="G1390" i="3"/>
  <c r="T1440" i="4"/>
  <c r="E1392" i="3"/>
  <c r="V1440" i="4"/>
  <c r="G1392" i="3"/>
  <c r="T1442" i="4"/>
  <c r="E1393" i="3"/>
  <c r="V1442" i="4"/>
  <c r="G1393" i="3"/>
  <c r="T1444" i="4"/>
  <c r="E1394" i="3"/>
  <c r="V1444" i="4"/>
  <c r="G1394" i="3"/>
  <c r="T1446" i="4"/>
  <c r="E1396" i="3"/>
  <c r="V1446" i="4"/>
  <c r="G1396" i="3"/>
  <c r="T1448" i="4"/>
  <c r="E1398" i="3"/>
  <c r="V1448" i="4"/>
  <c r="G1398" i="3"/>
  <c r="T1450" i="4"/>
  <c r="E1399" i="3"/>
  <c r="V1450" i="4"/>
  <c r="G1399" i="3"/>
  <c r="T1452" i="4"/>
  <c r="E1813" i="3"/>
  <c r="V1452" i="4"/>
  <c r="G1813" i="3"/>
  <c r="T1454" i="4"/>
  <c r="E1814" i="3"/>
  <c r="V1454" i="4"/>
  <c r="G1814" i="3"/>
  <c r="T1456" i="4"/>
  <c r="E1718" i="3"/>
  <c r="V1456" i="4"/>
  <c r="G1718" i="3"/>
  <c r="T1458" i="4"/>
  <c r="E1719" i="3"/>
  <c r="V1458" i="4"/>
  <c r="G1719" i="3"/>
  <c r="T1460" i="4"/>
  <c r="E1402" i="3"/>
  <c r="V1460" i="4"/>
  <c r="G1402" i="3"/>
  <c r="T1462" i="4"/>
  <c r="E1404" i="3"/>
  <c r="T1426" i="4"/>
  <c r="E1809" i="3"/>
  <c r="U1432" i="4"/>
  <c r="F1810" i="3"/>
  <c r="U1434" i="4"/>
  <c r="F1386" i="3"/>
  <c r="U1442" i="4"/>
  <c r="F1393" i="3"/>
  <c r="U1444" i="4"/>
  <c r="F1394" i="3"/>
  <c r="U1446" i="4"/>
  <c r="F1396" i="3"/>
  <c r="U1448" i="4"/>
  <c r="F1398" i="3"/>
  <c r="U1450" i="4"/>
  <c r="F1399" i="3"/>
  <c r="U1452" i="4"/>
  <c r="F1813" i="3"/>
  <c r="U1454" i="4"/>
  <c r="F1814" i="3"/>
  <c r="U1456" i="4"/>
  <c r="F1718" i="3"/>
  <c r="U1458" i="4"/>
  <c r="F1719" i="3"/>
  <c r="U1460" i="4"/>
  <c r="F1402" i="3"/>
  <c r="T1425" i="4"/>
  <c r="E1808" i="3"/>
  <c r="T1497" i="4"/>
  <c r="E1427" i="3"/>
  <c r="W1498" i="4"/>
  <c r="H1428" i="3"/>
  <c r="U1500" i="4"/>
  <c r="F1430" i="3"/>
  <c r="U1502" i="4"/>
  <c r="F1432" i="3"/>
  <c r="U1504" i="4"/>
  <c r="F1725" i="3"/>
  <c r="W1506" i="4"/>
  <c r="H1435" i="3"/>
  <c r="W1508" i="4"/>
  <c r="H1437" i="3"/>
  <c r="W1510" i="4"/>
  <c r="H1825" i="3"/>
  <c r="W1512" i="4"/>
  <c r="H1440" i="3"/>
  <c r="W1514" i="4"/>
  <c r="H1826" i="3"/>
  <c r="W1516" i="4"/>
  <c r="H1827" i="3"/>
  <c r="W1518" i="4"/>
  <c r="H1444" i="3"/>
  <c r="W1520" i="4"/>
  <c r="H1446" i="3"/>
  <c r="W1522" i="4"/>
  <c r="H1448" i="3"/>
  <c r="T1495" i="4"/>
  <c r="E1426" i="3"/>
  <c r="U1501" i="4"/>
  <c r="F1431" i="3"/>
  <c r="U1503" i="4"/>
  <c r="F1433" i="3"/>
  <c r="U1505" i="4"/>
  <c r="F1434" i="3"/>
  <c r="T1493" i="4"/>
  <c r="E1823" i="3"/>
  <c r="W1501" i="4"/>
  <c r="H1431" i="3"/>
  <c r="W1503" i="4"/>
  <c r="H1433" i="3"/>
  <c r="W1505" i="4"/>
  <c r="H1434" i="3"/>
  <c r="W1507" i="4"/>
  <c r="H1436" i="3"/>
  <c r="W1509" i="4"/>
  <c r="H1438" i="3"/>
  <c r="W1511" i="4"/>
  <c r="H1439" i="3"/>
  <c r="W1513" i="4"/>
  <c r="H1441" i="3"/>
  <c r="W1515" i="4"/>
  <c r="H1442" i="3"/>
  <c r="W1517" i="4"/>
  <c r="H1443" i="3"/>
  <c r="W1519" i="4"/>
  <c r="H1445" i="3"/>
  <c r="W1521" i="4"/>
  <c r="H1447" i="3"/>
  <c r="W1523" i="4"/>
  <c r="H1449" i="3"/>
  <c r="T1492" i="4"/>
  <c r="E1424" i="3"/>
  <c r="W1495" i="4"/>
  <c r="H1426" i="3"/>
  <c r="T1500" i="4"/>
  <c r="E1430" i="3"/>
  <c r="V1500" i="4"/>
  <c r="G1430" i="3"/>
  <c r="T1502" i="4"/>
  <c r="E1432" i="3"/>
  <c r="V1502" i="4"/>
  <c r="G1432" i="3"/>
  <c r="T1504" i="4"/>
  <c r="E1725" i="3"/>
  <c r="T1506" i="4"/>
  <c r="E1435" i="3"/>
  <c r="U1557" i="4"/>
  <c r="F1477" i="3"/>
  <c r="V1553" i="4"/>
  <c r="G1831" i="3"/>
  <c r="V1557" i="4"/>
  <c r="G1477" i="3"/>
  <c r="V1582" i="4"/>
  <c r="G1728" i="3"/>
  <c r="U1552" i="4"/>
  <c r="F1474" i="3"/>
  <c r="U1556" i="4"/>
  <c r="F1476" i="3"/>
  <c r="V1560" i="4"/>
  <c r="G1480" i="3"/>
  <c r="V1562" i="4"/>
  <c r="G1482" i="3"/>
  <c r="V1564" i="4"/>
  <c r="G1484" i="3"/>
  <c r="V1566" i="4"/>
  <c r="G1486" i="3"/>
  <c r="V1568" i="4"/>
  <c r="G1488" i="3"/>
  <c r="V1570" i="4"/>
  <c r="G1490" i="3"/>
  <c r="V1572" i="4"/>
  <c r="G1727" i="3"/>
  <c r="V1574" i="4"/>
  <c r="G1493" i="3"/>
  <c r="V1576" i="4"/>
  <c r="G1495" i="3"/>
  <c r="V1578" i="4"/>
  <c r="G1497" i="3"/>
  <c r="V1580" i="4"/>
  <c r="G1499" i="3"/>
  <c r="T1583" i="4"/>
  <c r="E1501" i="3"/>
  <c r="V1552" i="4"/>
  <c r="G1474" i="3"/>
  <c r="V1556" i="4"/>
  <c r="G1476" i="3"/>
  <c r="U1555" i="4"/>
  <c r="F1832" i="3"/>
  <c r="T1567" i="4"/>
  <c r="E1487" i="3"/>
  <c r="T1569" i="4"/>
  <c r="E1489" i="3"/>
  <c r="T1571" i="4"/>
  <c r="E1491" i="3"/>
  <c r="T1573" i="4"/>
  <c r="E1492" i="3"/>
  <c r="T1575" i="4"/>
  <c r="E1494" i="3"/>
  <c r="T1577" i="4"/>
  <c r="E1496" i="3"/>
  <c r="T1579" i="4"/>
  <c r="E1498" i="3"/>
  <c r="T1581" i="4"/>
  <c r="E1500" i="3"/>
  <c r="V1583" i="4"/>
  <c r="G1501" i="3"/>
  <c r="U1554" i="4"/>
  <c r="F1475" i="3"/>
  <c r="U1558" i="4"/>
  <c r="F1478" i="3"/>
  <c r="V1561" i="4"/>
  <c r="G1481" i="3"/>
  <c r="V1563" i="4"/>
  <c r="G1483" i="3"/>
  <c r="V1565" i="4"/>
  <c r="G1485" i="3"/>
  <c r="V1567" i="4"/>
  <c r="G1487" i="3"/>
  <c r="V1569" i="4"/>
  <c r="G1489" i="3"/>
  <c r="V1571" i="4"/>
  <c r="G1491" i="3"/>
  <c r="V1573" i="4"/>
  <c r="G1492" i="3"/>
  <c r="V1575" i="4"/>
  <c r="G1494" i="3"/>
  <c r="V1577" i="4"/>
  <c r="G1496" i="3"/>
  <c r="V1579" i="4"/>
  <c r="G1498" i="3"/>
  <c r="V1581" i="4"/>
  <c r="G1500" i="3"/>
  <c r="V1554" i="4"/>
  <c r="G1475" i="3"/>
  <c r="V1558" i="4"/>
  <c r="G1478" i="3"/>
  <c r="T1582" i="4"/>
  <c r="E1728" i="3"/>
  <c r="U1621" i="4"/>
  <c r="F1533" i="3"/>
  <c r="U1625" i="4"/>
  <c r="F1536" i="3"/>
  <c r="U1629" i="4"/>
  <c r="F1539" i="3"/>
  <c r="U1633" i="4"/>
  <c r="F1543" i="3"/>
  <c r="U1637" i="4"/>
  <c r="F1546" i="3"/>
  <c r="Y1654" i="4"/>
  <c r="J1557" i="3"/>
  <c r="U1619" i="4"/>
  <c r="F1531" i="3"/>
  <c r="U1624" i="4"/>
  <c r="F1535" i="3"/>
  <c r="U1628" i="4"/>
  <c r="F1538" i="3"/>
  <c r="U1632" i="4"/>
  <c r="F1542" i="3"/>
  <c r="U1636" i="4"/>
  <c r="F1837" i="3"/>
  <c r="U1640" i="4"/>
  <c r="F1840" i="3"/>
  <c r="Y1641" i="4"/>
  <c r="J1547" i="3"/>
  <c r="U1642" i="4"/>
  <c r="F1548" i="3"/>
  <c r="Y1643" i="4"/>
  <c r="J1549" i="3"/>
  <c r="Y1647" i="4"/>
  <c r="J1552" i="3"/>
  <c r="Y1651" i="4"/>
  <c r="J1555" i="3"/>
  <c r="Y1655" i="4"/>
  <c r="J1558" i="3"/>
  <c r="U1618" i="4"/>
  <c r="F1530" i="3"/>
  <c r="T1623" i="4"/>
  <c r="E1534" i="3"/>
  <c r="T1627" i="4"/>
  <c r="E1836" i="3"/>
  <c r="T1631" i="4"/>
  <c r="E1541" i="3"/>
  <c r="T1635" i="4"/>
  <c r="E1545" i="3"/>
  <c r="T1639" i="4"/>
  <c r="E1839" i="3"/>
  <c r="X1644" i="4"/>
  <c r="I1550" i="3"/>
  <c r="X1648" i="4"/>
  <c r="I1841" i="3"/>
  <c r="U1617" i="4"/>
  <c r="F1529" i="3"/>
  <c r="U1623" i="4"/>
  <c r="F1534" i="3"/>
  <c r="U1627" i="4"/>
  <c r="F1836" i="3"/>
  <c r="U1631" i="4"/>
  <c r="F1541" i="3"/>
  <c r="U1635" i="4"/>
  <c r="F1545" i="3"/>
  <c r="U1639" i="4"/>
  <c r="F1839" i="3"/>
  <c r="Y1644" i="4"/>
  <c r="J1550" i="3"/>
  <c r="Y1648" i="4"/>
  <c r="J1841" i="3"/>
  <c r="U1616" i="4"/>
  <c r="F1528" i="3"/>
  <c r="T1622" i="4"/>
  <c r="E1835" i="3"/>
  <c r="T1626" i="4"/>
  <c r="E1537" i="3"/>
  <c r="T1630" i="4"/>
  <c r="E1540" i="3"/>
  <c r="T1634" i="4"/>
  <c r="E1544" i="3"/>
  <c r="T1638" i="4"/>
  <c r="E1838" i="3"/>
  <c r="X1640" i="4"/>
  <c r="I1840" i="3"/>
  <c r="T1641" i="4"/>
  <c r="E1547" i="3"/>
  <c r="X1642" i="4"/>
  <c r="I1548" i="3"/>
  <c r="X1645" i="4"/>
  <c r="I1551" i="3"/>
  <c r="X1649" i="4"/>
  <c r="I1553" i="3"/>
  <c r="X1653" i="4"/>
  <c r="I1842" i="3"/>
  <c r="T1621" i="4"/>
  <c r="E1533" i="3"/>
  <c r="T1625" i="4"/>
  <c r="E1536" i="3"/>
  <c r="T1629" i="4"/>
  <c r="E1539" i="3"/>
  <c r="T1633" i="4"/>
  <c r="E1543" i="3"/>
  <c r="T1637" i="4"/>
  <c r="E1546" i="3"/>
  <c r="X1654" i="4"/>
  <c r="I1557" i="3"/>
  <c r="W1698" i="4"/>
  <c r="H1587" i="3"/>
  <c r="T1702" i="4"/>
  <c r="E1851" i="3"/>
  <c r="W1703" i="4"/>
  <c r="H1591" i="3"/>
  <c r="W1696" i="4"/>
  <c r="H1585" i="3"/>
  <c r="W1695" i="4"/>
  <c r="H1584" i="3"/>
  <c r="W1701" i="4"/>
  <c r="H1590" i="3"/>
  <c r="T1703" i="4"/>
  <c r="E1591" i="3"/>
  <c r="W1699" i="4"/>
  <c r="H1588" i="3"/>
  <c r="X1753" i="4"/>
  <c r="I1864" i="3"/>
  <c r="T1754" i="4"/>
  <c r="E1628" i="3"/>
  <c r="X1756" i="4"/>
  <c r="I1630" i="3"/>
  <c r="T1758" i="4"/>
  <c r="E1632" i="3"/>
  <c r="X1760" i="4"/>
  <c r="I1634" i="3"/>
  <c r="T1762" i="4"/>
  <c r="E1636" i="3"/>
  <c r="X1764" i="4"/>
  <c r="I1638" i="3"/>
  <c r="T1766" i="4"/>
  <c r="E1865" i="3"/>
  <c r="X1768" i="4"/>
  <c r="I1641" i="3"/>
  <c r="T1770" i="4"/>
  <c r="E1643" i="3"/>
  <c r="X1772" i="4"/>
  <c r="I1645" i="3"/>
  <c r="T1774" i="4"/>
  <c r="E1866" i="3"/>
  <c r="X1776" i="4"/>
  <c r="I1647" i="3"/>
  <c r="T1778" i="4"/>
  <c r="E1648" i="3"/>
  <c r="Y1780" i="4"/>
  <c r="J1650" i="3"/>
  <c r="U1781" i="4"/>
  <c r="F1651" i="3"/>
  <c r="Y1782" i="4"/>
  <c r="J1868" i="3"/>
  <c r="U1783" i="4"/>
  <c r="F1742" i="3"/>
  <c r="Y1784" i="4"/>
  <c r="J1652" i="3"/>
  <c r="U1785" i="4"/>
  <c r="F1869" i="3"/>
  <c r="Y1786" i="4"/>
  <c r="J1653" i="3"/>
  <c r="U1787" i="4"/>
  <c r="F1654" i="3"/>
  <c r="Y1788" i="4"/>
  <c r="J1743" i="3"/>
  <c r="U1789" i="4"/>
  <c r="F1655" i="3"/>
  <c r="Y1790" i="4"/>
  <c r="J1656" i="3"/>
  <c r="U1791" i="4"/>
  <c r="F1870" i="3"/>
  <c r="Y1792" i="4"/>
  <c r="J1657" i="3"/>
  <c r="U1793" i="4"/>
  <c r="F1658" i="3"/>
  <c r="Y1794" i="4"/>
  <c r="J1659" i="3"/>
  <c r="U1795" i="4"/>
  <c r="F1660" i="3"/>
  <c r="Y1796" i="4"/>
  <c r="J1661" i="3"/>
  <c r="U1797" i="4"/>
  <c r="F1871" i="3"/>
  <c r="Y1798" i="4"/>
  <c r="J1662" i="3"/>
  <c r="U1799" i="4"/>
  <c r="F1872" i="3"/>
  <c r="Y1800" i="4"/>
  <c r="J1873" i="3"/>
  <c r="U1801" i="4"/>
  <c r="F1663" i="3"/>
  <c r="Y1802" i="4"/>
  <c r="J1874" i="3"/>
  <c r="V2020" i="4"/>
  <c r="G2085" i="3"/>
  <c r="V2023" i="4"/>
  <c r="G2088" i="3"/>
  <c r="Y2019" i="4"/>
  <c r="J2084" i="3"/>
  <c r="Y2022" i="4"/>
  <c r="J2087" i="3"/>
  <c r="U2074" i="4"/>
  <c r="F2186" i="3"/>
  <c r="X2106" i="4"/>
  <c r="I2205" i="3"/>
  <c r="Y2109" i="4"/>
  <c r="J2206" i="3"/>
  <c r="U2073" i="4"/>
  <c r="F2199" i="3"/>
  <c r="U2072" i="4"/>
  <c r="F2124" i="3"/>
  <c r="T2077" i="4"/>
  <c r="E2127" i="3"/>
  <c r="X2078" i="4"/>
  <c r="I2128" i="3"/>
  <c r="T2079" i="4"/>
  <c r="E2200" i="3"/>
  <c r="T2083" i="4"/>
  <c r="E2132" i="3"/>
  <c r="X2084" i="4"/>
  <c r="I2201" i="3"/>
  <c r="T2085" i="4"/>
  <c r="E2133" i="3"/>
  <c r="X2086" i="4"/>
  <c r="I2134" i="3"/>
  <c r="T2087" i="4"/>
  <c r="E2135" i="3"/>
  <c r="X2088" i="4"/>
  <c r="I2136" i="3"/>
  <c r="T2089" i="4"/>
  <c r="E2187" i="3"/>
  <c r="X2090" i="4"/>
  <c r="I2137" i="3"/>
  <c r="T2103" i="4"/>
  <c r="E2147" i="3"/>
  <c r="U2071" i="4"/>
  <c r="F2123" i="3"/>
  <c r="U2077" i="4"/>
  <c r="F2127" i="3"/>
  <c r="Y2078" i="4"/>
  <c r="J2128" i="3"/>
  <c r="U2079" i="4"/>
  <c r="F2200" i="3"/>
  <c r="Y2080" i="4"/>
  <c r="J2129" i="3"/>
  <c r="U2081" i="4"/>
  <c r="F2130" i="3"/>
  <c r="Y2082" i="4"/>
  <c r="J2131" i="3"/>
  <c r="U2083" i="4"/>
  <c r="F2132" i="3"/>
  <c r="Y2084" i="4"/>
  <c r="J2201" i="3"/>
  <c r="U2085" i="4"/>
  <c r="F2133" i="3"/>
  <c r="Y2086" i="4"/>
  <c r="J2134" i="3"/>
  <c r="U2087" i="4"/>
  <c r="F2135" i="3"/>
  <c r="Y2088" i="4"/>
  <c r="J2136" i="3"/>
  <c r="U2089" i="4"/>
  <c r="F2187" i="3"/>
  <c r="Y2090" i="4"/>
  <c r="J2137" i="3"/>
  <c r="U2091" i="4"/>
  <c r="F2202" i="3"/>
  <c r="Y2092" i="4"/>
  <c r="J2138" i="3"/>
  <c r="U2093" i="4"/>
  <c r="F2139" i="3"/>
  <c r="Y2094" i="4"/>
  <c r="J2140" i="3"/>
  <c r="U2095" i="4"/>
  <c r="F2141" i="3"/>
  <c r="Y2096" i="4"/>
  <c r="J2203" i="3"/>
  <c r="U2097" i="4"/>
  <c r="F2142" i="3"/>
  <c r="Y2098" i="4"/>
  <c r="J2143" i="3"/>
  <c r="U2099" i="4"/>
  <c r="F2188" i="3"/>
  <c r="Y2100" i="4"/>
  <c r="J2144" i="3"/>
  <c r="U2101" i="4"/>
  <c r="F2145" i="3"/>
  <c r="Y2102" i="4"/>
  <c r="J2146" i="3"/>
  <c r="U2103" i="4"/>
  <c r="F2147" i="3"/>
  <c r="Y2104" i="4"/>
  <c r="J2148" i="3"/>
  <c r="X2107" i="4"/>
  <c r="I2149" i="3"/>
  <c r="U2070" i="4"/>
  <c r="F2185" i="3"/>
  <c r="U2069" i="4"/>
  <c r="F2122" i="3"/>
  <c r="T2076" i="4"/>
  <c r="E2126" i="3"/>
  <c r="X2105" i="4"/>
  <c r="I2204" i="3"/>
  <c r="U2106" i="4"/>
  <c r="F2205" i="3"/>
  <c r="X2108" i="4"/>
  <c r="I2150" i="3"/>
  <c r="Y2105" i="4"/>
  <c r="J2204" i="3"/>
  <c r="W2153" i="4"/>
  <c r="H2394" i="3"/>
  <c r="V2152" i="4"/>
  <c r="G2219" i="3"/>
  <c r="V2151" i="4"/>
  <c r="G2218" i="3"/>
  <c r="W2152" i="4"/>
  <c r="H2219" i="3"/>
  <c r="V2149" i="4"/>
  <c r="G2216" i="3"/>
  <c r="V2148" i="4"/>
  <c r="G2215" i="3"/>
  <c r="V2153" i="4"/>
  <c r="G2394" i="3"/>
  <c r="W2208" i="4"/>
  <c r="H2405" i="3"/>
  <c r="V2211" i="4"/>
  <c r="G2261" i="3"/>
  <c r="V2213" i="4"/>
  <c r="G2263" i="3"/>
  <c r="V2215" i="4"/>
  <c r="G2264" i="3"/>
  <c r="V2217" i="4"/>
  <c r="G2265" i="3"/>
  <c r="V2219" i="4"/>
  <c r="G2267" i="3"/>
  <c r="V2221" i="4"/>
  <c r="G2269" i="3"/>
  <c r="V2223" i="4"/>
  <c r="G2424" i="3"/>
  <c r="V2225" i="4"/>
  <c r="G2272" i="3"/>
  <c r="W2227" i="4"/>
  <c r="H2407" i="3"/>
  <c r="T2228" i="4"/>
  <c r="E2274" i="3"/>
  <c r="W2230" i="4"/>
  <c r="H2276" i="3"/>
  <c r="W2242" i="4"/>
  <c r="H2287" i="3"/>
  <c r="W2246" i="4"/>
  <c r="H2290" i="3"/>
  <c r="W2250" i="4"/>
  <c r="H2293" i="3"/>
  <c r="W2254" i="4"/>
  <c r="H2428" i="3"/>
  <c r="W2207" i="4"/>
  <c r="H2259" i="3"/>
  <c r="V2206" i="4"/>
  <c r="G2404" i="3"/>
  <c r="V2210" i="4"/>
  <c r="G2260" i="3"/>
  <c r="W2228" i="4"/>
  <c r="H2274" i="3"/>
  <c r="V2232" i="4"/>
  <c r="G2278" i="3"/>
  <c r="V2236" i="4"/>
  <c r="G2282" i="3"/>
  <c r="V2240" i="4"/>
  <c r="G2286" i="3"/>
  <c r="V2244" i="4"/>
  <c r="G2288" i="3"/>
  <c r="V2248" i="4"/>
  <c r="G2427" i="3"/>
  <c r="W2206" i="4"/>
  <c r="H2404" i="3"/>
  <c r="W2210" i="4"/>
  <c r="H2260" i="3"/>
  <c r="V2212" i="4"/>
  <c r="G2262" i="3"/>
  <c r="V2214" i="4"/>
  <c r="G2406" i="3"/>
  <c r="V2216" i="4"/>
  <c r="G2423" i="3"/>
  <c r="V2218" i="4"/>
  <c r="G2266" i="3"/>
  <c r="V2220" i="4"/>
  <c r="G2268" i="3"/>
  <c r="V2222" i="4"/>
  <c r="G2270" i="3"/>
  <c r="V2224" i="4"/>
  <c r="G2271" i="3"/>
  <c r="V2226" i="4"/>
  <c r="G2273" i="3"/>
  <c r="W2232" i="4"/>
  <c r="H2278" i="3"/>
  <c r="W2236" i="4"/>
  <c r="H2282" i="3"/>
  <c r="W2240" i="4"/>
  <c r="H2286" i="3"/>
  <c r="W2244" i="4"/>
  <c r="H2288" i="3"/>
  <c r="W2248" i="4"/>
  <c r="H2427" i="3"/>
  <c r="W2252" i="4"/>
  <c r="H2408" i="3"/>
  <c r="V2205" i="4"/>
  <c r="G2258" i="3"/>
  <c r="V2209" i="4"/>
  <c r="G2422" i="3"/>
  <c r="W2212" i="4"/>
  <c r="H2262" i="3"/>
  <c r="W2214" i="4"/>
  <c r="H2406" i="3"/>
  <c r="W2216" i="4"/>
  <c r="H2423" i="3"/>
  <c r="W2218" i="4"/>
  <c r="H2266" i="3"/>
  <c r="W2220" i="4"/>
  <c r="H2268" i="3"/>
  <c r="W2222" i="4"/>
  <c r="H2270" i="3"/>
  <c r="W2224" i="4"/>
  <c r="H2271" i="3"/>
  <c r="W2226" i="4"/>
  <c r="H2273" i="3"/>
  <c r="T2227" i="4"/>
  <c r="E2407" i="3"/>
  <c r="V2229" i="4"/>
  <c r="G2275" i="3"/>
  <c r="V2233" i="4"/>
  <c r="G2279" i="3"/>
  <c r="V2237" i="4"/>
  <c r="G2283" i="3"/>
  <c r="V2241" i="4"/>
  <c r="G2425" i="3"/>
  <c r="V2245" i="4"/>
  <c r="G2289" i="3"/>
  <c r="V2249" i="4"/>
  <c r="G2292" i="3"/>
  <c r="W2204" i="4"/>
  <c r="H2257" i="3"/>
  <c r="V2208" i="4"/>
  <c r="G2405" i="3"/>
  <c r="U2211" i="4"/>
  <c r="F2261" i="3"/>
  <c r="U2213" i="4"/>
  <c r="F2263" i="3"/>
  <c r="U2215" i="4"/>
  <c r="F2264" i="3"/>
  <c r="U2217" i="4"/>
  <c r="F2265" i="3"/>
  <c r="U2219" i="4"/>
  <c r="F2267" i="3"/>
  <c r="U2221" i="4"/>
  <c r="F2269" i="3"/>
  <c r="U2223" i="4"/>
  <c r="F2424" i="3"/>
  <c r="U2225" i="4"/>
  <c r="F2272" i="3"/>
  <c r="V2227" i="4"/>
  <c r="G2407" i="3"/>
  <c r="U2396" i="4"/>
  <c r="F2460" i="3"/>
  <c r="W2396" i="4"/>
  <c r="H2460" i="3"/>
  <c r="U2398" i="4"/>
  <c r="F2461" i="3"/>
  <c r="W2398" i="4"/>
  <c r="H2461" i="3"/>
  <c r="U2400" i="4"/>
  <c r="F2462" i="3"/>
  <c r="W2400" i="4"/>
  <c r="H2462" i="3"/>
  <c r="V2402" i="4"/>
  <c r="G2464" i="3"/>
  <c r="V2405" i="4"/>
  <c r="G2576" i="3"/>
  <c r="V2409" i="4"/>
  <c r="G2468" i="3"/>
  <c r="V2413" i="4"/>
  <c r="G2471" i="3"/>
  <c r="V2417" i="4"/>
  <c r="G2597" i="3"/>
  <c r="V2396" i="4"/>
  <c r="G2460" i="3"/>
  <c r="V2398" i="4"/>
  <c r="G2461" i="3"/>
  <c r="V2400" i="4"/>
  <c r="G2462" i="3"/>
  <c r="T2403" i="4"/>
  <c r="E2465" i="3"/>
  <c r="U2395" i="4"/>
  <c r="F2459" i="3"/>
  <c r="T2397" i="4"/>
  <c r="E2575" i="3"/>
  <c r="V2397" i="4"/>
  <c r="G2575" i="3"/>
  <c r="T2399" i="4"/>
  <c r="E2594" i="3"/>
  <c r="T2401" i="4"/>
  <c r="E2463" i="3"/>
  <c r="V2403" i="4"/>
  <c r="G2465" i="3"/>
  <c r="Y2413" i="4"/>
  <c r="J2471" i="3"/>
  <c r="T2394" i="4"/>
  <c r="E2458" i="3"/>
  <c r="V2407" i="4"/>
  <c r="G2578" i="3"/>
  <c r="V2411" i="4"/>
  <c r="G2470" i="3"/>
  <c r="V2415" i="4"/>
  <c r="G2596" i="3"/>
  <c r="U2394" i="4"/>
  <c r="F2458" i="3"/>
  <c r="V2399" i="4"/>
  <c r="G2594" i="3"/>
  <c r="V2401" i="4"/>
  <c r="G2463" i="3"/>
  <c r="Y2414" i="4"/>
  <c r="J2472" i="3"/>
  <c r="T2466" i="4"/>
  <c r="E2510" i="3"/>
  <c r="W2468" i="4"/>
  <c r="H2512" i="3"/>
  <c r="T2470" i="4"/>
  <c r="E2606" i="3"/>
  <c r="V2470" i="4"/>
  <c r="G2606" i="3"/>
  <c r="T2472" i="4"/>
  <c r="E2513" i="3"/>
  <c r="V2472" i="4"/>
  <c r="G2513" i="3"/>
  <c r="T2474" i="4"/>
  <c r="E2515" i="3"/>
  <c r="V2474" i="4"/>
  <c r="G2515" i="3"/>
  <c r="T2476" i="4"/>
  <c r="E2585" i="3"/>
  <c r="V2476" i="4"/>
  <c r="G2585" i="3"/>
  <c r="U2478" i="4"/>
  <c r="F2517" i="3"/>
  <c r="W2480" i="4"/>
  <c r="H2519" i="3"/>
  <c r="U2470" i="4"/>
  <c r="F2606" i="3"/>
  <c r="U2472" i="4"/>
  <c r="F2513" i="3"/>
  <c r="U2474" i="4"/>
  <c r="F2515" i="3"/>
  <c r="U2476" i="4"/>
  <c r="F2585" i="3"/>
  <c r="U2481" i="4"/>
  <c r="F2520" i="3"/>
  <c r="W2483" i="4"/>
  <c r="H2522" i="3"/>
  <c r="W2487" i="4"/>
  <c r="H2586" i="3"/>
  <c r="T2464" i="4"/>
  <c r="E2583" i="3"/>
  <c r="W2467" i="4"/>
  <c r="H2511" i="3"/>
  <c r="W2478" i="4"/>
  <c r="H2517" i="3"/>
  <c r="T2461" i="4"/>
  <c r="E2507" i="3"/>
  <c r="T2468" i="4"/>
  <c r="E2512" i="3"/>
  <c r="U2471" i="4"/>
  <c r="F2584" i="3"/>
  <c r="U2473" i="4"/>
  <c r="F2514" i="3"/>
  <c r="U2475" i="4"/>
  <c r="F2516" i="3"/>
  <c r="U2477" i="4"/>
  <c r="F2607" i="3"/>
  <c r="W2479" i="4"/>
  <c r="H2518" i="3"/>
  <c r="T2460" i="4"/>
  <c r="E2506" i="3"/>
  <c r="T2467" i="4"/>
  <c r="E2511" i="3"/>
  <c r="W2471" i="4"/>
  <c r="H2584" i="3"/>
  <c r="W2473" i="4"/>
  <c r="H2514" i="3"/>
  <c r="W2475" i="4"/>
  <c r="H2516" i="3"/>
  <c r="W2477" i="4"/>
  <c r="H2607" i="3"/>
  <c r="V2531" i="4"/>
  <c r="G2562" i="3"/>
  <c r="V2539" i="4"/>
  <c r="G2567" i="3"/>
  <c r="V2550" i="4"/>
  <c r="G2820" i="3"/>
  <c r="V2530" i="4"/>
  <c r="G2561" i="3"/>
  <c r="V2538" i="4"/>
  <c r="G2566" i="3"/>
  <c r="V2546" i="4"/>
  <c r="G2572" i="3"/>
  <c r="T2549" i="4"/>
  <c r="E2754" i="3"/>
  <c r="V2537" i="4"/>
  <c r="G2565" i="3"/>
  <c r="V2545" i="4"/>
  <c r="G2614" i="3"/>
  <c r="V2536" i="4"/>
  <c r="G2613" i="3"/>
  <c r="V2544" i="4"/>
  <c r="G2571" i="3"/>
  <c r="V2549" i="4"/>
  <c r="G2754" i="3"/>
  <c r="V2535" i="4"/>
  <c r="G2612" i="3"/>
  <c r="V2543" i="4"/>
  <c r="G2570" i="3"/>
  <c r="W2549" i="4"/>
  <c r="H2754" i="3"/>
  <c r="V2534" i="4"/>
  <c r="G2564" i="3"/>
  <c r="V2542" i="4"/>
  <c r="G2569" i="3"/>
  <c r="T2547" i="4"/>
  <c r="E2573" i="3"/>
  <c r="U3166" i="4"/>
  <c r="F3232" i="3"/>
  <c r="U3173" i="4"/>
  <c r="F3238" i="3"/>
  <c r="U3177" i="4"/>
  <c r="F3242" i="3"/>
  <c r="T3172" i="4"/>
  <c r="E3237" i="3"/>
  <c r="T3176" i="4"/>
  <c r="E3241" i="3"/>
  <c r="T3180" i="4"/>
  <c r="E3245" i="3"/>
  <c r="V3180" i="4"/>
  <c r="G3245" i="3"/>
  <c r="U3170" i="4"/>
  <c r="F3235" i="3"/>
  <c r="U3175" i="4"/>
  <c r="F3240" i="3"/>
  <c r="U3179" i="4"/>
  <c r="F3244" i="3"/>
  <c r="U3169" i="4"/>
  <c r="F3234" i="3"/>
  <c r="T3174" i="4"/>
  <c r="E3239" i="3"/>
  <c r="T3178" i="4"/>
  <c r="E3243" i="3"/>
  <c r="U3168" i="4"/>
  <c r="F3233" i="3"/>
  <c r="U3174" i="4"/>
  <c r="F3239" i="3"/>
  <c r="U3178" i="4"/>
  <c r="F3243" i="3"/>
  <c r="U3167" i="4"/>
  <c r="F3303" i="3"/>
  <c r="T3173" i="4"/>
  <c r="E3238" i="3"/>
  <c r="T3177" i="4"/>
  <c r="E3242" i="3"/>
  <c r="F45" i="3"/>
  <c r="J45" i="3"/>
  <c r="U3859" i="4" l="1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<sst xmlns="http://schemas.openxmlformats.org/spreadsheetml/2006/main" count="13160" uniqueCount="4248">
  <si>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</si>
  <si>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</si>
  <si>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</si>
  <si>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</si>
  <si>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</si>
  <si>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</si>
  <si>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</si>
  <si>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</si>
  <si>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</si>
  <si>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</si>
  <si>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</si>
  <si>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</si>
  <si>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</si>
  <si>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</si>
  <si>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</si>
  <si>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</si>
  <si>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</si>
  <si>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</si>
  <si>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</si>
  <si>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</si>
  <si>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</si>
  <si>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</si>
  <si>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</si>
  <si>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</si>
  <si>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</si>
  <si>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</si>
  <si>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</si>
  <si>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</si>
  <si>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</si>
  <si>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</si>
  <si>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</si>
  <si>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</si>
  <si>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</si>
  <si>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</si>
  <si>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</si>
  <si>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</si>
  <si>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</si>
  <si>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</si>
  <si>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</si>
  <si>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</si>
  <si>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</si>
  <si>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</si>
  <si>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</si>
  <si>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</si>
  <si>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</si>
  <si>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</si>
  <si>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</si>
  <si>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</si>
  <si>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</si>
  <si>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</si>
  <si>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</si>
  <si>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</si>
  <si>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</si>
  <si>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</si>
  <si>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</si>
  <si>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</si>
  <si>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</si>
  <si>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</si>
  <si>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</si>
  <si>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</si>
  <si>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</si>
  <si>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</si>
  <si>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</si>
  <si>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</si>
  <si>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</si>
  <si>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</si>
  <si>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</si>
  <si>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</si>
  <si>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</si>
  <si>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</si>
  <si>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</si>
  <si>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</si>
  <si>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</si>
  <si>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</si>
  <si>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</si>
  <si>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</si>
  <si>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</si>
  <si>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</si>
  <si>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</si>
  <si>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</si>
  <si>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</si>
  <si>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</si>
  <si>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</si>
  <si>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</si>
  <si>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</si>
  <si>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</si>
  <si>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</si>
  <si>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</si>
  <si>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</si>
  <si>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</si>
  <si>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</si>
  <si>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</si>
  <si>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</si>
  <si>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</si>
  <si>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</si>
  <si>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</si>
  <si>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</si>
  <si>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</si>
  <si>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</si>
  <si>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</si>
  <si>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</si>
  <si>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</si>
  <si>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</si>
  <si>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</si>
  <si>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</si>
  <si>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</si>
  <si>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</si>
  <si>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</si>
  <si>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</si>
  <si>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</si>
  <si>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</si>
  <si>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</si>
  <si>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</si>
  <si>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</si>
  <si>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</si>
  <si>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</si>
  <si>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</si>
  <si>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</si>
  <si>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</si>
  <si>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</si>
  <si>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</si>
  <si>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</si>
  <si>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</si>
  <si>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</si>
  <si>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</si>
  <si>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</si>
  <si>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</si>
  <si>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</si>
  <si>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</si>
  <si>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</si>
  <si>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</si>
  <si>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</si>
  <si>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</si>
  <si>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</si>
  <si>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</si>
  <si>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</si>
  <si>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</si>
  <si>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</si>
  <si>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</si>
  <si>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</si>
  <si>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</si>
  <si>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</si>
  <si>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</si>
  <si>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</si>
  <si>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</si>
  <si>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</si>
  <si>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</si>
  <si>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</si>
  <si>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</si>
  <si>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</si>
  <si>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</si>
  <si>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</si>
  <si>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</si>
  <si>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</si>
  <si>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</si>
  <si>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</si>
  <si>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</si>
  <si>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</si>
  <si>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</si>
  <si>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</si>
  <si>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</si>
  <si>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</si>
  <si>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</si>
  <si>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</si>
  <si>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</si>
  <si>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</si>
  <si>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</si>
  <si>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</si>
  <si>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</si>
  <si>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</si>
  <si>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</si>
  <si>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</si>
  <si>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</si>
  <si>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</si>
  <si>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</si>
  <si>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</si>
  <si>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</si>
  <si>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</si>
  <si>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</si>
  <si>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</si>
  <si>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</si>
  <si>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</si>
  <si>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</si>
  <si>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</si>
  <si>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</si>
  <si>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</si>
  <si>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</si>
  <si>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</si>
  <si>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</si>
  <si>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</si>
  <si>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</si>
  <si>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</si>
  <si>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</si>
  <si>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</si>
  <si>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</si>
  <si>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</si>
  <si>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</si>
  <si>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</si>
  <si>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</si>
  <si>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</si>
  <si>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</si>
  <si>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</si>
  <si>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</si>
  <si>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</si>
  <si>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</si>
  <si>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</si>
  <si>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</si>
  <si>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</si>
  <si>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</si>
  <si>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</si>
  <si>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</si>
  <si>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</si>
  <si>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</si>
  <si>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</si>
  <si>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</si>
  <si>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</si>
  <si>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</si>
  <si>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</si>
  <si>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</si>
  <si>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</si>
  <si>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</si>
  <si>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</si>
  <si>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</si>
  <si>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</si>
  <si>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</si>
  <si>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</si>
  <si>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</si>
  <si>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</si>
  <si>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</si>
  <si>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</si>
  <si>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</si>
  <si>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</si>
  <si>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</si>
  <si>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</si>
  <si>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</si>
  <si>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</si>
  <si>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</si>
  <si>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</si>
  <si>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</si>
  <si>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</si>
  <si>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</si>
  <si>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</si>
  <si>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</si>
  <si>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</si>
  <si>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</si>
  <si>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</si>
  <si>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</si>
  <si>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</si>
  <si>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</si>
  <si>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</si>
  <si>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</si>
  <si>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</si>
  <si>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</si>
  <si>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</si>
  <si>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</si>
  <si>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</si>
  <si>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</si>
  <si>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</si>
  <si>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</si>
  <si>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</si>
  <si>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</si>
  <si>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</si>
  <si>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</si>
  <si>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</si>
  <si>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</si>
  <si>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</si>
  <si>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</si>
  <si>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</si>
  <si>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</si>
  <si>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</si>
  <si>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</si>
  <si>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</si>
  <si>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</si>
  <si>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</si>
  <si>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</si>
  <si>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</si>
  <si>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</si>
  <si>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</si>
  <si>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</si>
  <si>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</si>
  <si>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</si>
  <si>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</si>
  <si>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</si>
  <si>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</si>
  <si>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</si>
  <si>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</si>
  <si>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</si>
  <si>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</si>
  <si>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</si>
  <si>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</si>
  <si>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</si>
  <si>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</si>
  <si>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</si>
  <si>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</si>
  <si>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</si>
  <si>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</si>
  <si>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</si>
  <si>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</si>
  <si>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</si>
  <si>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</si>
  <si>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</si>
  <si>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</si>
  <si>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</si>
  <si>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</si>
  <si>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</si>
  <si>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</si>
  <si>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</si>
  <si>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</si>
  <si>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</si>
  <si>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</si>
  <si>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</si>
  <si>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</si>
  <si>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</si>
  <si>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</si>
  <si>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</si>
  <si>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</si>
  <si>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</si>
  <si>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</si>
  <si>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</si>
  <si>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</si>
  <si>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</si>
  <si>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</si>
  <si>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</si>
  <si>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</si>
  <si>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</si>
  <si>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</si>
  <si>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</si>
  <si>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</si>
  <si>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</si>
  <si>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</si>
  <si>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</si>
  <si>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</si>
  <si>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</si>
  <si>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</si>
  <si>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</si>
  <si>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</si>
  <si>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</si>
  <si>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</si>
  <si>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</si>
  <si>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</si>
  <si>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</si>
  <si>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</si>
  <si>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</si>
  <si>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</si>
  <si>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</si>
  <si>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</si>
  <si>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</si>
  <si>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</si>
  <si>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</si>
  <si>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</si>
  <si>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</si>
  <si>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</si>
  <si>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</si>
  <si>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</si>
  <si>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</si>
  <si>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</si>
  <si>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</si>
  <si>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</si>
  <si>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</si>
  <si>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</si>
  <si>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</si>
  <si>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</si>
  <si>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</si>
  <si>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</si>
  <si>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</si>
  <si>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</si>
  <si>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</si>
  <si>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</si>
  <si>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</si>
  <si>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</si>
  <si>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</si>
  <si>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</si>
  <si>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</si>
  <si>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</si>
  <si>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</si>
  <si>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</si>
  <si>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</si>
  <si>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</si>
  <si>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</si>
  <si>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</si>
  <si>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</si>
  <si>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</si>
  <si>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</si>
  <si>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</si>
  <si>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</si>
  <si>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</si>
  <si>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</si>
  <si>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</si>
  <si>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</si>
  <si>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</si>
  <si>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</si>
  <si>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</si>
  <si>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</si>
  <si>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</si>
  <si>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</si>
  <si>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</si>
  <si>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</si>
  <si>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</si>
  <si>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</si>
  <si>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</si>
  <si>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</si>
  <si>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</si>
  <si>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</si>
  <si>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</si>
  <si>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</si>
  <si>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</si>
  <si>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</si>
  <si>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</si>
  <si>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</si>
  <si>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</si>
  <si>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</si>
  <si>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</si>
  <si>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</si>
  <si>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</si>
  <si>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</si>
  <si>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</si>
  <si>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</si>
  <si>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</si>
  <si>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</si>
  <si>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</si>
  <si>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</si>
  <si>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</si>
  <si>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</si>
  <si>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</si>
  <si>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</si>
  <si>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</si>
  <si>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</si>
  <si>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</si>
  <si>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</si>
  <si>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</si>
  <si>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</si>
  <si>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</si>
  <si>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</si>
  <si>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</si>
  <si>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</si>
  <si>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</si>
  <si>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</si>
  <si>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</si>
  <si>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</si>
  <si>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</si>
  <si>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</si>
  <si>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</si>
  <si>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</si>
  <si>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</si>
  <si>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</si>
  <si>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</si>
  <si>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</si>
  <si>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</si>
  <si>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</si>
  <si>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</si>
  <si>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</si>
  <si>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</si>
  <si>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</si>
  <si>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</si>
  <si>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</si>
  <si>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</si>
  <si>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</si>
  <si>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</si>
  <si>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</si>
  <si>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</si>
  <si>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</si>
  <si>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</si>
  <si>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</si>
  <si>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</si>
  <si>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</si>
  <si>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</si>
  <si>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</si>
  <si>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</si>
  <si>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</si>
  <si>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</si>
  <si>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</si>
  <si>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</si>
  <si>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</si>
  <si>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</si>
  <si>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</si>
  <si>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</si>
  <si>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</si>
  <si>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</si>
  <si>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</si>
  <si>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</si>
  <si>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</si>
  <si>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</si>
  <si>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</si>
  <si>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</si>
  <si>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</si>
  <si>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</si>
  <si>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</si>
  <si>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</si>
  <si>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</si>
  <si>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</si>
  <si>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</si>
  <si>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</si>
  <si>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</si>
  <si>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</si>
  <si>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</si>
  <si>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</si>
  <si>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</si>
  <si>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</si>
  <si>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</si>
  <si>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</si>
  <si>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</si>
  <si>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</si>
  <si>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</si>
  <si>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</si>
  <si>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</si>
  <si>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</si>
  <si>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</si>
  <si>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</si>
  <si>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</si>
  <si>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</si>
  <si>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</si>
  <si>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</si>
  <si>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</si>
  <si>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</si>
  <si>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</si>
  <si>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</si>
  <si>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</si>
  <si>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</si>
  <si>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</si>
  <si>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</si>
  <si>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</si>
  <si>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</si>
  <si>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</si>
  <si>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</si>
  <si>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</si>
  <si>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</si>
  <si>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</si>
  <si>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</si>
  <si>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</si>
  <si>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</si>
  <si>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</si>
  <si>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</si>
  <si>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</si>
  <si>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</si>
  <si>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</si>
  <si>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</si>
  <si>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</si>
  <si>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</si>
  <si>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</si>
  <si>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</si>
  <si>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</si>
  <si>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</si>
  <si>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</si>
  <si>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</si>
  <si>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</si>
  <si>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</si>
  <si>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</si>
  <si>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</si>
  <si>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</si>
  <si>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</si>
  <si>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</si>
  <si>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</si>
  <si>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</si>
  <si>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</si>
  <si>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</si>
  <si>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</si>
  <si>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</si>
  <si>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</si>
  <si>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</si>
  <si>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</si>
  <si>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</si>
  <si>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</si>
  <si>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</si>
  <si>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</si>
  <si>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</si>
  <si>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</si>
  <si>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</si>
  <si>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</si>
  <si>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</si>
  <si>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</si>
  <si>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</si>
  <si>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</si>
  <si>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</si>
  <si>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</si>
  <si>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</si>
  <si>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</si>
  <si>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</si>
  <si>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</si>
  <si>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</si>
  <si>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</si>
  <si>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</si>
  <si>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</si>
  <si>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</si>
  <si>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</si>
  <si>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</si>
  <si>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</si>
  <si>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</si>
  <si>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</si>
  <si>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</si>
  <si>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</si>
  <si>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</si>
  <si>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</si>
  <si>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</si>
  <si>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</si>
  <si>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</si>
  <si>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</si>
  <si>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</si>
  <si>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</si>
  <si>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</si>
  <si>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</si>
  <si>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</si>
  <si>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</si>
  <si>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</si>
  <si>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</si>
  <si>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</si>
  <si>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</si>
  <si>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</si>
  <si>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</si>
  <si>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</si>
  <si>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</si>
  <si>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</si>
  <si>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</si>
  <si>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</si>
  <si>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</si>
  <si>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</si>
  <si>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</si>
  <si>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</si>
  <si>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</si>
  <si>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</si>
  <si>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</si>
  <si>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</si>
  <si>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</si>
  <si>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</si>
  <si>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</si>
  <si>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</si>
  <si>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</si>
  <si>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</si>
  <si>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</si>
  <si>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</si>
  <si>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</si>
  <si>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</si>
  <si>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</si>
  <si>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</si>
  <si>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</si>
  <si>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</si>
  <si>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</si>
  <si>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</si>
  <si>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</si>
  <si>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</si>
  <si>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</si>
  <si>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</si>
  <si>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</si>
  <si>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</si>
  <si>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</si>
  <si>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</si>
  <si>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</si>
  <si>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</si>
  <si>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</si>
  <si>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</si>
  <si>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</si>
  <si>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</si>
  <si>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</si>
  <si>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</si>
  <si>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</si>
  <si>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</si>
  <si>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</si>
  <si>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</si>
  <si>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</si>
  <si>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</si>
  <si>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</si>
  <si>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</si>
  <si>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</si>
  <si>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</si>
  <si>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</si>
  <si>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</si>
  <si>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</si>
  <si>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</si>
  <si>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</si>
  <si>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</si>
  <si>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</si>
  <si>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</si>
  <si>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</si>
  <si>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</si>
  <si>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</si>
  <si>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</si>
  <si>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</si>
  <si>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</si>
  <si>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</si>
  <si>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</si>
  <si>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</si>
  <si>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</si>
  <si>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</si>
  <si>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</si>
  <si>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</si>
  <si>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</si>
  <si>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</si>
  <si>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</si>
  <si>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</si>
  <si>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</si>
  <si>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</si>
  <si>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</si>
  <si>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</si>
  <si>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</si>
  <si>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</si>
  <si>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</si>
  <si>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</si>
  <si>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</si>
  <si>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</si>
  <si>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</si>
  <si>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</si>
  <si>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</si>
  <si>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</si>
  <si>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</si>
  <si>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</si>
  <si>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</si>
  <si>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</si>
  <si>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</si>
  <si>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</si>
  <si>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</si>
  <si>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</si>
  <si>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</si>
  <si>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</si>
  <si>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</si>
  <si>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</si>
  <si>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</si>
  <si>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</si>
  <si>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</si>
  <si>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</si>
  <si>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</si>
  <si>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</si>
  <si>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</si>
  <si>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</si>
  <si>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</si>
  <si>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</si>
  <si>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</si>
  <si>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</si>
  <si>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</si>
  <si>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</si>
  <si>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</si>
  <si>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</si>
  <si>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</si>
  <si>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</si>
  <si>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</si>
  <si>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</si>
  <si>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</si>
  <si>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</si>
  <si>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</si>
  <si>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</si>
  <si>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</si>
  <si>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</si>
  <si>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</si>
  <si>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</si>
  <si>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</si>
  <si>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</si>
  <si>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</si>
  <si>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</si>
  <si>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</si>
  <si>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</si>
  <si>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</si>
  <si>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</si>
  <si>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</si>
  <si>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</si>
  <si>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</si>
  <si>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</si>
  <si>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</si>
  <si>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</si>
  <si>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</si>
  <si>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</si>
  <si>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</si>
  <si>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</si>
  <si>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</si>
  <si>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</si>
  <si>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</si>
  <si>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</si>
  <si>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</si>
  <si>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</si>
  <si>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</si>
  <si>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</si>
  <si>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</si>
  <si>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</si>
  <si>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</si>
  <si>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</si>
  <si>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</si>
  <si>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</si>
  <si>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</si>
  <si>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</si>
  <si>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</si>
  <si>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</si>
  <si>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</si>
  <si>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</si>
  <si>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</si>
  <si>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</si>
  <si>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</si>
  <si>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</si>
  <si>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</si>
  <si>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</si>
  <si>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</si>
  <si>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</si>
  <si>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</si>
  <si>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</si>
  <si>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</si>
  <si>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</si>
  <si>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</si>
  <si>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</si>
  <si>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</si>
  <si>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</si>
  <si>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</si>
  <si>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</si>
  <si>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</si>
  <si>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</si>
  <si>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</si>
  <si>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</si>
  <si>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</si>
  <si>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</si>
  <si>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</si>
  <si>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</si>
  <si>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</si>
  <si>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</si>
  <si>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</si>
  <si>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</si>
  <si>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</si>
  <si>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</si>
  <si>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</si>
  <si>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</si>
  <si>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</si>
  <si>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</si>
  <si>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</si>
  <si>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</si>
  <si>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</si>
  <si>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</si>
  <si>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</si>
  <si>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</si>
  <si>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</si>
  <si>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</si>
  <si>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</si>
  <si>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</si>
  <si>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</si>
  <si>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</si>
  <si>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</si>
  <si>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</si>
  <si>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</si>
  <si>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</si>
  <si>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</si>
  <si>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</si>
  <si>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</si>
  <si>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</si>
  <si>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</si>
  <si>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</si>
  <si>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</si>
  <si>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</si>
  <si>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</si>
  <si>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</si>
  <si>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</si>
  <si>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</si>
  <si>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</si>
  <si>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</si>
  <si>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</si>
  <si>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</si>
  <si>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</si>
  <si>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</si>
  <si>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</si>
  <si>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</si>
  <si>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</si>
  <si>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</si>
  <si>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</si>
  <si>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</si>
  <si>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</si>
  <si>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</si>
  <si>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</si>
  <si>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</si>
  <si>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</si>
  <si>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</si>
  <si>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</si>
  <si>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</si>
  <si>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</si>
  <si>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</si>
  <si>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</si>
  <si>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</si>
  <si>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</si>
  <si>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</si>
  <si>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</si>
  <si>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</si>
  <si>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</si>
  <si>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</si>
  <si>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</si>
  <si>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</si>
  <si>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</si>
  <si>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</si>
  <si>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</si>
  <si>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</si>
  <si>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</si>
  <si>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</si>
  <si>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</si>
  <si>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</si>
  <si>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</si>
  <si>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</si>
  <si>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</si>
  <si>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</si>
  <si>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</si>
  <si>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</si>
  <si>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</si>
  <si>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</si>
  <si>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</si>
  <si>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</si>
  <si>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</si>
  <si>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</si>
  <si>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</si>
  <si>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</si>
  <si>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</si>
  <si>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</si>
  <si>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</si>
  <si>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</si>
  <si>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</si>
  <si>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</si>
  <si>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</si>
  <si>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</si>
  <si>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</si>
  <si>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</si>
  <si>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</si>
  <si>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</si>
  <si>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</si>
  <si>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</si>
  <si>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</si>
  <si>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</si>
  <si>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</si>
  <si>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</si>
  <si>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</si>
  <si>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</si>
  <si>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</si>
  <si>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</si>
  <si>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</si>
  <si>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</si>
  <si>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</si>
  <si>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</si>
  <si>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</si>
  <si>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</si>
  <si>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</si>
  <si>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</si>
  <si>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</si>
  <si>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</si>
  <si>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</si>
  <si>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</si>
  <si>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</si>
  <si>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</si>
  <si>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</si>
  <si>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</si>
  <si>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</si>
  <si>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</si>
  <si>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</si>
  <si>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</si>
  <si>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</si>
  <si>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</si>
  <si>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</si>
  <si>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</si>
  <si>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</si>
  <si>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</si>
  <si>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</si>
  <si>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</si>
  <si>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</si>
  <si>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</si>
  <si>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</si>
  <si>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</si>
  <si>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</si>
  <si>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</si>
  <si>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</si>
  <si>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</si>
  <si>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</si>
  <si>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</si>
  <si>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</si>
  <si>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</si>
  <si>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</si>
  <si>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</si>
  <si>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</si>
  <si>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</si>
  <si>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</si>
  <si>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</si>
  <si>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</si>
  <si>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</si>
  <si>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</si>
  <si>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</si>
  <si>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</si>
  <si>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</si>
  <si>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</si>
  <si>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</si>
  <si>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</si>
  <si>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</si>
  <si>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</si>
  <si>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</si>
  <si>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</si>
  <si>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</si>
  <si>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</si>
  <si>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</si>
  <si>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</si>
  <si>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</si>
  <si>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</si>
  <si>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</si>
  <si>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</si>
  <si>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</si>
  <si>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</si>
  <si>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</si>
  <si>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</si>
  <si>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</si>
  <si>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</si>
  <si>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</si>
  <si>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</si>
  <si>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</si>
  <si>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</si>
  <si>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</si>
  <si>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</si>
  <si>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</si>
  <si>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</si>
  <si>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</si>
  <si>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</si>
  <si>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</si>
  <si>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</si>
  <si>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</si>
  <si>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</si>
  <si>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</si>
  <si>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</si>
  <si>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</si>
  <si>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</si>
  <si>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</si>
  <si>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</si>
  <si>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</si>
  <si>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</si>
  <si>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</si>
  <si>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</si>
  <si>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</si>
  <si>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</si>
  <si>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</si>
  <si>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</si>
  <si>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</si>
  <si>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</si>
  <si>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</si>
  <si>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</si>
  <si>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</si>
  <si>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</si>
  <si>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</si>
  <si>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</si>
  <si>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</si>
  <si>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</si>
  <si>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</si>
  <si>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</si>
  <si>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</si>
  <si>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</si>
  <si>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</si>
  <si>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</si>
  <si>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</si>
  <si>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</si>
  <si>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</si>
  <si>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</si>
  <si>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</si>
  <si>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</si>
  <si>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</si>
  <si>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</si>
  <si>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</si>
  <si>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</si>
  <si>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</si>
  <si>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</si>
  <si>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</si>
  <si>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</si>
  <si>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</si>
  <si>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</si>
  <si>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</si>
  <si>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</si>
  <si>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</si>
  <si>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</si>
  <si>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</si>
  <si>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</si>
  <si>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</si>
  <si>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</si>
  <si>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</si>
  <si>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</si>
  <si>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</si>
  <si>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</si>
  <si>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</si>
  <si>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</si>
  <si>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</si>
  <si>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</si>
  <si>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</si>
  <si>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</si>
  <si>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</si>
  <si>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</si>
  <si>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</si>
  <si>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</si>
  <si>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</si>
  <si>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</si>
  <si>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</si>
  <si>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</si>
  <si>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</si>
  <si>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</si>
  <si>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</si>
  <si>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</si>
  <si>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</si>
  <si>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</si>
  <si>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</si>
  <si>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</si>
  <si>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</si>
  <si>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</si>
  <si>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</si>
  <si>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</si>
  <si>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</si>
  <si>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</si>
  <si>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</si>
  <si>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</si>
  <si>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</si>
  <si>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</si>
  <si>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</si>
  <si>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</si>
  <si>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</si>
  <si>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</si>
  <si>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</si>
  <si>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</si>
  <si>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</si>
  <si>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</si>
  <si>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</si>
  <si>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</si>
  <si>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</si>
  <si>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</si>
  <si>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</si>
  <si>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</si>
  <si>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</si>
  <si>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</si>
  <si>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</si>
  <si>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</si>
  <si>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</si>
  <si>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</si>
  <si>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</si>
  <si>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</si>
  <si>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</si>
  <si>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</si>
  <si>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</si>
  <si>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</si>
  <si>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</si>
  <si>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</si>
  <si>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</si>
  <si>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</si>
  <si>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</si>
  <si>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</si>
  <si>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</si>
  <si>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</si>
  <si>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</si>
  <si>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</si>
  <si>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</si>
  <si>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</si>
  <si>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</si>
  <si>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</si>
  <si>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</si>
  <si>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</si>
  <si>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</si>
  <si>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</si>
  <si>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</si>
  <si>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</si>
  <si>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</si>
  <si>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</si>
  <si>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</si>
  <si>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</si>
  <si>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</si>
  <si>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</si>
  <si>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</si>
  <si>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</si>
  <si>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</si>
  <si>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</si>
  <si>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</si>
  <si>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</si>
  <si>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</si>
  <si>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</si>
  <si>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</si>
  <si>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</si>
  <si>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</si>
  <si>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</si>
  <si>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</si>
  <si>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</si>
  <si>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</si>
  <si>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</si>
  <si>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</si>
  <si>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</si>
  <si>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</si>
  <si>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</si>
  <si>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</si>
  <si>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</si>
  <si>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</si>
  <si>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</si>
  <si>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</si>
  <si>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</si>
  <si>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</si>
  <si>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</si>
  <si>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</si>
  <si>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</si>
  <si>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</si>
  <si>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</si>
  <si>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</si>
  <si>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</si>
  <si>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</si>
  <si>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</si>
  <si>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</si>
  <si>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</si>
  <si>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</si>
  <si>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</si>
  <si>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</si>
  <si>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</si>
  <si>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</si>
  <si>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</si>
  <si>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</si>
  <si>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</si>
  <si>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</si>
  <si>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</si>
  <si>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</si>
  <si>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</si>
  <si>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</si>
  <si>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</si>
  <si>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</si>
  <si>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</si>
  <si>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</si>
  <si>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</si>
  <si>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</si>
  <si>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</si>
  <si>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</si>
  <si>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</si>
  <si>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</si>
  <si>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</si>
  <si>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</si>
  <si>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</si>
  <si>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</si>
  <si>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</si>
  <si>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</si>
  <si>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</si>
  <si>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</si>
  <si>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</si>
  <si>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</si>
  <si>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</si>
  <si>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</si>
  <si>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</si>
  <si>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</si>
  <si>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</si>
  <si>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</si>
  <si>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</si>
  <si>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</si>
  <si>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</si>
  <si>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</si>
  <si>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</si>
  <si>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</si>
  <si>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</si>
  <si>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</si>
  <si>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</si>
  <si>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</si>
  <si>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</si>
  <si>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</si>
  <si>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</si>
  <si>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</si>
  <si>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</si>
  <si>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</si>
  <si>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</si>
  <si>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</si>
  <si>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</si>
  <si>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</si>
  <si>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</si>
  <si>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</si>
  <si>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</si>
  <si>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</si>
  <si>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</si>
  <si>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</si>
  <si>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</si>
  <si>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</si>
  <si>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</si>
  <si>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</si>
  <si>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</si>
  <si>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</si>
  <si>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</si>
  <si>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</si>
  <si>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</si>
  <si>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</si>
  <si>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</si>
  <si>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</si>
  <si>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</si>
  <si>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</si>
  <si>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</si>
  <si>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</si>
  <si>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</si>
  <si>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</si>
  <si>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</si>
  <si>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</si>
  <si>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</si>
  <si>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</si>
  <si>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</si>
  <si>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</si>
  <si>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</si>
  <si>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</si>
  <si>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</si>
  <si>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</si>
  <si>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</si>
  <si>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</si>
  <si>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</si>
  <si>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</si>
  <si>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</si>
  <si>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</si>
  <si>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</si>
  <si>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</si>
  <si>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</si>
  <si>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</si>
  <si>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</si>
  <si>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</si>
  <si>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</si>
  <si>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</si>
  <si>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</si>
  <si>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</si>
  <si>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</si>
  <si>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</si>
  <si>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</si>
  <si>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</si>
  <si>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</si>
  <si>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</si>
  <si>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</si>
  <si>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</si>
  <si>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</si>
  <si>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</si>
  <si>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</si>
  <si>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</si>
  <si>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</si>
  <si>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</si>
  <si>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</si>
  <si>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</si>
  <si>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</si>
  <si>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</si>
  <si>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</si>
  <si>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</si>
  <si>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</si>
  <si>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</si>
  <si>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</si>
  <si>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</si>
  <si>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</si>
  <si>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</si>
  <si>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</si>
  <si>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</si>
  <si>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</si>
  <si>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</si>
  <si>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</si>
  <si>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</si>
  <si>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</si>
  <si>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</si>
  <si>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</si>
  <si>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</si>
  <si>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</si>
  <si>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</si>
  <si>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</si>
  <si>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</si>
  <si>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</si>
  <si>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</si>
  <si>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</si>
  <si>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</si>
  <si>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</si>
  <si>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</si>
  <si>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</si>
  <si>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</si>
  <si>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</si>
  <si>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</si>
  <si>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</si>
  <si>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</si>
  <si>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</si>
  <si>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</si>
  <si>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</si>
  <si>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</si>
  <si>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</si>
  <si>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</si>
  <si>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</si>
  <si>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</si>
  <si>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</si>
  <si>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</si>
  <si>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</si>
  <si>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</si>
  <si>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</si>
  <si>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</si>
  <si>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</si>
  <si>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</si>
  <si>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</si>
  <si>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</si>
  <si>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</si>
  <si>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</si>
  <si>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</si>
  <si>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</si>
  <si>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</si>
  <si>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</si>
  <si>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</si>
  <si>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</si>
  <si>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</si>
  <si>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</si>
  <si>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</si>
  <si>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</si>
  <si>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</si>
  <si>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</si>
  <si>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</si>
  <si>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</si>
  <si>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</si>
  <si>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</si>
  <si>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</si>
  <si>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</si>
  <si>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</si>
  <si>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</si>
  <si>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</si>
  <si>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</si>
  <si>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</si>
  <si>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</si>
  <si>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</si>
  <si>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</si>
  <si>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</si>
  <si>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</si>
  <si>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</si>
  <si>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</si>
  <si>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</si>
  <si>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</si>
  <si>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</si>
  <si>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</si>
  <si>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</si>
  <si>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</si>
  <si>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</si>
  <si>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</si>
  <si>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</si>
  <si>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</si>
  <si>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</si>
  <si>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</si>
  <si>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</si>
  <si>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</si>
  <si>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</si>
  <si>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</si>
  <si>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</si>
  <si>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</si>
  <si>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</si>
  <si>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</si>
  <si>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</si>
  <si>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</si>
  <si>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</si>
  <si>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</si>
  <si>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</si>
  <si>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</si>
  <si>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</si>
  <si>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</si>
  <si>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</si>
  <si>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</si>
  <si>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</si>
  <si>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</si>
  <si>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</si>
  <si>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</si>
  <si>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</si>
  <si>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</si>
  <si>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</si>
  <si>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</si>
  <si>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</si>
  <si>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</si>
  <si>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</si>
  <si>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</si>
  <si>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</si>
  <si>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</si>
  <si>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</si>
  <si>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</si>
  <si>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</si>
  <si>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</si>
  <si>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</si>
  <si>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</si>
  <si>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</si>
  <si>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</si>
  <si>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</si>
  <si>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</si>
  <si>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</si>
  <si>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</si>
  <si>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</si>
  <si>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</si>
  <si>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</si>
  <si>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</si>
  <si>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</si>
  <si>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</si>
  <si>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</si>
  <si>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</si>
  <si>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</si>
  <si>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</si>
  <si>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</si>
  <si>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</si>
  <si>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</si>
  <si>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</si>
  <si>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</si>
  <si>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</si>
  <si>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</si>
  <si>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</si>
  <si>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</si>
  <si>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</si>
  <si>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</si>
  <si>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</si>
  <si>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</si>
  <si>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</si>
  <si>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</si>
  <si>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</si>
  <si>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</si>
  <si>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</si>
  <si>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</si>
  <si>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</si>
  <si>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</si>
  <si>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</si>
  <si>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</si>
  <si>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</si>
  <si>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</si>
  <si>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</si>
  <si>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</si>
  <si>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</si>
  <si>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</si>
  <si>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</si>
  <si>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</si>
  <si>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</si>
  <si>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</si>
  <si>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</si>
  <si>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</si>
  <si>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</si>
  <si>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</si>
  <si>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</si>
  <si>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</si>
  <si>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</si>
  <si>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</si>
  <si>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</si>
  <si>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</si>
  <si>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</si>
  <si>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</si>
  <si>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</si>
  <si>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</si>
  <si>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</si>
  <si>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</si>
  <si>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</si>
  <si>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</si>
  <si>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</si>
  <si>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</si>
  <si>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</si>
  <si>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</si>
  <si>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</si>
  <si>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</si>
  <si>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</si>
  <si>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</si>
  <si>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</si>
  <si>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</si>
  <si>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</si>
  <si>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</si>
  <si>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</si>
  <si>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</si>
  <si>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</si>
  <si>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</si>
  <si>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</si>
  <si>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</si>
  <si>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</si>
  <si>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</si>
  <si>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</si>
  <si>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</si>
  <si>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</si>
  <si>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</si>
  <si>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</si>
  <si>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</si>
  <si>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</si>
  <si>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</si>
  <si>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</si>
  <si>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</si>
  <si>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</si>
  <si>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</si>
  <si>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</si>
  <si>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</si>
  <si>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</si>
  <si>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</si>
  <si>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</si>
  <si>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</si>
  <si>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</si>
  <si>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</si>
  <si>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</si>
  <si>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</si>
  <si>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</si>
  <si>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</si>
  <si>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</si>
  <si>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</si>
  <si>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</si>
  <si>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</si>
  <si>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</si>
  <si>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</si>
  <si>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</si>
  <si>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</si>
  <si>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</si>
  <si>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</si>
  <si>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</si>
  <si>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</si>
  <si>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</si>
  <si>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</si>
  <si>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</si>
  <si>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</si>
  <si>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</si>
  <si>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</si>
  <si>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</si>
  <si>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</si>
  <si>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</si>
  <si>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</si>
  <si>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</si>
  <si>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</si>
  <si>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</si>
  <si>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</si>
  <si>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</si>
  <si>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</si>
  <si>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</si>
  <si>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</si>
  <si>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</si>
  <si>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</si>
  <si>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</si>
  <si>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</si>
  <si>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</si>
  <si>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</si>
  <si>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</si>
  <si>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</si>
  <si>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</si>
  <si>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</si>
  <si>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</si>
  <si>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</si>
  <si>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</si>
  <si>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</si>
  <si>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</si>
  <si>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</si>
  <si>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</si>
  <si>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</si>
  <si>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</si>
  <si>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</si>
  <si>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</si>
  <si>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</si>
  <si>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</si>
  <si>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</si>
  <si>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</si>
  <si>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</si>
  <si>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</si>
  <si>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</si>
  <si>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</si>
  <si>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</si>
  <si>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</si>
  <si>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</si>
  <si>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</si>
  <si>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</si>
  <si>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</si>
  <si>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</si>
  <si>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</si>
  <si>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</si>
  <si>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</si>
  <si>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</si>
  <si>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</si>
  <si>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</si>
  <si>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</si>
  <si>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</si>
  <si>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</si>
  <si>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</si>
  <si>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</si>
  <si>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</si>
  <si>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</si>
  <si>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</si>
  <si>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</si>
  <si>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</si>
  <si>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</si>
  <si>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</si>
  <si>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</si>
  <si>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</si>
  <si>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</si>
  <si>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</si>
  <si>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</si>
  <si>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</si>
  <si>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</si>
  <si>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</si>
  <si>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</si>
  <si>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</si>
  <si>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</si>
  <si>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</si>
  <si>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</si>
  <si>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</si>
  <si>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</si>
  <si>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</si>
  <si>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</si>
  <si>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</si>
  <si>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</si>
  <si>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</si>
  <si>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</si>
  <si>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</si>
  <si>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</si>
  <si>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</si>
  <si>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</si>
  <si>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</si>
  <si>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</si>
  <si>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</si>
  <si>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</si>
  <si>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</si>
  <si>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</si>
  <si>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</si>
  <si>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</si>
  <si>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</si>
  <si>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</si>
  <si>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</si>
  <si>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</si>
  <si>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</si>
  <si>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</si>
  <si>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</si>
  <si>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</si>
  <si>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</si>
  <si>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</si>
  <si>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</si>
  <si>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</si>
  <si>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</si>
  <si>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</si>
  <si>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</si>
  <si>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</si>
  <si>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</si>
  <si>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</si>
  <si>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</si>
  <si>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</si>
  <si>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</si>
  <si>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</si>
  <si>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</si>
  <si>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</si>
  <si>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</si>
  <si>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</si>
  <si>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</si>
  <si>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</si>
  <si>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</si>
  <si>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</si>
  <si>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</si>
  <si>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</si>
  <si>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</si>
  <si>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</si>
  <si>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</si>
  <si>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</si>
  <si>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</si>
  <si>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</si>
  <si>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</si>
  <si>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</si>
  <si>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</si>
  <si>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</si>
  <si>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</si>
  <si>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</si>
  <si>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</si>
  <si>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</si>
  <si>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</si>
  <si>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</si>
  <si>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</si>
  <si>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</si>
  <si>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</si>
  <si>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</si>
  <si>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</si>
  <si>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</si>
  <si>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</si>
  <si>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</si>
  <si>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</si>
  <si>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</si>
  <si>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</si>
  <si>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</si>
  <si>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</si>
  <si>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</si>
  <si>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</si>
  <si>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</si>
  <si>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</si>
  <si>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</si>
  <si>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</si>
  <si>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</si>
  <si>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</si>
  <si>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</si>
  <si>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</si>
  <si>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</si>
  <si>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</si>
  <si>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</si>
  <si>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</si>
  <si>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</si>
  <si>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</si>
  <si>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</si>
  <si>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</si>
  <si>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</si>
  <si>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</si>
  <si>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</si>
  <si>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</si>
  <si>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</si>
  <si>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</si>
  <si>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</si>
  <si>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</si>
  <si>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</si>
  <si>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</si>
  <si>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</si>
  <si>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</si>
  <si>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</si>
  <si>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</si>
  <si>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</si>
  <si>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</si>
  <si>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</si>
  <si>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</si>
  <si>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</si>
  <si>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</si>
  <si>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</si>
  <si>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</si>
  <si>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</si>
  <si>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</si>
  <si>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</si>
  <si>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</si>
  <si>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</si>
  <si>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</si>
  <si>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</si>
  <si>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</si>
  <si>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</si>
  <si>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</si>
  <si>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</si>
  <si>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</si>
  <si>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</si>
  <si>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</si>
  <si>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</si>
  <si>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</si>
  <si>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</si>
  <si>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</si>
  <si>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</si>
  <si>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</si>
  <si>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</si>
  <si>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</si>
  <si>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</si>
  <si>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</si>
  <si>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</si>
  <si>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</si>
  <si>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</si>
  <si>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</si>
  <si>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</si>
  <si>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</si>
  <si>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</si>
  <si>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</si>
  <si>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</si>
  <si>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</si>
  <si>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</si>
  <si>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</si>
  <si>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</si>
  <si>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</si>
  <si>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</si>
  <si>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</si>
  <si>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</si>
  <si>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</si>
  <si>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</si>
  <si>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</si>
  <si>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</si>
  <si>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</si>
  <si>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</si>
  <si>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</si>
  <si>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</si>
  <si>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</si>
  <si>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</si>
  <si>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</si>
  <si>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</si>
  <si>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</si>
  <si>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</si>
  <si>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</si>
  <si>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</si>
  <si>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</si>
  <si>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</si>
  <si>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</si>
  <si>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</si>
  <si>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</si>
  <si>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</si>
  <si>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</si>
  <si>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</si>
  <si>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</si>
  <si>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</si>
  <si>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</si>
  <si>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</si>
  <si>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</si>
  <si>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</si>
  <si>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</si>
  <si>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</si>
  <si>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</si>
  <si>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</si>
  <si>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</si>
  <si>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</si>
  <si>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</si>
  <si>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</si>
  <si>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</si>
  <si>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</si>
  <si>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</si>
  <si>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</si>
  <si>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</si>
  <si>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</si>
  <si>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</si>
  <si>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</si>
  <si>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</si>
  <si>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</si>
  <si>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</si>
  <si>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</si>
  <si>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</si>
  <si>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</si>
  <si>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</si>
  <si>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</si>
  <si>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</si>
  <si>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</si>
  <si>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</si>
  <si>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</si>
  <si>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</si>
  <si>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</si>
  <si>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</si>
  <si>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</si>
  <si>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</si>
  <si>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</si>
  <si>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</si>
  <si>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</si>
  <si>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</si>
  <si>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</si>
  <si>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</si>
  <si>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</si>
  <si>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</si>
  <si>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</si>
  <si>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</si>
  <si>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</si>
  <si>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</si>
  <si>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</si>
  <si>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</si>
  <si>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</si>
  <si>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</si>
  <si>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</si>
  <si>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</si>
  <si>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</si>
  <si>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</si>
  <si>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</si>
  <si>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</si>
  <si>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</si>
  <si>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</si>
  <si>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</si>
  <si>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</si>
  <si>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</si>
  <si>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</si>
  <si>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</si>
  <si>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</si>
  <si>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</si>
  <si>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</si>
  <si>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</si>
  <si>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</si>
  <si>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</si>
  <si>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</si>
  <si>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</si>
  <si>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</si>
  <si>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</si>
  <si>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</si>
  <si>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</si>
  <si>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</si>
  <si>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</si>
  <si>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</si>
  <si>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</si>
  <si>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</si>
  <si>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</si>
  <si>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</si>
  <si>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</si>
  <si>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</si>
  <si>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</si>
  <si>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</si>
  <si>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</si>
  <si>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</si>
  <si>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</si>
  <si>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</si>
  <si>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</si>
  <si>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</si>
  <si>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</si>
  <si>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</si>
  <si>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</si>
  <si>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</si>
  <si>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</si>
  <si>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</si>
  <si>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</si>
  <si>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</si>
  <si>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</si>
  <si>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</si>
  <si>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</si>
  <si>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</si>
  <si>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</si>
  <si>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</si>
  <si>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</si>
  <si>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</si>
  <si>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</si>
  <si>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</si>
  <si>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</si>
  <si>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</si>
  <si>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</si>
  <si>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</si>
  <si>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</si>
  <si>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</si>
  <si>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</si>
  <si>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</si>
  <si>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</si>
  <si>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</si>
  <si>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</si>
  <si>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</si>
  <si>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</si>
  <si>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</si>
  <si>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</si>
  <si>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</si>
  <si>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</si>
  <si>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</si>
  <si>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</si>
  <si>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</si>
  <si>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</si>
  <si>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</si>
  <si>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</si>
  <si>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</si>
  <si>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</si>
  <si>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</si>
  <si>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</si>
  <si>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</si>
  <si>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</si>
  <si>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</si>
  <si>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</si>
  <si>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</si>
  <si>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</si>
  <si>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</si>
  <si>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</si>
  <si>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</si>
  <si>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</si>
  <si>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</si>
  <si>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</si>
  <si>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</si>
  <si>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</si>
  <si>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</si>
  <si>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</si>
  <si>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</si>
  <si>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</si>
  <si>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</si>
  <si>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</si>
  <si>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</si>
  <si>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</si>
  <si>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</si>
  <si>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</si>
  <si>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</si>
  <si>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</si>
  <si>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</si>
  <si>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</si>
  <si>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</si>
  <si>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</si>
  <si>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</si>
  <si>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</si>
  <si>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</si>
  <si>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</si>
  <si>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</si>
  <si>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</si>
  <si>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</si>
  <si>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</si>
  <si>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</si>
  <si>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</si>
  <si>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</si>
  <si>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</si>
  <si>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</si>
  <si>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</si>
  <si>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</si>
  <si>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</si>
  <si>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</si>
  <si>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</si>
  <si>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</si>
  <si>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</si>
  <si>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</si>
  <si>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</si>
  <si>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</si>
  <si>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</si>
  <si>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</si>
  <si>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</si>
  <si>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</si>
  <si>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</si>
  <si>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</si>
  <si>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</si>
  <si>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</si>
  <si>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</si>
  <si>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</si>
  <si>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</si>
  <si>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</si>
  <si>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</si>
  <si>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</si>
  <si>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</si>
  <si>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</si>
  <si>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</si>
  <si>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</si>
  <si>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</si>
  <si>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</si>
  <si>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</si>
  <si>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</si>
  <si>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</si>
  <si>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</si>
  <si>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</si>
  <si>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</si>
  <si>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</si>
  <si>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</si>
  <si>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</si>
  <si>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</si>
  <si>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</si>
  <si>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</si>
  <si>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</si>
  <si>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</si>
  <si>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</si>
  <si>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</si>
  <si>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</si>
  <si>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</si>
  <si>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</si>
  <si>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</si>
  <si>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</si>
  <si>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</si>
  <si>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</si>
  <si>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</si>
  <si>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</si>
  <si>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</si>
  <si>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</si>
  <si>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</si>
  <si>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</si>
  <si>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</si>
  <si>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</si>
  <si>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</si>
  <si>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</si>
  <si>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</si>
  <si>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</si>
  <si>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</si>
  <si>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</si>
  <si>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</si>
  <si>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</si>
  <si>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</si>
  <si>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</si>
  <si>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</si>
  <si>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</si>
  <si>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</si>
  <si>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</si>
  <si>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</si>
  <si>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</si>
  <si>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</si>
  <si>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</si>
  <si>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</si>
  <si>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</si>
  <si>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</si>
  <si>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</si>
  <si>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</si>
  <si>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</si>
  <si>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</si>
  <si>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</si>
  <si>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</si>
  <si>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</si>
  <si>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</si>
  <si>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</si>
  <si>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</si>
  <si>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</si>
  <si>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</si>
  <si>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</si>
  <si>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</si>
  <si>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</si>
  <si>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</si>
  <si>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</si>
  <si>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</si>
  <si>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</si>
  <si>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</si>
  <si>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</si>
  <si>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</si>
  <si>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</si>
  <si>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</si>
  <si>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</si>
  <si>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</si>
  <si>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</si>
  <si>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</si>
  <si>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</si>
  <si>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</si>
  <si>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</si>
  <si>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</si>
  <si>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</si>
  <si>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</si>
  <si>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</si>
  <si>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</si>
  <si>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</si>
  <si>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</si>
  <si>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</si>
  <si>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</si>
  <si>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</si>
  <si>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</si>
  <si>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</si>
  <si>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</si>
  <si>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</si>
  <si>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</si>
  <si>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</si>
  <si>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</si>
  <si>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</si>
  <si>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</si>
  <si>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</si>
  <si>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</si>
  <si>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</si>
  <si>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</si>
  <si>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</si>
  <si>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</si>
  <si>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</si>
  <si>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</si>
  <si>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</si>
  <si>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</si>
  <si>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</si>
  <si>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</si>
  <si>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</si>
  <si>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</si>
  <si>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</si>
  <si>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</si>
  <si>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</si>
  <si>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</si>
  <si>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</si>
  <si>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</si>
  <si>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</si>
  <si>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</si>
  <si>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</si>
  <si>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</si>
  <si>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</si>
  <si>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</si>
  <si>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</si>
  <si>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</si>
  <si>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</si>
  <si>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</si>
  <si>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</si>
  <si>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</si>
  <si>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</si>
  <si>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</si>
  <si>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</si>
  <si>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</si>
  <si>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</si>
  <si>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</si>
  <si>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</si>
  <si>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</si>
  <si>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</si>
  <si>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</si>
  <si>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</si>
  <si>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</si>
  <si>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</si>
  <si>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</si>
  <si>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</si>
  <si>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</si>
  <si>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</si>
  <si>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</si>
  <si>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</si>
  <si>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</si>
  <si>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</si>
  <si>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</si>
  <si>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</si>
  <si>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</si>
  <si>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</si>
  <si>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</si>
  <si>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</si>
  <si>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</si>
  <si>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</si>
  <si>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</si>
  <si>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</si>
  <si>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</si>
  <si>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</si>
  <si>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</si>
  <si>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</si>
  <si>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</si>
  <si>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</si>
  <si>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</si>
  <si>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</si>
  <si>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</si>
  <si>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</si>
  <si>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</si>
  <si>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</si>
  <si>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</si>
  <si>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</si>
  <si>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</si>
  <si>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</si>
  <si>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</si>
  <si>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</si>
  <si>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</si>
  <si>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</si>
  <si>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</si>
  <si>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</si>
  <si>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</si>
  <si>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</si>
  <si>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</si>
  <si>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</si>
  <si>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</si>
  <si>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</si>
  <si>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</si>
  <si>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</si>
  <si>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</si>
  <si>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</si>
  <si>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</si>
  <si>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</si>
  <si>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</si>
  <si>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</si>
  <si>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</si>
  <si>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</si>
  <si>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</si>
  <si>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</si>
  <si>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</si>
  <si>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</si>
  <si>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</si>
  <si>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</si>
  <si>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</si>
  <si>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</si>
  <si>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</si>
  <si>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</si>
  <si>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</si>
  <si>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</si>
  <si>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</si>
  <si>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</si>
  <si>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</si>
  <si>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</si>
  <si>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</si>
  <si>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</si>
  <si>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</si>
  <si>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</si>
  <si>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</si>
  <si>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</si>
  <si>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</si>
  <si>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</si>
  <si>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</si>
  <si>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</si>
  <si>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</si>
  <si>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</si>
  <si>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</si>
  <si>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</si>
  <si>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</si>
  <si>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</si>
  <si>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</si>
  <si>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</si>
  <si>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</si>
  <si>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</si>
  <si>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</si>
  <si>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</si>
  <si>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</si>
  <si>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</si>
  <si>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</si>
  <si>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</si>
  <si>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</si>
  <si>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</si>
  <si>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</si>
  <si>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</si>
  <si>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</si>
  <si>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</si>
  <si>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</si>
  <si>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</si>
  <si>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</si>
  <si>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</si>
  <si>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</si>
  <si>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</si>
  <si>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</si>
  <si>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</si>
  <si>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</si>
  <si>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</si>
  <si>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</si>
  <si>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</si>
  <si>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</si>
  <si>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</si>
  <si>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</si>
  <si>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</si>
  <si>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</si>
  <si>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</si>
  <si>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</si>
  <si>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</si>
  <si>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</si>
  <si>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</si>
  <si>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</si>
  <si>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</si>
  <si>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</si>
  <si>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</si>
  <si>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</si>
  <si>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</si>
  <si>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</si>
  <si>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</si>
  <si>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</si>
  <si>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</si>
  <si>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</si>
  <si>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</si>
  <si>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</si>
  <si>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</si>
  <si>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</si>
  <si>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</si>
  <si>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</si>
  <si>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</si>
  <si>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</si>
  <si>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</si>
  <si>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</si>
  <si>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</si>
  <si>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</si>
  <si>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</si>
  <si>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</si>
  <si>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</si>
  <si>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</si>
  <si>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</si>
  <si>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</si>
  <si>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</si>
  <si>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</si>
  <si>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</si>
  <si>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</si>
  <si>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</si>
  <si>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</si>
  <si>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</si>
  <si>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</si>
  <si>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</si>
  <si>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</si>
  <si>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</si>
  <si>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</si>
  <si>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</si>
  <si>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</si>
  <si>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</si>
  <si>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</si>
  <si>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</si>
  <si>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</si>
  <si>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</si>
  <si>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</si>
  <si>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</si>
  <si>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</si>
  <si>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</si>
  <si>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</si>
  <si>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</si>
  <si>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</si>
  <si>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</si>
  <si>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</si>
  <si>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</si>
  <si>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</si>
  <si>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</si>
  <si>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</si>
  <si>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</si>
  <si>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</si>
  <si>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</si>
  <si>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</si>
  <si>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</si>
  <si>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</si>
  <si>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</si>
  <si>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</si>
  <si>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</si>
  <si>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</si>
  <si>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</si>
  <si>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</si>
  <si>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</si>
  <si>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</si>
  <si>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</si>
  <si>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</si>
  <si>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</si>
  <si>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</si>
  <si>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</si>
  <si>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</si>
  <si>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</si>
  <si>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</si>
  <si>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</si>
  <si>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</si>
  <si>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</si>
  <si>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</si>
  <si>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</si>
  <si>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</si>
  <si>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</si>
  <si>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</si>
  <si>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</si>
  <si>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</si>
  <si>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</si>
  <si>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</si>
  <si>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</si>
  <si>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</si>
  <si>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</si>
  <si>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</si>
  <si>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</si>
  <si>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</si>
  <si>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</si>
  <si>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</si>
  <si>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</si>
  <si>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</si>
  <si>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</si>
  <si>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</si>
  <si>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</si>
  <si>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</si>
  <si>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</si>
  <si>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</si>
  <si>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</si>
  <si>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</si>
  <si>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</si>
  <si>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</si>
  <si>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</si>
  <si>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</si>
  <si>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</si>
  <si>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</si>
  <si>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</si>
  <si>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</si>
  <si>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</si>
  <si>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</si>
  <si>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</si>
  <si>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</si>
  <si>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</si>
  <si>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</si>
  <si>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</si>
  <si>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</si>
  <si>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</si>
  <si>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</si>
  <si>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</si>
  <si>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</si>
  <si>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</si>
  <si>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</si>
  <si>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</si>
  <si>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</si>
  <si>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</si>
  <si>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</si>
  <si>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</si>
  <si>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</si>
  <si>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</si>
  <si>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</si>
  <si>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</si>
  <si>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</si>
  <si>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</si>
  <si>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</si>
  <si>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</si>
  <si>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</si>
  <si>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</si>
  <si>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</si>
  <si>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</si>
  <si>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</si>
  <si>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</si>
  <si>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</si>
  <si>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</si>
  <si>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</si>
  <si>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</si>
  <si>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</si>
  <si>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</si>
  <si>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</si>
  <si>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</si>
  <si>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</si>
  <si>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</si>
  <si>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</si>
  <si>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</si>
  <si>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</si>
  <si>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</si>
  <si>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</si>
  <si>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</si>
  <si>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</si>
  <si>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</si>
  <si>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</si>
  <si>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</si>
  <si>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</si>
  <si>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</si>
  <si>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</si>
  <si>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</si>
  <si>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</si>
  <si>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</si>
  <si>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</si>
  <si>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</si>
  <si>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</si>
  <si>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</si>
  <si>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</si>
  <si>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</si>
  <si>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</si>
  <si>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</si>
  <si>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</si>
  <si>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</si>
  <si>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</si>
  <si>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</si>
  <si>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</si>
  <si>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</si>
  <si>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</si>
  <si>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</si>
  <si>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</si>
  <si>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</si>
  <si>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</si>
  <si>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</si>
  <si>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</si>
  <si>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</si>
  <si>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</si>
  <si>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</si>
  <si>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</si>
  <si>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</si>
  <si>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</si>
  <si>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</si>
  <si>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</si>
  <si>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</si>
  <si>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</si>
  <si>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</si>
  <si>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</si>
  <si>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</si>
  <si>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</si>
  <si>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</si>
  <si>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</si>
  <si>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</si>
  <si>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</si>
  <si>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</si>
  <si>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</si>
  <si>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</si>
  <si>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</si>
  <si>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</si>
  <si>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</si>
  <si>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</si>
  <si>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</si>
  <si>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</si>
  <si>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</si>
  <si>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</si>
  <si>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</si>
  <si>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</si>
  <si>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</si>
  <si>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</si>
  <si>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</si>
  <si>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</si>
  <si>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</si>
  <si>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</si>
  <si>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</si>
  <si>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</si>
  <si>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</si>
  <si>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</si>
  <si>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</si>
  <si>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</si>
  <si>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</si>
  <si>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</si>
  <si>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</si>
  <si>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</si>
  <si>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</si>
  <si>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</si>
  <si>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</si>
  <si>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</si>
  <si>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</si>
  <si>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</si>
  <si>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</si>
  <si>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</si>
  <si>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</si>
  <si>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</si>
  <si>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</si>
  <si>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</si>
  <si>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</si>
  <si>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</si>
  <si>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</si>
  <si>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</si>
  <si>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</si>
  <si>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</si>
  <si>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</si>
  <si>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</si>
  <si>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</si>
  <si>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</si>
  <si>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</si>
  <si>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</si>
  <si>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</si>
  <si>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</si>
  <si>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</si>
  <si>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</si>
  <si>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</si>
  <si>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</si>
  <si>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</si>
  <si>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</si>
  <si>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</si>
  <si>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</si>
  <si>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</si>
  <si>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</si>
  <si>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</si>
  <si>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</si>
  <si>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</si>
  <si>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</si>
  <si>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</si>
  <si>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</si>
  <si>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</si>
  <si>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</si>
  <si>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</si>
  <si>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</si>
  <si>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</si>
  <si>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</si>
  <si>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</si>
  <si>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</si>
  <si>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</si>
  <si>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</si>
  <si>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</si>
  <si>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</si>
  <si>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</si>
  <si>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</si>
  <si>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</si>
  <si>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</si>
  <si>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</si>
  <si>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</si>
  <si>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</si>
  <si>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</si>
  <si>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</si>
  <si>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</si>
  <si>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</si>
  <si>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</si>
  <si>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</si>
  <si>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</si>
  <si>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</si>
  <si>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</si>
  <si>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</si>
  <si>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</si>
  <si>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</si>
  <si>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</si>
  <si>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</si>
  <si>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</si>
  <si>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</si>
  <si>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</si>
  <si>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</si>
  <si>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</si>
  <si>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</si>
  <si>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</si>
  <si>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</si>
  <si>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</si>
  <si>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</si>
  <si>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</si>
  <si>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</si>
  <si>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</si>
  <si>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</si>
  <si>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</si>
  <si>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</si>
  <si>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</si>
  <si>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</si>
  <si>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</si>
  <si>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</si>
  <si>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</si>
  <si>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</si>
  <si>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</si>
  <si>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</si>
  <si>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</si>
  <si>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</si>
  <si>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</si>
  <si>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</si>
  <si>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</si>
  <si>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</si>
  <si>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</si>
  <si>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</si>
  <si>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</si>
  <si>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</si>
  <si>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</si>
  <si>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</si>
  <si>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</si>
  <si>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</si>
  <si>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</si>
  <si>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</si>
  <si>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</si>
  <si>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</si>
  <si>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</si>
  <si>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</si>
  <si>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</si>
  <si>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</si>
  <si>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</si>
  <si>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</si>
  <si>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</si>
  <si>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</si>
  <si>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</si>
  <si>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</si>
  <si>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</si>
  <si>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</si>
  <si>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</si>
  <si>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</si>
  <si>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</si>
  <si>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</si>
  <si>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</si>
  <si>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</si>
  <si>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</si>
  <si>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</si>
  <si>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</si>
  <si>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</si>
  <si>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</si>
  <si>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</si>
  <si>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</si>
  <si>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</si>
  <si>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</si>
  <si>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</si>
  <si>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</si>
  <si>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</si>
  <si>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</si>
  <si>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</si>
  <si>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</si>
  <si>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</si>
  <si>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</si>
  <si>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</si>
  <si>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</si>
  <si>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</si>
  <si>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</si>
  <si>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</si>
  <si>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</si>
  <si>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</si>
  <si>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</si>
  <si>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</si>
  <si>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</si>
  <si>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</si>
  <si>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</si>
  <si>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</si>
  <si>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</si>
  <si>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</si>
  <si>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</si>
  <si>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</si>
  <si>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</si>
  <si>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</si>
  <si>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</si>
  <si>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</si>
  <si>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</si>
  <si>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</si>
  <si>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</si>
  <si>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</si>
  <si>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</si>
  <si>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</si>
  <si>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</si>
  <si>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</si>
  <si>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</si>
  <si>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</si>
  <si>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</si>
  <si>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</si>
  <si>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</si>
  <si>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</si>
  <si>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</si>
  <si>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</si>
  <si>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</si>
  <si>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</si>
  <si>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</si>
  <si>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</si>
  <si>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</si>
  <si>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</si>
  <si>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</si>
  <si>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</si>
  <si>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</si>
  <si>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</si>
  <si>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</si>
  <si>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</si>
  <si>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</si>
  <si>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</si>
  <si>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</si>
  <si>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</si>
  <si>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</si>
  <si>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</si>
  <si>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</si>
  <si>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</si>
  <si>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</si>
  <si>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</si>
  <si>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</si>
  <si>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</si>
  <si>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</si>
  <si>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</si>
  <si>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</si>
  <si>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</si>
  <si>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</si>
  <si>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</si>
  <si>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</si>
  <si>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</si>
  <si>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</si>
  <si>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</si>
  <si>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</si>
  <si>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</si>
  <si>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</si>
  <si>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</si>
  <si>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</si>
  <si>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</si>
  <si>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</si>
  <si>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</si>
  <si>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</si>
  <si>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</si>
  <si>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</si>
  <si>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</si>
  <si>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</si>
  <si>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</si>
  <si>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</si>
  <si>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</si>
  <si>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</si>
  <si>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</si>
  <si>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</si>
  <si>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</si>
  <si>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</si>
  <si>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</si>
  <si>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</si>
  <si>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</si>
  <si>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</si>
  <si>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</si>
  <si>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</si>
  <si>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</si>
  <si>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</si>
  <si>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</si>
  <si>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</si>
  <si>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</si>
  <si>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</si>
  <si>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</si>
  <si>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</si>
  <si>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</si>
  <si>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</si>
  <si>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</si>
  <si>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</si>
  <si>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</si>
  <si>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</si>
  <si>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</si>
  <si>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</si>
  <si>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</si>
  <si>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</si>
  <si>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</si>
  <si>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</si>
  <si>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</si>
  <si>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</si>
  <si>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</si>
  <si>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</si>
  <si>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</si>
  <si>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</si>
  <si>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</si>
  <si>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</si>
  <si>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</si>
  <si>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</si>
  <si>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</si>
  <si>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</si>
  <si>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</si>
  <si>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</si>
  <si>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</si>
  <si>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</si>
  <si>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</si>
  <si>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</si>
  <si>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</si>
  <si>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</si>
  <si>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</si>
  <si>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</si>
  <si>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</si>
  <si>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</si>
  <si>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</si>
  <si>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</si>
  <si>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</si>
  <si>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</si>
  <si>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</si>
  <si>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</si>
  <si>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</si>
  <si>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</si>
  <si>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</si>
  <si>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</si>
  <si>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</si>
  <si>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</si>
  <si>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</si>
  <si>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</si>
  <si>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</si>
  <si>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</si>
  <si>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</si>
  <si>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</si>
  <si>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</si>
  <si>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</si>
  <si>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</si>
  <si>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</si>
  <si>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</si>
  <si>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</si>
  <si>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</si>
  <si>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</si>
  <si>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</si>
  <si>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</si>
  <si>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</si>
  <si>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</si>
  <si>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</si>
  <si>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</si>
  <si>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</si>
  <si>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</si>
  <si>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</si>
  <si>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</si>
  <si>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</si>
  <si>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</si>
  <si>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</si>
  <si>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</si>
  <si>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</si>
  <si>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</si>
  <si>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</si>
  <si>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</si>
  <si>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</si>
  <si>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</si>
  <si>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</si>
  <si>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</si>
  <si>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</si>
  <si>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</si>
  <si>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</si>
  <si>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</si>
  <si>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</si>
  <si>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</si>
  <si>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</si>
  <si>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</si>
  <si>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</si>
  <si>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</si>
  <si>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</si>
  <si>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</si>
  <si>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</si>
  <si>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</si>
  <si>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</si>
  <si>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</si>
  <si>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</si>
  <si>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</si>
  <si>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</si>
  <si>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</si>
  <si>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</si>
  <si>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</si>
  <si>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</si>
  <si>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</si>
  <si>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</si>
  <si>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</si>
  <si>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</si>
  <si>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</si>
  <si>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</si>
  <si>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</si>
  <si>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</si>
  <si>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</si>
  <si>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</si>
  <si>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</si>
  <si>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</si>
  <si>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</si>
  <si>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</si>
  <si>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</si>
  <si>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</si>
  <si>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</si>
  <si>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</si>
  <si>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</si>
  <si>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</si>
  <si>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</si>
  <si>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</si>
  <si>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</si>
  <si>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</si>
  <si>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</si>
  <si>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</si>
  <si>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</si>
  <si>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</si>
  <si>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</si>
  <si>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</si>
  <si>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</si>
  <si>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</si>
  <si>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</si>
  <si>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</si>
  <si>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</si>
  <si>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</si>
  <si>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</si>
  <si>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</si>
  <si>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</si>
  <si>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</si>
  <si>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</si>
  <si>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</si>
  <si>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</si>
  <si>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</si>
  <si>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</si>
  <si>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</si>
  <si>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</si>
  <si>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</si>
  <si>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</si>
  <si>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</si>
  <si>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</si>
  <si>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</si>
  <si>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</si>
  <si>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</si>
  <si>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</si>
  <si>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</si>
  <si>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</si>
  <si>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</si>
  <si>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</si>
  <si>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</si>
  <si>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</si>
  <si>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</si>
  <si>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</si>
  <si>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</si>
  <si>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</si>
  <si>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</si>
  <si>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</si>
  <si>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</si>
  <si>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</si>
  <si>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</si>
  <si>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</si>
  <si>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</si>
  <si>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</si>
  <si>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</si>
  <si>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</si>
  <si>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</si>
  <si>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</si>
  <si>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</si>
  <si>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</si>
  <si>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</si>
  <si>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</si>
  <si>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</si>
  <si>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</si>
  <si>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</si>
  <si>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</si>
  <si>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</si>
  <si>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</si>
  <si>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</si>
  <si>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</si>
  <si>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</si>
  <si>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</si>
  <si>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</si>
  <si>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</si>
  <si>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</si>
  <si>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</si>
  <si>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</si>
  <si>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</si>
  <si>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</si>
  <si>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</si>
  <si>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</si>
  <si>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</si>
  <si>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</si>
  <si>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</si>
  <si>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</si>
  <si>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</si>
  <si>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</si>
  <si>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</si>
  <si>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</si>
  <si>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</si>
  <si>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</si>
  <si>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</si>
  <si>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</si>
  <si>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</si>
  <si>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</si>
  <si>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</si>
  <si>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</si>
  <si>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</si>
  <si>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</si>
  <si>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</si>
  <si>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</si>
  <si>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</si>
  <si>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</si>
  <si>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</si>
  <si>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</si>
  <si>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</si>
  <si>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</si>
  <si>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</si>
  <si>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</si>
  <si>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</si>
  <si>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</si>
  <si>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</si>
  <si>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</si>
  <si>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</si>
  <si>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</si>
  <si>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</si>
  <si>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</si>
  <si>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</si>
  <si>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</si>
  <si>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</si>
  <si>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</si>
  <si>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</si>
  <si>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</si>
  <si>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</si>
  <si>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</si>
  <si>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</si>
  <si>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</si>
  <si>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</si>
  <si>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</si>
  <si>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</si>
  <si>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</si>
  <si>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</si>
  <si>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</si>
  <si>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</si>
  <si>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</si>
  <si>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</si>
  <si>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</si>
  <si>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</si>
  <si>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</si>
  <si>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</si>
  <si>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</si>
  <si>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</si>
  <si>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</si>
  <si>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</si>
  <si>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</si>
  <si>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</si>
  <si>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</si>
  <si>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</si>
  <si>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</si>
  <si>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</si>
  <si>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</si>
  <si>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</si>
  <si>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</si>
  <si>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</si>
  <si>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</si>
  <si>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</si>
  <si>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</si>
  <si>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</si>
  <si>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</si>
  <si>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</si>
  <si>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</si>
  <si>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</si>
  <si>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</si>
  <si>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</si>
  <si>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</si>
  <si>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</si>
  <si>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</si>
  <si>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</si>
  <si>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</si>
  <si>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</si>
  <si>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</si>
  <si>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</si>
  <si>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</si>
  <si>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</si>
  <si>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</si>
  <si>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</si>
  <si>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</si>
  <si>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</si>
  <si>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</si>
  <si>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</si>
  <si>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</si>
  <si>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</si>
  <si>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</si>
  <si>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</si>
  <si>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</si>
  <si>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</si>
  <si>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</si>
  <si>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</si>
  <si>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</si>
  <si>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</si>
  <si>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</si>
  <si>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</si>
  <si>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</si>
  <si>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</si>
  <si>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</si>
  <si>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</si>
  <si>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</si>
  <si>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</si>
  <si>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</si>
  <si>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</si>
  <si>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</si>
  <si>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</si>
  <si>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</si>
  <si>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</si>
  <si>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</si>
  <si>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</si>
  <si>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</si>
  <si>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</si>
  <si>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</si>
  <si>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</si>
  <si>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</si>
  <si>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</si>
  <si>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</si>
  <si>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</si>
  <si>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</si>
  <si>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</si>
  <si>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</si>
  <si>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</si>
  <si>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</si>
  <si>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</si>
  <si>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</si>
  <si>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</si>
  <si>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</si>
  <si>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</si>
  <si>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</si>
  <si>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</si>
  <si>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</si>
  <si>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</si>
  <si>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</si>
  <si>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</si>
  <si>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</si>
  <si>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</si>
  <si>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</si>
  <si>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</si>
  <si>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</si>
  <si>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</si>
  <si>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</si>
  <si>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</si>
  <si>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</si>
  <si>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</si>
  <si>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</si>
  <si>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</si>
  <si>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</si>
  <si>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</si>
  <si>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</si>
  <si>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</si>
  <si>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</si>
  <si>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</si>
  <si>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</si>
  <si>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</si>
  <si>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</si>
  <si>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</si>
  <si>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</si>
  <si>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</si>
  <si>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</si>
  <si>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</si>
  <si>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</si>
  <si>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</si>
  <si>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</si>
  <si>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</si>
  <si>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</si>
  <si>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</si>
  <si>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</si>
  <si>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</si>
  <si>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</si>
  <si>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</si>
  <si>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</si>
  <si>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</si>
  <si>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</si>
  <si>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</si>
  <si>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</si>
  <si>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</si>
  <si>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</si>
  <si>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</si>
  <si>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</si>
  <si>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</si>
  <si>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</si>
  <si>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</si>
  <si>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</si>
  <si>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</si>
  <si>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</si>
  <si>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</si>
  <si>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</si>
  <si>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</si>
  <si>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</si>
  <si>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</si>
  <si>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</si>
  <si>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</si>
  <si>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</si>
  <si>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</si>
  <si>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</si>
  <si>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</si>
  <si>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</si>
  <si>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</si>
  <si>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</si>
  <si>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</si>
  <si>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</si>
  <si>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</si>
  <si>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</si>
  <si>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</si>
  <si>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</si>
  <si>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</si>
  <si>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</si>
  <si>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</si>
  <si>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</si>
  <si>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</si>
  <si>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</si>
  <si>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</si>
  <si>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</si>
  <si>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</si>
  <si>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</si>
  <si>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</si>
  <si>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</si>
  <si>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</si>
  <si>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</si>
  <si>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</si>
  <si>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</si>
  <si>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</si>
  <si>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</si>
  <si>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</si>
  <si>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</si>
  <si>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</si>
  <si>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</si>
  <si>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</si>
  <si>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</si>
  <si>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</si>
  <si>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</si>
  <si>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</si>
  <si>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</si>
  <si>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</si>
  <si>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</si>
  <si>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</si>
  <si>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</si>
  <si>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</si>
  <si>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</si>
  <si>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</si>
  <si>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</si>
  <si>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</si>
  <si>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</si>
  <si>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</si>
  <si>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</si>
  <si>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</si>
  <si>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</si>
  <si>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</si>
  <si>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</si>
  <si>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</si>
  <si>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</si>
  <si>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</si>
  <si>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</si>
  <si>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</si>
  <si>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</si>
  <si>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</si>
  <si>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</si>
  <si>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</si>
  <si>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</si>
  <si>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</si>
  <si>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</si>
  <si>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</si>
  <si>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</si>
  <si>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</si>
  <si>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</si>
  <si>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</si>
  <si>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</si>
  <si>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</si>
  <si>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</si>
  <si>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</si>
  <si>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</si>
  <si>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</si>
  <si>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</si>
  <si>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</si>
  <si>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</si>
  <si>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</si>
  <si>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</si>
  <si>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</si>
  <si>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</si>
  <si>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</si>
  <si>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</si>
  <si>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</si>
  <si>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</si>
  <si>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</si>
  <si>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</si>
  <si>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</si>
  <si>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</si>
  <si>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</si>
  <si>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</si>
  <si>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</si>
  <si>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</si>
  <si>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</si>
  <si>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</si>
  <si>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</si>
  <si>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</si>
  <si>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</si>
  <si>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</si>
  <si>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</si>
  <si>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</si>
  <si>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</si>
  <si>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</si>
  <si>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</si>
  <si>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</si>
  <si>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</si>
  <si>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</si>
  <si>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</si>
  <si>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</si>
  <si>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</si>
  <si>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</si>
  <si>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</si>
  <si>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</si>
  <si>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</si>
  <si>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</si>
  <si>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</si>
  <si>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</si>
  <si>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</si>
  <si>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</si>
  <si>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</si>
  <si>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</si>
  <si>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</si>
  <si>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</si>
  <si>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</si>
  <si>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</si>
  <si>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</si>
  <si>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</si>
  <si>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</si>
  <si>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</si>
  <si>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</si>
  <si>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</si>
  <si>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</si>
  <si>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</si>
  <si>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</si>
  <si>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</si>
  <si>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</si>
  <si>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</si>
  <si>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</si>
  <si>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</si>
  <si>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</si>
  <si>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</si>
  <si>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</si>
  <si>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</si>
  <si>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</si>
  <si>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</si>
  <si>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</si>
  <si>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</si>
  <si>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</si>
  <si>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</si>
  <si>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</si>
  <si>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</si>
  <si>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</si>
  <si>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</si>
  <si>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</si>
  <si>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</si>
  <si>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</si>
  <si>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</si>
  <si>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</si>
  <si>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</si>
  <si>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</si>
  <si>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</si>
  <si>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</si>
  <si>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</si>
  <si>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</si>
  <si>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</si>
  <si>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</si>
  <si>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</si>
  <si>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</si>
  <si>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</si>
  <si>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</si>
  <si>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</si>
  <si>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</si>
  <si>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</si>
  <si>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</si>
  <si>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</si>
  <si>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</si>
  <si>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</si>
  <si>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</si>
  <si>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</si>
  <si>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</si>
  <si>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</si>
  <si>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</si>
  <si>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</si>
  <si>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</si>
  <si>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</si>
  <si>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</si>
  <si>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</si>
  <si>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</si>
  <si>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</si>
  <si>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</si>
  <si>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</si>
  <si>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</si>
  <si>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</si>
  <si>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</si>
  <si>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</si>
  <si>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</si>
  <si>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</si>
  <si>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</si>
  <si>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</si>
  <si>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</si>
  <si>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</si>
  <si>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</si>
  <si>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</si>
  <si>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</si>
  <si>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</si>
  <si>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</si>
  <si>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</si>
  <si>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</si>
  <si>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</si>
  <si>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</si>
  <si>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</si>
  <si>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</si>
  <si>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</si>
  <si>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</si>
  <si>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</si>
  <si>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</si>
  <si>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</si>
  <si>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</si>
  <si>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</si>
  <si>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</si>
  <si>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</si>
  <si>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</si>
  <si>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</si>
  <si>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</si>
  <si>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</si>
  <si>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</si>
  <si>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</si>
  <si>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</si>
  <si>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</si>
  <si>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</si>
  <si>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</si>
  <si>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</si>
  <si>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</si>
  <si>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</si>
  <si>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</si>
  <si>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</si>
  <si>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</si>
  <si>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</si>
  <si>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</si>
  <si>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</si>
  <si>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</si>
  <si>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</si>
  <si>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</si>
  <si>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</si>
  <si>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</si>
  <si>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</si>
  <si>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</si>
  <si>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</si>
  <si>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</si>
  <si>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</si>
  <si>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</si>
  <si>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</si>
  <si>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</si>
  <si>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</si>
  <si>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</si>
  <si>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</si>
  <si>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</si>
  <si>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</si>
  <si>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</si>
  <si>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</si>
  <si>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</si>
  <si>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</si>
  <si>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</si>
  <si>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</si>
  <si>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</si>
  <si>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</si>
  <si>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</si>
  <si>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</si>
  <si>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</si>
  <si>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</si>
  <si>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</si>
  <si>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</si>
  <si>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</si>
  <si>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</si>
  <si>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</si>
  <si>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</si>
  <si>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</si>
  <si>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</si>
  <si>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</si>
  <si>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</si>
  <si>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</si>
  <si>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</si>
  <si>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</si>
  <si>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</si>
  <si>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</si>
  <si>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</si>
  <si>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</si>
  <si>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</si>
  <si>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</si>
  <si>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</si>
  <si>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</si>
  <si>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</si>
  <si>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</si>
  <si>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</si>
  <si>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</si>
  <si>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</si>
  <si>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</si>
  <si>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</si>
  <si>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</si>
  <si>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</si>
  <si>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</si>
  <si>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</si>
  <si>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</si>
  <si>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</si>
  <si>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</si>
  <si>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</si>
  <si>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</si>
  <si>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</si>
  <si>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</si>
  <si>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</si>
  <si>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</si>
  <si>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</si>
  <si>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</si>
  <si>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</si>
  <si>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</si>
  <si>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</si>
  <si>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</si>
  <si>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</si>
  <si>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</si>
  <si>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</si>
  <si>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</si>
  <si>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</si>
  <si>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</si>
  <si>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</si>
  <si>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</si>
  <si>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</si>
  <si>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</si>
  <si>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</si>
  <si>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</si>
  <si>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</si>
  <si>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</si>
  <si>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</si>
  <si>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</si>
  <si>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</si>
  <si>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</si>
  <si>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</si>
  <si>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</si>
  <si>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</si>
  <si>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</si>
  <si>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</si>
  <si>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</si>
  <si>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</si>
  <si>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</si>
  <si>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</si>
  <si>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</si>
  <si>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</si>
  <si>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</si>
  <si>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</si>
  <si>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</si>
  <si>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</si>
  <si>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</si>
  <si>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</si>
  <si>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</si>
  <si>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</si>
  <si>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</si>
  <si>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</si>
  <si>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</si>
  <si>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</si>
  <si>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</si>
  <si>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</si>
  <si>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</si>
  <si>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</si>
  <si>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</si>
  <si>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</si>
  <si>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</si>
  <si>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</si>
  <si>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</si>
  <si>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</si>
  <si>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</si>
  <si>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</si>
  <si>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</si>
  <si>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</si>
  <si>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</si>
  <si>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</si>
  <si>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</si>
  <si>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</si>
  <si>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</si>
  <si>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</si>
  <si>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</si>
  <si>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</si>
  <si>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</si>
  <si>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</si>
  <si>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</si>
  <si>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</si>
  <si>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</si>
  <si>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</si>
  <si>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</si>
  <si>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</si>
  <si>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</si>
  <si>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</si>
  <si>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</si>
  <si>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</si>
  <si>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</si>
  <si>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</si>
  <si>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</si>
  <si>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</si>
  <si>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</si>
  <si>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</si>
  <si>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</si>
  <si>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</si>
  <si>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</si>
  <si>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</si>
  <si>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</si>
  <si>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</si>
  <si>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</si>
  <si>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</si>
  <si>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</si>
  <si>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</si>
  <si>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</si>
  <si>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</si>
  <si>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</si>
  <si>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</si>
  <si>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</si>
  <si>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</si>
  <si>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</si>
  <si>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</si>
  <si>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</si>
  <si>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</si>
  <si>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</si>
  <si>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</si>
  <si>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</si>
  <si>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</si>
  <si>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</si>
  <si>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</si>
  <si>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</si>
  <si>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</si>
  <si>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</si>
  <si>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</si>
  <si>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</si>
  <si>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</si>
  <si>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</si>
  <si>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</si>
  <si>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</si>
  <si>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</si>
  <si>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</si>
  <si>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</si>
  <si>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</si>
  <si>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</si>
  <si>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</si>
  <si>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</si>
  <si>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</si>
  <si>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</si>
  <si>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</si>
  <si>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</si>
  <si>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</si>
  <si>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</si>
  <si>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</si>
  <si>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</si>
  <si>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</si>
  <si>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</si>
  <si>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</si>
  <si>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</si>
  <si>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</si>
  <si>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</si>
  <si>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</si>
  <si>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</si>
  <si>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</si>
  <si>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</si>
  <si>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</si>
  <si>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</si>
  <si>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</si>
  <si>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</si>
  <si>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</si>
  <si>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</si>
  <si>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</si>
  <si>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</si>
  <si>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</si>
  <si>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</si>
  <si>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</si>
  <si>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</si>
  <si>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</si>
  <si>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</si>
  <si>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</si>
  <si>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</si>
  <si>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</si>
  <si>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</si>
  <si>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</si>
  <si>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</si>
  <si>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</si>
  <si>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</si>
  <si>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</si>
  <si>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</si>
  <si>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</si>
  <si>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</si>
  <si>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</si>
  <si>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</si>
  <si>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</si>
  <si>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</si>
  <si>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</si>
  <si>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</si>
  <si>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</si>
  <si>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</si>
  <si>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</si>
  <si>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</si>
  <si>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</si>
  <si>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</si>
  <si>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</si>
  <si>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</si>
  <si>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</si>
  <si>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</si>
  <si>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</si>
  <si>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</si>
  <si>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</si>
  <si>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</si>
  <si>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</si>
  <si>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</si>
  <si>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</si>
  <si>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</si>
  <si>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</si>
  <si>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</si>
  <si>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</si>
  <si>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</si>
  <si>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</si>
  <si>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</si>
  <si>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</si>
  <si>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</si>
  <si>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</si>
  <si>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</si>
  <si>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</si>
  <si>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</si>
  <si>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</si>
  <si>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</si>
  <si>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</si>
  <si>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</si>
  <si>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</si>
  <si>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</si>
  <si>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</si>
  <si>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</si>
  <si>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</si>
  <si>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</si>
  <si>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</si>
  <si>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</si>
  <si>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</si>
  <si>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</si>
  <si>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</si>
  <si>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</si>
  <si>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</si>
  <si>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</si>
  <si>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</si>
  <si>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</si>
  <si>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</si>
  <si>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</si>
  <si>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</si>
  <si>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</si>
  <si>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</si>
  <si>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</si>
  <si>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</si>
  <si>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</si>
  <si>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</si>
  <si>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</si>
  <si>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</si>
  <si>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</si>
  <si>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</si>
  <si>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</si>
  <si>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</si>
  <si>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</si>
  <si>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</si>
  <si>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</si>
  <si>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</si>
  <si>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</si>
  <si>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</si>
  <si>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</si>
  <si>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</si>
  <si>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</si>
  <si>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</si>
  <si>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</si>
  <si>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</si>
  <si>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</si>
  <si>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</si>
  <si>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</si>
  <si>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</si>
  <si>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</si>
  <si>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</si>
  <si>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</si>
  <si>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</si>
  <si>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</si>
  <si>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</si>
  <si>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</si>
  <si>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</si>
  <si>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</si>
  <si>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</si>
  <si>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</si>
  <si>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</si>
  <si>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</si>
  <si>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</si>
  <si>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</si>
  <si>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</si>
  <si>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</si>
  <si>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</si>
  <si>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</si>
  <si>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</si>
  <si>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</si>
  <si>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</si>
  <si>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</si>
  <si>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</si>
  <si>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</si>
  <si>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</si>
  <si>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</si>
  <si>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</si>
  <si>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</si>
  <si>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</si>
  <si>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</si>
  <si>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</si>
  <si>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</si>
  <si>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</si>
  <si>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</si>
  <si>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</si>
  <si>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</si>
  <si>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</si>
  <si>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</si>
  <si>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</si>
  <si>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</si>
  <si>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</si>
  <si>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</si>
  <si>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</si>
  <si>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</si>
  <si>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</si>
  <si>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</si>
  <si>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</si>
  <si>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</si>
  <si>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</si>
  <si>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</si>
  <si>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</si>
  <si>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</si>
  <si>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</si>
  <si>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</si>
  <si>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</si>
  <si>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</si>
  <si>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</si>
  <si>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</si>
  <si>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</si>
  <si>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</si>
  <si>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</si>
  <si>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</si>
  <si>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</si>
  <si>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</si>
  <si>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</si>
  <si>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</si>
  <si>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</si>
  <si>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</si>
  <si>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</si>
  <si>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</si>
  <si>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</si>
  <si>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</si>
  <si>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</si>
  <si>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</si>
  <si>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</si>
  <si>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</si>
  <si>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</si>
  <si>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</si>
  <si>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</si>
  <si>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</si>
  <si>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</si>
  <si>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</si>
  <si>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</si>
  <si>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</si>
  <si>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</si>
  <si>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</si>
  <si>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</si>
  <si>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</si>
  <si>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</si>
  <si>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</si>
  <si>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</si>
  <si>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</si>
  <si>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</si>
  <si>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</si>
  <si>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</si>
  <si>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</si>
  <si>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</si>
  <si>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</si>
  <si>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</si>
  <si>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</si>
  <si>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</si>
  <si>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</si>
  <si>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</si>
  <si>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</si>
  <si>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</si>
  <si>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</si>
  <si>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</si>
  <si>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</si>
  <si>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</si>
  <si>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</si>
  <si>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</si>
  <si>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</si>
  <si>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</si>
  <si>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</si>
  <si>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</si>
  <si>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</si>
  <si>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</si>
  <si>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</si>
  <si>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</si>
  <si>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</si>
  <si>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</si>
  <si>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</si>
  <si>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</si>
  <si>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</si>
  <si>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</si>
  <si>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</si>
  <si>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</si>
  <si>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</si>
  <si>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</si>
  <si>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</si>
  <si>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</si>
  <si>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</si>
  <si>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</si>
  <si>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</si>
  <si>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</si>
  <si>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</si>
  <si>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</si>
  <si>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</si>
  <si>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</si>
  <si>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</si>
  <si>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</si>
  <si>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</si>
  <si>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</si>
  <si>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</si>
  <si>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</si>
  <si>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</si>
  <si>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</si>
  <si>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</si>
  <si>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</si>
  <si>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</si>
  <si>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</si>
  <si>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</si>
  <si>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</si>
  <si>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</si>
  <si>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</si>
  <si>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</si>
  <si>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</si>
  <si>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</si>
  <si>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</si>
  <si>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</si>
  <si>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</si>
  <si>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</si>
  <si>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</si>
  <si>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</si>
  <si>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</si>
  <si>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</si>
  <si>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</si>
  <si>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</si>
  <si>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</si>
  <si>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</si>
  <si>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</si>
  <si>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</si>
  <si>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</si>
  <si>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</si>
  <si>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</si>
  <si>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</si>
  <si>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</si>
  <si>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</si>
  <si>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</si>
  <si>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</si>
  <si>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</si>
  <si>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</si>
  <si>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</si>
  <si>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</si>
  <si>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</si>
  <si>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</si>
  <si>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</si>
  <si>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</si>
  <si>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</si>
  <si>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</si>
  <si>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</si>
  <si>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</si>
  <si>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</si>
  <si>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</si>
  <si>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</si>
  <si>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</si>
  <si>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</si>
  <si>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</si>
  <si>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</si>
  <si>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</si>
  <si>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</si>
  <si>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</si>
  <si>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</si>
  <si>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</si>
  <si>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</si>
  <si>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</si>
  <si>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</si>
  <si>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</si>
  <si>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</si>
  <si>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</si>
  <si>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</si>
  <si>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</si>
  <si>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</si>
  <si>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</si>
  <si>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</si>
  <si>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</si>
  <si>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</si>
  <si>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</si>
  <si>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</si>
  <si>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</si>
  <si>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</si>
  <si>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</si>
  <si>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</si>
  <si>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</si>
  <si>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</si>
  <si>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</si>
  <si>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</si>
  <si>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</si>
  <si>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</si>
  <si>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</si>
  <si>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</si>
  <si>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</si>
  <si>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</si>
  <si>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</si>
  <si>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</si>
  <si>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</si>
  <si>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</si>
  <si>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</si>
  <si>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</si>
  <si>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</si>
  <si>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</si>
  <si>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</si>
  <si>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</si>
  <si>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</si>
  <si>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</si>
  <si>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</si>
  <si>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</si>
  <si>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</si>
  <si>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</si>
  <si>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</si>
  <si>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</si>
  <si>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</si>
  <si>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</si>
  <si>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</si>
  <si>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</si>
  <si>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</si>
  <si>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</si>
  <si>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</si>
  <si>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</si>
  <si>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</si>
  <si>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</si>
  <si>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</si>
  <si>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</si>
  <si>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</si>
  <si>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</si>
  <si>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</si>
  <si>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</si>
  <si>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</si>
  <si>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</si>
  <si>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</si>
  <si>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</si>
  <si>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</si>
  <si>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</si>
  <si>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</si>
  <si>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</si>
  <si>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</si>
  <si>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</si>
  <si>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</si>
  <si>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</si>
  <si>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</si>
  <si>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</si>
  <si>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</si>
  <si>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</si>
  <si>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</si>
  <si>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</si>
  <si>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</si>
  <si>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</si>
  <si>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</si>
  <si>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</si>
  <si>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</si>
  <si>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</si>
  <si>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</si>
  <si>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</si>
  <si>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</si>
  <si>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</si>
  <si>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</si>
  <si>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</si>
  <si>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</si>
  <si>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</si>
  <si>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</si>
  <si>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</si>
  <si>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</si>
  <si>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</si>
  <si>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</si>
  <si>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</si>
  <si>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</si>
  <si>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</si>
  <si>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</si>
  <si>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</si>
  <si>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</si>
  <si>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</si>
  <si>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</si>
  <si>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</si>
  <si>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</si>
  <si>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</si>
  <si>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</si>
  <si>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</si>
  <si>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</si>
  <si>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</si>
  <si>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</si>
  <si>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</si>
  <si>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</si>
  <si>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</si>
  <si>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</si>
  <si>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</si>
  <si>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</si>
  <si>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</si>
  <si>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</si>
  <si>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</si>
  <si>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</si>
  <si>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</si>
  <si>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</si>
  <si>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</si>
  <si>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</si>
  <si>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</si>
  <si>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</si>
  <si>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</si>
  <si>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</si>
  <si>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</si>
  <si>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</si>
  <si>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</si>
  <si>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</si>
  <si>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</si>
  <si>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</si>
  <si>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</si>
  <si>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</si>
  <si>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</si>
  <si>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</si>
  <si>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</si>
  <si>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</si>
  <si>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</si>
  <si>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</si>
  <si>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</si>
  <si>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</si>
  <si>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</si>
  <si>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</si>
  <si>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</si>
  <si>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</si>
  <si>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</si>
  <si>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</si>
  <si>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</si>
  <si>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</si>
  <si>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</si>
  <si>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</si>
  <si>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</si>
  <si>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</si>
  <si>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</si>
  <si>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</si>
  <si>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</si>
  <si>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</si>
  <si>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</si>
  <si>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</si>
  <si>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</si>
  <si>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</si>
  <si>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</si>
  <si>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</si>
  <si>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</si>
  <si>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</si>
  <si>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</si>
  <si>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</si>
  <si>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</si>
  <si>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</si>
  <si>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</si>
  <si>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</si>
  <si>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</si>
  <si>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</si>
  <si>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</si>
  <si>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</si>
  <si>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</si>
  <si>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</si>
  <si>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</si>
  <si>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</si>
  <si>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</si>
  <si>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</si>
  <si>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</si>
  <si>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</si>
  <si>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</si>
  <si>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</si>
  <si>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</si>
  <si>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</si>
  <si>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</si>
  <si>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</si>
  <si>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</si>
  <si>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</si>
  <si>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</si>
  <si>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</si>
  <si>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</si>
  <si>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</si>
  <si>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</si>
  <si>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</si>
  <si>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</si>
  <si>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</si>
  <si>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</si>
  <si>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</si>
  <si>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</si>
  <si>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</si>
  <si>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</si>
  <si>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</si>
  <si>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</si>
  <si>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26/05/2025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</si>
</sst>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D1" t="str">
            <v>MAR 2025</v>
          </cell>
          <cell r="E1" t="str">
            <v>MAR 2025</v>
          </cell>
          <cell r="F1" t="str">
            <v>ABR 2025</v>
          </cell>
          <cell r="G1" t="str">
            <v>ABR 2025</v>
          </cell>
          <cell r="H1" t="str">
            <v>MAI 2025</v>
          </cell>
          <cell r="I1" t="str">
            <v>MAI 2025</v>
          </cell>
        </row>
        <row r="2">
          <cell r="C2" t="str">
            <v>Município</v>
          </cell>
          <cell r="D2" t="str">
            <v>Qtd Saída</v>
          </cell>
          <cell r="E2" t="str">
            <v>Qtd Estoque por Data</v>
          </cell>
          <cell r="F2" t="str">
            <v>Qtd Saída</v>
          </cell>
          <cell r="G2" t="str">
            <v>Qtd Estoque por Data</v>
          </cell>
          <cell r="H2" t="str">
            <v>Qtd Saída</v>
          </cell>
          <cell r="I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>
            <v>9415</v>
          </cell>
          <cell r="E3">
            <v>39073132</v>
          </cell>
          <cell r="F3">
            <v>22418</v>
          </cell>
          <cell r="G3">
            <v>31517946</v>
          </cell>
          <cell r="H3">
            <v>50818</v>
          </cell>
          <cell r="I3">
            <v>27810864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>
            <v>1018</v>
          </cell>
          <cell r="E4">
            <v>25035973</v>
          </cell>
          <cell r="F4">
            <v>147659</v>
          </cell>
          <cell r="G4">
            <v>21421160</v>
          </cell>
          <cell r="I4">
            <v>16746174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>
            <v>47862</v>
          </cell>
          <cell r="E5">
            <v>16941443</v>
          </cell>
          <cell r="F5">
            <v>88301</v>
          </cell>
          <cell r="G5">
            <v>20382921</v>
          </cell>
          <cell r="H5">
            <v>23333</v>
          </cell>
          <cell r="I5">
            <v>18784871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>
            <v>29086</v>
          </cell>
          <cell r="E6">
            <v>41552812</v>
          </cell>
          <cell r="F6">
            <v>100522</v>
          </cell>
          <cell r="G6">
            <v>33943333</v>
          </cell>
          <cell r="H6">
            <v>151306</v>
          </cell>
          <cell r="I6">
            <v>29358945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E7">
            <v>10050</v>
          </cell>
          <cell r="G7">
            <v>8710</v>
          </cell>
          <cell r="I7">
            <v>8375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>
            <v>192073</v>
          </cell>
          <cell r="E8">
            <v>111721922</v>
          </cell>
          <cell r="F8">
            <v>252233</v>
          </cell>
          <cell r="G8">
            <v>96994048</v>
          </cell>
          <cell r="H8">
            <v>184291</v>
          </cell>
          <cell r="I8">
            <v>85632837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E9">
            <v>152734384</v>
          </cell>
          <cell r="G9">
            <v>132841634</v>
          </cell>
          <cell r="I9">
            <v>129627029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>
            <v>124539</v>
          </cell>
          <cell r="E10">
            <v>93635968</v>
          </cell>
          <cell r="F10">
            <v>124363</v>
          </cell>
          <cell r="G10">
            <v>77470734</v>
          </cell>
          <cell r="H10">
            <v>12883</v>
          </cell>
          <cell r="I10">
            <v>75617627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E11">
            <v>178116570</v>
          </cell>
          <cell r="G11">
            <v>154367694</v>
          </cell>
          <cell r="I11">
            <v>148430475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>
            <v>242786</v>
          </cell>
          <cell r="E12">
            <v>17959348</v>
          </cell>
          <cell r="F12">
            <v>64278</v>
          </cell>
          <cell r="G12">
            <v>18182011</v>
          </cell>
          <cell r="H12">
            <v>57977</v>
          </cell>
          <cell r="I12">
            <v>20948897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>
            <v>15727</v>
          </cell>
          <cell r="E13">
            <v>15763531</v>
          </cell>
          <cell r="F13">
            <v>22282</v>
          </cell>
          <cell r="G13">
            <v>12927692</v>
          </cell>
          <cell r="H13">
            <v>6810</v>
          </cell>
          <cell r="I13">
            <v>12217949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>
            <v>137295</v>
          </cell>
          <cell r="E14">
            <v>49103889</v>
          </cell>
          <cell r="F14">
            <v>291383</v>
          </cell>
          <cell r="G14">
            <v>50932370</v>
          </cell>
          <cell r="H14">
            <v>89330</v>
          </cell>
          <cell r="I14">
            <v>56222049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>
            <v>22888</v>
          </cell>
          <cell r="E15">
            <v>37580898</v>
          </cell>
          <cell r="G15">
            <v>32068300</v>
          </cell>
          <cell r="H15">
            <v>49252</v>
          </cell>
          <cell r="I15">
            <v>28018058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E16">
            <v>0</v>
          </cell>
          <cell r="G16">
            <v>0</v>
          </cell>
          <cell r="I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>
            <v>17650</v>
          </cell>
          <cell r="E17">
            <v>14756976440</v>
          </cell>
          <cell r="F17">
            <v>20792</v>
          </cell>
          <cell r="G17">
            <v>12789068446</v>
          </cell>
          <cell r="H17">
            <v>27784</v>
          </cell>
          <cell r="I17">
            <v>12296563335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>
            <v>78207</v>
          </cell>
          <cell r="E18">
            <v>312828</v>
          </cell>
          <cell r="G18">
            <v>0</v>
          </cell>
          <cell r="I18">
            <v>0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E19">
            <v>46466580</v>
          </cell>
          <cell r="G19">
            <v>40271036</v>
          </cell>
          <cell r="I19">
            <v>38722150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E20">
            <v>26827140</v>
          </cell>
          <cell r="G20">
            <v>23250188</v>
          </cell>
          <cell r="I20">
            <v>22355950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>
            <v>334991</v>
          </cell>
          <cell r="E21">
            <v>15209934</v>
          </cell>
          <cell r="F21">
            <v>316685</v>
          </cell>
          <cell r="G21">
            <v>8873353</v>
          </cell>
          <cell r="H21">
            <v>146229</v>
          </cell>
          <cell r="I21">
            <v>7719007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E22">
            <v>124380</v>
          </cell>
          <cell r="G22">
            <v>107796</v>
          </cell>
          <cell r="I22">
            <v>103650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>
            <v>3453479</v>
          </cell>
          <cell r="E23">
            <v>488654537</v>
          </cell>
          <cell r="F23">
            <v>3389680</v>
          </cell>
          <cell r="G23">
            <v>371216183</v>
          </cell>
          <cell r="H23">
            <v>2674627</v>
          </cell>
          <cell r="I23">
            <v>354537923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>
            <v>605159</v>
          </cell>
          <cell r="E24">
            <v>31159151</v>
          </cell>
          <cell r="F24">
            <v>605081</v>
          </cell>
          <cell r="G24">
            <v>32214442</v>
          </cell>
          <cell r="H24">
            <v>453486</v>
          </cell>
          <cell r="I24">
            <v>32596963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E25">
            <v>16126199</v>
          </cell>
          <cell r="G25">
            <v>13934822</v>
          </cell>
          <cell r="I25">
            <v>13395700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>
            <v>223</v>
          </cell>
          <cell r="E26">
            <v>33839943</v>
          </cell>
          <cell r="F26">
            <v>2310</v>
          </cell>
          <cell r="G26">
            <v>28707886</v>
          </cell>
          <cell r="H26">
            <v>24930</v>
          </cell>
          <cell r="I26">
            <v>29330880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>
            <v>251144</v>
          </cell>
          <cell r="E27">
            <v>40098557</v>
          </cell>
          <cell r="F27">
            <v>225036</v>
          </cell>
          <cell r="G27">
            <v>29773518</v>
          </cell>
          <cell r="H27">
            <v>175301</v>
          </cell>
          <cell r="I27">
            <v>26031796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>
            <v>92772</v>
          </cell>
          <cell r="E28">
            <v>34519477</v>
          </cell>
          <cell r="F28">
            <v>70249</v>
          </cell>
          <cell r="G28">
            <v>28201977</v>
          </cell>
          <cell r="H28">
            <v>71088</v>
          </cell>
          <cell r="I28">
            <v>28617390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E29">
            <v>1215267</v>
          </cell>
          <cell r="G29">
            <v>1169739</v>
          </cell>
          <cell r="I29">
            <v>1175080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>
            <v>49991</v>
          </cell>
          <cell r="E30">
            <v>118730791</v>
          </cell>
          <cell r="F30">
            <v>86729</v>
          </cell>
          <cell r="G30">
            <v>94764176</v>
          </cell>
          <cell r="H30">
            <v>76576</v>
          </cell>
          <cell r="I30">
            <v>89210925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>
            <v>52293</v>
          </cell>
          <cell r="E31">
            <v>6910257</v>
          </cell>
          <cell r="F31">
            <v>49864</v>
          </cell>
          <cell r="G31">
            <v>4897915</v>
          </cell>
          <cell r="H31">
            <v>62441</v>
          </cell>
          <cell r="I31">
            <v>4734658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>
            <v>56024</v>
          </cell>
          <cell r="E32">
            <v>13364005</v>
          </cell>
          <cell r="F32">
            <v>38669</v>
          </cell>
          <cell r="G32">
            <v>9739406</v>
          </cell>
          <cell r="H32">
            <v>88984</v>
          </cell>
          <cell r="I32">
            <v>10250530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>
            <v>187080</v>
          </cell>
          <cell r="E33">
            <v>16130901</v>
          </cell>
          <cell r="F33">
            <v>111181</v>
          </cell>
          <cell r="G33">
            <v>14831890</v>
          </cell>
          <cell r="H33">
            <v>110922</v>
          </cell>
          <cell r="I33">
            <v>10895122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E34">
            <v>6071112</v>
          </cell>
          <cell r="G34">
            <v>7254086</v>
          </cell>
          <cell r="H34">
            <v>169411</v>
          </cell>
          <cell r="I34">
            <v>6229020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>
            <v>635567</v>
          </cell>
          <cell r="E35">
            <v>63526438</v>
          </cell>
          <cell r="F35">
            <v>375542</v>
          </cell>
          <cell r="G35">
            <v>42549434</v>
          </cell>
          <cell r="H35">
            <v>542671</v>
          </cell>
          <cell r="I35">
            <v>42560992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E36">
            <v>289650</v>
          </cell>
          <cell r="G36">
            <v>251030</v>
          </cell>
          <cell r="H36">
            <v>8110</v>
          </cell>
          <cell r="I36">
            <v>148765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E37">
            <v>19621072</v>
          </cell>
          <cell r="G37">
            <v>17106726</v>
          </cell>
          <cell r="H37">
            <v>53545</v>
          </cell>
          <cell r="I37">
            <v>15496925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E38">
            <v>2809110</v>
          </cell>
          <cell r="G38">
            <v>2434562</v>
          </cell>
          <cell r="I38">
            <v>2340925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E39">
            <v>19889010</v>
          </cell>
          <cell r="G39">
            <v>17237142</v>
          </cell>
          <cell r="I39">
            <v>16574175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>
            <v>257824</v>
          </cell>
          <cell r="E40">
            <v>19064874</v>
          </cell>
          <cell r="F40">
            <v>159397</v>
          </cell>
          <cell r="G40">
            <v>19347647</v>
          </cell>
          <cell r="H40">
            <v>129468</v>
          </cell>
          <cell r="I40">
            <v>16001000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E41">
            <v>9004380</v>
          </cell>
          <cell r="G41">
            <v>7803796</v>
          </cell>
          <cell r="I41">
            <v>7503650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>
            <v>400</v>
          </cell>
          <cell r="E42">
            <v>172480</v>
          </cell>
          <cell r="F42">
            <v>4984</v>
          </cell>
          <cell r="G42">
            <v>27224</v>
          </cell>
          <cell r="I42">
            <v>11800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>
            <v>34792</v>
          </cell>
          <cell r="E43">
            <v>10163698</v>
          </cell>
          <cell r="F43">
            <v>101107</v>
          </cell>
          <cell r="G43">
            <v>9398017</v>
          </cell>
          <cell r="H43">
            <v>54417</v>
          </cell>
          <cell r="I43">
            <v>7786528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>
            <v>635709</v>
          </cell>
          <cell r="E44">
            <v>84934390</v>
          </cell>
          <cell r="F44">
            <v>487310</v>
          </cell>
          <cell r="G44">
            <v>62675575</v>
          </cell>
          <cell r="H44">
            <v>410472</v>
          </cell>
          <cell r="I44">
            <v>64209862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>
            <v>234881</v>
          </cell>
          <cell r="E45">
            <v>99909011</v>
          </cell>
          <cell r="F45">
            <v>89019</v>
          </cell>
          <cell r="G45">
            <v>93554260</v>
          </cell>
          <cell r="H45">
            <v>220454</v>
          </cell>
          <cell r="I45">
            <v>103748326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>
            <v>691027</v>
          </cell>
          <cell r="E46">
            <v>44457706</v>
          </cell>
          <cell r="F46">
            <v>398961</v>
          </cell>
          <cell r="G46">
            <v>33465529</v>
          </cell>
          <cell r="H46">
            <v>321858</v>
          </cell>
          <cell r="I46">
            <v>27798767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>
            <v>86226</v>
          </cell>
          <cell r="E47">
            <v>42617774</v>
          </cell>
          <cell r="F47">
            <v>80666</v>
          </cell>
          <cell r="G47">
            <v>35706632</v>
          </cell>
          <cell r="H47">
            <v>106768</v>
          </cell>
          <cell r="I47">
            <v>35668394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E48">
            <v>21271050</v>
          </cell>
          <cell r="G48">
            <v>18434910</v>
          </cell>
          <cell r="I48">
            <v>17725875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>
            <v>113659</v>
          </cell>
          <cell r="E49">
            <v>17922692</v>
          </cell>
          <cell r="F49">
            <v>99655</v>
          </cell>
          <cell r="G49">
            <v>12537977</v>
          </cell>
          <cell r="H49">
            <v>92712</v>
          </cell>
          <cell r="I49">
            <v>13114881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>
            <v>7842</v>
          </cell>
          <cell r="E50">
            <v>4908833</v>
          </cell>
          <cell r="F50">
            <v>7246</v>
          </cell>
          <cell r="G50">
            <v>4020011</v>
          </cell>
          <cell r="H50">
            <v>1319</v>
          </cell>
          <cell r="I50">
            <v>4327149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>
            <v>944079</v>
          </cell>
          <cell r="E51">
            <v>9815718</v>
          </cell>
          <cell r="F51">
            <v>800</v>
          </cell>
          <cell r="G51">
            <v>295026</v>
          </cell>
          <cell r="I51">
            <v>277525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>
            <v>3729006</v>
          </cell>
          <cell r="E52">
            <v>53437057</v>
          </cell>
          <cell r="F52">
            <v>185387</v>
          </cell>
          <cell r="G52">
            <v>37042225</v>
          </cell>
          <cell r="H52">
            <v>156620</v>
          </cell>
          <cell r="I52">
            <v>35201017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E53">
            <v>127648737</v>
          </cell>
          <cell r="F53">
            <v>50987</v>
          </cell>
          <cell r="G53">
            <v>109913667</v>
          </cell>
          <cell r="H53">
            <v>5125</v>
          </cell>
          <cell r="I53">
            <v>105011767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>
            <v>355650</v>
          </cell>
          <cell r="E54">
            <v>71731160</v>
          </cell>
          <cell r="F54">
            <v>332159</v>
          </cell>
          <cell r="G54">
            <v>53030834</v>
          </cell>
          <cell r="H54">
            <v>274898</v>
          </cell>
          <cell r="I54">
            <v>54893290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E55">
            <v>177674215</v>
          </cell>
          <cell r="F55">
            <v>28860</v>
          </cell>
          <cell r="G55">
            <v>154264742</v>
          </cell>
          <cell r="H55">
            <v>1200</v>
          </cell>
          <cell r="I55">
            <v>160141002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>
            <v>146905</v>
          </cell>
          <cell r="E56">
            <v>120516762</v>
          </cell>
          <cell r="F56">
            <v>86120</v>
          </cell>
          <cell r="G56">
            <v>102149017</v>
          </cell>
          <cell r="H56">
            <v>75415</v>
          </cell>
          <cell r="I56">
            <v>104390996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>
            <v>20190</v>
          </cell>
          <cell r="E57">
            <v>4615339</v>
          </cell>
          <cell r="F57">
            <v>34622</v>
          </cell>
          <cell r="G57">
            <v>4303298</v>
          </cell>
          <cell r="H57">
            <v>22098</v>
          </cell>
          <cell r="I57">
            <v>3113467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E58">
            <v>3025800</v>
          </cell>
          <cell r="G58">
            <v>2743696</v>
          </cell>
          <cell r="I58">
            <v>2646650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>
            <v>13867</v>
          </cell>
          <cell r="E59">
            <v>32980503</v>
          </cell>
          <cell r="F59">
            <v>24132</v>
          </cell>
          <cell r="G59">
            <v>27449303</v>
          </cell>
          <cell r="H59">
            <v>84280</v>
          </cell>
          <cell r="I59">
            <v>24967133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>
            <v>21269</v>
          </cell>
          <cell r="E60">
            <v>22619558</v>
          </cell>
          <cell r="F60">
            <v>222398</v>
          </cell>
          <cell r="G60">
            <v>15958504</v>
          </cell>
          <cell r="H60">
            <v>115519</v>
          </cell>
          <cell r="I60">
            <v>11754000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>
            <v>209026</v>
          </cell>
          <cell r="E61">
            <v>19419366</v>
          </cell>
          <cell r="F61">
            <v>98216</v>
          </cell>
          <cell r="G61">
            <v>13561167</v>
          </cell>
          <cell r="H61">
            <v>182051</v>
          </cell>
          <cell r="I61">
            <v>12022375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E62">
            <v>7282140</v>
          </cell>
          <cell r="G62">
            <v>6311188</v>
          </cell>
          <cell r="I62">
            <v>6068450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>
            <v>72769</v>
          </cell>
          <cell r="E63">
            <v>8821862</v>
          </cell>
          <cell r="F63">
            <v>54447</v>
          </cell>
          <cell r="G63">
            <v>6178518</v>
          </cell>
          <cell r="H63">
            <v>40682</v>
          </cell>
          <cell r="I63">
            <v>6767193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>
            <v>164064</v>
          </cell>
          <cell r="E64">
            <v>18743772</v>
          </cell>
          <cell r="F64">
            <v>195471</v>
          </cell>
          <cell r="G64">
            <v>14261467</v>
          </cell>
          <cell r="H64">
            <v>177385</v>
          </cell>
          <cell r="I64">
            <v>15699148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>
            <v>177317</v>
          </cell>
          <cell r="E65">
            <v>23519936</v>
          </cell>
          <cell r="F65">
            <v>87827</v>
          </cell>
          <cell r="G65">
            <v>14983457</v>
          </cell>
          <cell r="H65">
            <v>99726</v>
          </cell>
          <cell r="I65">
            <v>15106579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>
            <v>297937</v>
          </cell>
          <cell r="E66">
            <v>32418832</v>
          </cell>
          <cell r="F66">
            <v>42324</v>
          </cell>
          <cell r="G66">
            <v>23793395</v>
          </cell>
          <cell r="H66">
            <v>137479</v>
          </cell>
          <cell r="I66">
            <v>28435443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>
            <v>12073678</v>
          </cell>
          <cell r="E67">
            <v>883059722</v>
          </cell>
          <cell r="F67">
            <v>12063756</v>
          </cell>
          <cell r="G67">
            <v>854627096</v>
          </cell>
          <cell r="H67">
            <v>10433273</v>
          </cell>
          <cell r="I67">
            <v>906098858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>
            <v>60885</v>
          </cell>
          <cell r="E68">
            <v>94696008</v>
          </cell>
          <cell r="F68">
            <v>15896</v>
          </cell>
          <cell r="G68">
            <v>83207745</v>
          </cell>
          <cell r="H68">
            <v>346884</v>
          </cell>
          <cell r="I68">
            <v>75410993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>
            <v>728</v>
          </cell>
          <cell r="E69">
            <v>53570684</v>
          </cell>
          <cell r="F69">
            <v>99241</v>
          </cell>
          <cell r="G69">
            <v>46536095</v>
          </cell>
          <cell r="H69">
            <v>95770</v>
          </cell>
          <cell r="I69">
            <v>44732998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E70">
            <v>5458200</v>
          </cell>
          <cell r="G70">
            <v>4730440</v>
          </cell>
          <cell r="I70">
            <v>4548500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E71">
            <v>2970709072</v>
          </cell>
          <cell r="G71">
            <v>2587579141</v>
          </cell>
          <cell r="H71">
            <v>469813</v>
          </cell>
          <cell r="I71">
            <v>2478915889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>
            <v>578837</v>
          </cell>
          <cell r="E72">
            <v>76945788</v>
          </cell>
          <cell r="F72">
            <v>641560</v>
          </cell>
          <cell r="G72">
            <v>59435607</v>
          </cell>
          <cell r="H72">
            <v>459098</v>
          </cell>
          <cell r="I72">
            <v>63100856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E73">
            <v>6137040</v>
          </cell>
          <cell r="F73">
            <v>106349</v>
          </cell>
          <cell r="G73">
            <v>6499241</v>
          </cell>
          <cell r="I73">
            <v>7513261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>
            <v>61915</v>
          </cell>
          <cell r="E74">
            <v>126040975</v>
          </cell>
          <cell r="F74">
            <v>22590</v>
          </cell>
          <cell r="G74">
            <v>104660113</v>
          </cell>
          <cell r="H74">
            <v>274098</v>
          </cell>
          <cell r="I74">
            <v>90618335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E75">
            <v>66978516</v>
          </cell>
          <cell r="G75">
            <v>62990566</v>
          </cell>
          <cell r="H75">
            <v>105030</v>
          </cell>
          <cell r="I75">
            <v>62612720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>
            <v>195180</v>
          </cell>
          <cell r="E76">
            <v>17069540</v>
          </cell>
          <cell r="F76">
            <v>102754</v>
          </cell>
          <cell r="G76">
            <v>13498866</v>
          </cell>
          <cell r="H76">
            <v>158267</v>
          </cell>
          <cell r="I76">
            <v>14079858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>
            <v>23772</v>
          </cell>
          <cell r="E77">
            <v>7813754</v>
          </cell>
          <cell r="F77">
            <v>19418</v>
          </cell>
          <cell r="G77">
            <v>7101150</v>
          </cell>
          <cell r="H77">
            <v>22953</v>
          </cell>
          <cell r="I77">
            <v>7324264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>
            <v>9188</v>
          </cell>
          <cell r="E78">
            <v>6329587</v>
          </cell>
          <cell r="G78">
            <v>4928640</v>
          </cell>
          <cell r="H78">
            <v>10604</v>
          </cell>
          <cell r="I78">
            <v>4395827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>
            <v>427475</v>
          </cell>
          <cell r="E79">
            <v>11910174</v>
          </cell>
          <cell r="F79">
            <v>20396</v>
          </cell>
          <cell r="G79">
            <v>5179913</v>
          </cell>
          <cell r="H79">
            <v>17517</v>
          </cell>
          <cell r="I79">
            <v>4511368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E80">
            <v>92470824</v>
          </cell>
          <cell r="G80">
            <v>80048098</v>
          </cell>
          <cell r="I80">
            <v>78552860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>
            <v>641486</v>
          </cell>
          <cell r="E81">
            <v>89960502</v>
          </cell>
          <cell r="F81">
            <v>235812</v>
          </cell>
          <cell r="G81">
            <v>70699518</v>
          </cell>
          <cell r="H81">
            <v>199658</v>
          </cell>
          <cell r="I81">
            <v>66037961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>
            <v>97935</v>
          </cell>
          <cell r="E82">
            <v>39455950</v>
          </cell>
          <cell r="F82">
            <v>35211</v>
          </cell>
          <cell r="G82">
            <v>35025830</v>
          </cell>
          <cell r="H82">
            <v>157708</v>
          </cell>
          <cell r="I82">
            <v>33869576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E83">
            <v>27418170</v>
          </cell>
          <cell r="G83">
            <v>23762414</v>
          </cell>
          <cell r="I83">
            <v>22848475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>
            <v>42139</v>
          </cell>
          <cell r="E84">
            <v>34393289</v>
          </cell>
          <cell r="F84">
            <v>293553</v>
          </cell>
          <cell r="G84">
            <v>25789362</v>
          </cell>
          <cell r="H84">
            <v>273798</v>
          </cell>
          <cell r="I84">
            <v>19622536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>
            <v>230783</v>
          </cell>
          <cell r="E85">
            <v>11998716</v>
          </cell>
          <cell r="F85">
            <v>371983</v>
          </cell>
          <cell r="G85">
            <v>6889159</v>
          </cell>
          <cell r="H85">
            <v>60038</v>
          </cell>
          <cell r="I85">
            <v>5687487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E86">
            <v>1357158</v>
          </cell>
          <cell r="G86">
            <v>1184066</v>
          </cell>
          <cell r="I86">
            <v>1138525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>
            <v>505793</v>
          </cell>
          <cell r="E87">
            <v>157571066</v>
          </cell>
          <cell r="F87">
            <v>1486867</v>
          </cell>
          <cell r="G87">
            <v>126181926</v>
          </cell>
          <cell r="H87">
            <v>453191</v>
          </cell>
          <cell r="I87">
            <v>101670041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>
            <v>376671</v>
          </cell>
          <cell r="E88">
            <v>81764040</v>
          </cell>
          <cell r="F88">
            <v>353030</v>
          </cell>
          <cell r="G88">
            <v>63792115</v>
          </cell>
          <cell r="H88">
            <v>138435</v>
          </cell>
          <cell r="I88">
            <v>54492232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E89">
            <v>12628457</v>
          </cell>
          <cell r="G89">
            <v>10466127</v>
          </cell>
          <cell r="I89">
            <v>10420457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>
            <v>213330</v>
          </cell>
          <cell r="E90">
            <v>30088797</v>
          </cell>
          <cell r="F90">
            <v>171894</v>
          </cell>
          <cell r="G90">
            <v>23935029</v>
          </cell>
          <cell r="H90">
            <v>162333</v>
          </cell>
          <cell r="I90">
            <v>22826133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E91">
            <v>1024562087</v>
          </cell>
          <cell r="G91">
            <v>963641354</v>
          </cell>
          <cell r="I91">
            <v>933434740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>
            <v>11525</v>
          </cell>
          <cell r="E92">
            <v>21996472</v>
          </cell>
          <cell r="F92">
            <v>9609</v>
          </cell>
          <cell r="G92">
            <v>19960047</v>
          </cell>
          <cell r="H92">
            <v>2906</v>
          </cell>
          <cell r="I92">
            <v>17580294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>
            <v>1228938</v>
          </cell>
          <cell r="E93">
            <v>213371077</v>
          </cell>
          <cell r="F93">
            <v>1135652</v>
          </cell>
          <cell r="G93">
            <v>154619054</v>
          </cell>
          <cell r="H93">
            <v>1402277</v>
          </cell>
          <cell r="I93">
            <v>150267583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>
            <v>319859</v>
          </cell>
          <cell r="E94">
            <v>58308117</v>
          </cell>
          <cell r="F94">
            <v>149434</v>
          </cell>
          <cell r="G94">
            <v>45934009</v>
          </cell>
          <cell r="H94">
            <v>47483</v>
          </cell>
          <cell r="I94">
            <v>44936171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>
            <v>287896</v>
          </cell>
          <cell r="E95">
            <v>85566270</v>
          </cell>
          <cell r="F95">
            <v>60932</v>
          </cell>
          <cell r="G95">
            <v>71728350</v>
          </cell>
          <cell r="H95">
            <v>3565</v>
          </cell>
          <cell r="I95">
            <v>68338884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E96">
            <v>1523070</v>
          </cell>
          <cell r="G96">
            <v>1319994</v>
          </cell>
          <cell r="I96">
            <v>1269225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E97">
            <v>3543930</v>
          </cell>
          <cell r="G97">
            <v>3071406</v>
          </cell>
          <cell r="I97">
            <v>2967245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>
            <v>57017</v>
          </cell>
          <cell r="E98">
            <v>61238302</v>
          </cell>
          <cell r="G98">
            <v>50695784</v>
          </cell>
          <cell r="H98">
            <v>155696</v>
          </cell>
          <cell r="I98">
            <v>43246390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>
            <v>480793</v>
          </cell>
          <cell r="E99">
            <v>24481017</v>
          </cell>
          <cell r="F99">
            <v>372899</v>
          </cell>
          <cell r="G99">
            <v>17571296</v>
          </cell>
          <cell r="H99">
            <v>247771</v>
          </cell>
          <cell r="I99">
            <v>20074232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>
            <v>150</v>
          </cell>
          <cell r="E100">
            <v>28600804</v>
          </cell>
          <cell r="F100">
            <v>37852</v>
          </cell>
          <cell r="G100">
            <v>24513500</v>
          </cell>
          <cell r="H100">
            <v>4780</v>
          </cell>
          <cell r="I100">
            <v>23188384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>
            <v>179636</v>
          </cell>
          <cell r="E101">
            <v>42962944</v>
          </cell>
          <cell r="F101">
            <v>265208</v>
          </cell>
          <cell r="G101">
            <v>35810319</v>
          </cell>
          <cell r="H101">
            <v>213176</v>
          </cell>
          <cell r="I101">
            <v>34809608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>
            <v>125754</v>
          </cell>
          <cell r="E102">
            <v>15082370</v>
          </cell>
          <cell r="F102">
            <v>139283</v>
          </cell>
          <cell r="G102">
            <v>11328152</v>
          </cell>
          <cell r="H102">
            <v>199289</v>
          </cell>
          <cell r="I102">
            <v>11868051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>
            <v>1292550</v>
          </cell>
          <cell r="E103">
            <v>2022035894</v>
          </cell>
          <cell r="F103">
            <v>1067187</v>
          </cell>
          <cell r="G103">
            <v>1731788958</v>
          </cell>
          <cell r="H103">
            <v>2045555</v>
          </cell>
          <cell r="I103">
            <v>1648475619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>
            <v>303267</v>
          </cell>
          <cell r="E104">
            <v>26580304</v>
          </cell>
          <cell r="F104">
            <v>127484</v>
          </cell>
          <cell r="G104">
            <v>14656528</v>
          </cell>
          <cell r="H104">
            <v>161134</v>
          </cell>
          <cell r="I104">
            <v>13486479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>
            <v>10739</v>
          </cell>
          <cell r="E105">
            <v>37320916</v>
          </cell>
          <cell r="F105">
            <v>8699</v>
          </cell>
          <cell r="G105">
            <v>31963381</v>
          </cell>
          <cell r="H105">
            <v>33275</v>
          </cell>
          <cell r="I105">
            <v>31467237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E106">
            <v>52018680</v>
          </cell>
          <cell r="G106">
            <v>45082856</v>
          </cell>
          <cell r="I106">
            <v>43348900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>
            <v>55266</v>
          </cell>
          <cell r="E107">
            <v>4229871</v>
          </cell>
          <cell r="F107">
            <v>46314</v>
          </cell>
          <cell r="G107">
            <v>3125794</v>
          </cell>
          <cell r="H107">
            <v>29121</v>
          </cell>
          <cell r="I107">
            <v>2353514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E108">
            <v>34824252</v>
          </cell>
          <cell r="F108">
            <v>174783</v>
          </cell>
          <cell r="G108">
            <v>25692951</v>
          </cell>
          <cell r="I108">
            <v>25509873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E109">
            <v>9694590</v>
          </cell>
          <cell r="G109">
            <v>8401978</v>
          </cell>
          <cell r="I109">
            <v>8078825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>
            <v>224548</v>
          </cell>
          <cell r="E110">
            <v>40408553</v>
          </cell>
          <cell r="F110">
            <v>305477</v>
          </cell>
          <cell r="G110">
            <v>44392954</v>
          </cell>
          <cell r="H110">
            <v>468782</v>
          </cell>
          <cell r="I110">
            <v>36269916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>
            <v>10664</v>
          </cell>
          <cell r="E111">
            <v>7071577</v>
          </cell>
          <cell r="F111">
            <v>671827</v>
          </cell>
          <cell r="G111">
            <v>7361277</v>
          </cell>
          <cell r="H111">
            <v>34739</v>
          </cell>
          <cell r="I111">
            <v>12591916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E112">
            <v>15103302210</v>
          </cell>
          <cell r="G112">
            <v>13089528582</v>
          </cell>
          <cell r="I112">
            <v>12586085175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>
            <v>1927</v>
          </cell>
          <cell r="E113">
            <v>24556426</v>
          </cell>
          <cell r="F113">
            <v>7460</v>
          </cell>
          <cell r="G113">
            <v>20860766</v>
          </cell>
          <cell r="I113">
            <v>20052993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>
            <v>72265</v>
          </cell>
          <cell r="E114">
            <v>32549272</v>
          </cell>
          <cell r="F114">
            <v>104243</v>
          </cell>
          <cell r="G114">
            <v>26026615</v>
          </cell>
          <cell r="H114">
            <v>145274</v>
          </cell>
          <cell r="I114">
            <v>27910464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E115">
            <v>11030130</v>
          </cell>
          <cell r="G115">
            <v>9559446</v>
          </cell>
          <cell r="I115">
            <v>9191775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>
            <v>116788</v>
          </cell>
          <cell r="E116">
            <v>21935712</v>
          </cell>
          <cell r="F116">
            <v>117368</v>
          </cell>
          <cell r="G116">
            <v>15969368</v>
          </cell>
          <cell r="H116">
            <v>128588</v>
          </cell>
          <cell r="I116">
            <v>14113357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>
            <v>32712</v>
          </cell>
          <cell r="E117">
            <v>28687097</v>
          </cell>
          <cell r="F117">
            <v>55601</v>
          </cell>
          <cell r="G117">
            <v>29930523</v>
          </cell>
          <cell r="H117">
            <v>115347</v>
          </cell>
          <cell r="I117">
            <v>28296744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>
            <v>25855</v>
          </cell>
          <cell r="E118">
            <v>70692175</v>
          </cell>
          <cell r="F118">
            <v>22529</v>
          </cell>
          <cell r="G118">
            <v>60853454</v>
          </cell>
          <cell r="H118">
            <v>63402</v>
          </cell>
          <cell r="I118">
            <v>57521172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>
            <v>882751</v>
          </cell>
          <cell r="E119">
            <v>142415761</v>
          </cell>
          <cell r="F119">
            <v>904561</v>
          </cell>
          <cell r="G119">
            <v>109713091</v>
          </cell>
          <cell r="H119">
            <v>511615</v>
          </cell>
          <cell r="I119">
            <v>100936836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E120">
            <v>10422540</v>
          </cell>
          <cell r="G120">
            <v>9032868</v>
          </cell>
          <cell r="I120">
            <v>8685478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>
            <v>750552</v>
          </cell>
          <cell r="E121">
            <v>62629769</v>
          </cell>
          <cell r="F121">
            <v>700378</v>
          </cell>
          <cell r="G121">
            <v>51258696</v>
          </cell>
          <cell r="H121">
            <v>646383</v>
          </cell>
          <cell r="I121">
            <v>78682072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>
            <v>478554</v>
          </cell>
          <cell r="E122">
            <v>13821299</v>
          </cell>
          <cell r="F122">
            <v>166003</v>
          </cell>
          <cell r="G122">
            <v>9415491</v>
          </cell>
          <cell r="H122">
            <v>234875</v>
          </cell>
          <cell r="I122">
            <v>12302634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>
            <v>42178</v>
          </cell>
          <cell r="E123">
            <v>31991108</v>
          </cell>
          <cell r="F123">
            <v>27824</v>
          </cell>
          <cell r="G123">
            <v>26030399</v>
          </cell>
          <cell r="H123">
            <v>932</v>
          </cell>
          <cell r="I123">
            <v>24622829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E124">
            <v>38002050</v>
          </cell>
          <cell r="G124">
            <v>32935110</v>
          </cell>
          <cell r="I124">
            <v>33221319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E125">
            <v>6860040</v>
          </cell>
          <cell r="G125">
            <v>5945368</v>
          </cell>
          <cell r="I125">
            <v>5716700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>
            <v>3572</v>
          </cell>
          <cell r="E126">
            <v>3258889</v>
          </cell>
          <cell r="F126">
            <v>2887</v>
          </cell>
          <cell r="G126">
            <v>2959761</v>
          </cell>
          <cell r="H126">
            <v>8640</v>
          </cell>
          <cell r="I126">
            <v>2639376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>
            <v>2705279</v>
          </cell>
          <cell r="E127">
            <v>329722448</v>
          </cell>
          <cell r="F127">
            <v>2774853</v>
          </cell>
          <cell r="G127">
            <v>264861120</v>
          </cell>
          <cell r="H127">
            <v>1877882</v>
          </cell>
          <cell r="I127">
            <v>257237421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>
            <v>910</v>
          </cell>
          <cell r="E128">
            <v>7128294</v>
          </cell>
          <cell r="F128">
            <v>2077</v>
          </cell>
          <cell r="G128">
            <v>6175890</v>
          </cell>
          <cell r="H128">
            <v>559</v>
          </cell>
          <cell r="I128">
            <v>6105566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>
            <v>31440</v>
          </cell>
          <cell r="E129">
            <v>43208760</v>
          </cell>
          <cell r="F129">
            <v>121996</v>
          </cell>
          <cell r="G129">
            <v>36565446</v>
          </cell>
          <cell r="H129">
            <v>35509</v>
          </cell>
          <cell r="I129">
            <v>32406108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E130">
            <v>0</v>
          </cell>
          <cell r="G130">
            <v>0</v>
          </cell>
          <cell r="I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>
            <v>560743</v>
          </cell>
          <cell r="E131">
            <v>85603950</v>
          </cell>
          <cell r="F131">
            <v>575095</v>
          </cell>
          <cell r="G131">
            <v>65704411</v>
          </cell>
          <cell r="H131">
            <v>362784</v>
          </cell>
          <cell r="I131">
            <v>58676228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E132">
            <v>7528230</v>
          </cell>
          <cell r="G132">
            <v>6524466</v>
          </cell>
          <cell r="I132">
            <v>6273525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E133">
            <v>7804770</v>
          </cell>
          <cell r="G133">
            <v>6764134</v>
          </cell>
          <cell r="I133">
            <v>6503975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E134">
            <v>15747090</v>
          </cell>
          <cell r="G134">
            <v>13647478</v>
          </cell>
          <cell r="I134">
            <v>13122575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>
            <v>160247</v>
          </cell>
          <cell r="E135">
            <v>35149246</v>
          </cell>
          <cell r="F135">
            <v>212976</v>
          </cell>
          <cell r="G135">
            <v>29089736</v>
          </cell>
          <cell r="H135">
            <v>186252</v>
          </cell>
          <cell r="I135">
            <v>24822231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>
            <v>119607</v>
          </cell>
          <cell r="E136">
            <v>12773721</v>
          </cell>
          <cell r="F136">
            <v>109528</v>
          </cell>
          <cell r="G136">
            <v>9894162</v>
          </cell>
          <cell r="H136">
            <v>119078</v>
          </cell>
          <cell r="I136">
            <v>10474770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>
            <v>45215</v>
          </cell>
          <cell r="E137">
            <v>7842730</v>
          </cell>
          <cell r="F137">
            <v>25874</v>
          </cell>
          <cell r="G137">
            <v>11304098</v>
          </cell>
          <cell r="H137">
            <v>430277</v>
          </cell>
          <cell r="I137">
            <v>20826131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E138">
            <v>11793180</v>
          </cell>
          <cell r="G138">
            <v>10220756</v>
          </cell>
          <cell r="I138">
            <v>9827650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E139">
            <v>7197330</v>
          </cell>
          <cell r="G139">
            <v>6237686</v>
          </cell>
          <cell r="I139">
            <v>5997775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E140">
            <v>150</v>
          </cell>
          <cell r="G140">
            <v>130</v>
          </cell>
          <cell r="I140">
            <v>125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E141">
            <v>71043660</v>
          </cell>
          <cell r="G141">
            <v>61571172</v>
          </cell>
          <cell r="I141">
            <v>59203050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E142">
            <v>28974390</v>
          </cell>
          <cell r="F142">
            <v>100494</v>
          </cell>
          <cell r="G142">
            <v>23387114</v>
          </cell>
          <cell r="I142">
            <v>21632975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>
            <v>310435</v>
          </cell>
          <cell r="E143">
            <v>33097066</v>
          </cell>
          <cell r="F143">
            <v>234977</v>
          </cell>
          <cell r="G143">
            <v>32428411</v>
          </cell>
          <cell r="H143">
            <v>105122</v>
          </cell>
          <cell r="I143">
            <v>32745074</v>
          </cell>
        </row>
        <row r="144">
          <cell r="A144">
            <v>130165</v>
          </cell>
          <cell r="B144" t="str">
            <v>AM</v>
          </cell>
          <cell r="C144" t="str">
            <v>GUAJARÁ</v>
          </cell>
          <cell r="D144">
            <v>14327</v>
          </cell>
          <cell r="E144">
            <v>4588126</v>
          </cell>
          <cell r="F144">
            <v>47357</v>
          </cell>
          <cell r="G144">
            <v>8978702</v>
          </cell>
          <cell r="H144">
            <v>14950</v>
          </cell>
          <cell r="I144">
            <v>11409317</v>
          </cell>
        </row>
        <row r="145">
          <cell r="A145">
            <v>130170</v>
          </cell>
          <cell r="B145" t="str">
            <v>AM</v>
          </cell>
          <cell r="C145" t="str">
            <v>HUMAITÁ</v>
          </cell>
          <cell r="D145">
            <v>60868</v>
          </cell>
          <cell r="E145">
            <v>14569921</v>
          </cell>
          <cell r="F145">
            <v>113038</v>
          </cell>
          <cell r="G145">
            <v>13524943</v>
          </cell>
          <cell r="H145">
            <v>119990</v>
          </cell>
          <cell r="I145">
            <v>14171034</v>
          </cell>
        </row>
        <row r="146">
          <cell r="A146">
            <v>130180</v>
          </cell>
          <cell r="B146" t="str">
            <v>AM</v>
          </cell>
          <cell r="C146" t="str">
            <v>IPIXUNA</v>
          </cell>
          <cell r="E146">
            <v>21738531</v>
          </cell>
          <cell r="F146">
            <v>132047</v>
          </cell>
          <cell r="G146">
            <v>27684744</v>
          </cell>
          <cell r="I146">
            <v>22743215</v>
          </cell>
        </row>
        <row r="147">
          <cell r="A147">
            <v>130185</v>
          </cell>
          <cell r="B147" t="str">
            <v>AM</v>
          </cell>
          <cell r="C147" t="str">
            <v>IRANDUBA</v>
          </cell>
          <cell r="D147">
            <v>32797</v>
          </cell>
          <cell r="E147">
            <v>93090350</v>
          </cell>
          <cell r="F147">
            <v>6489</v>
          </cell>
          <cell r="G147">
            <v>79637108</v>
          </cell>
          <cell r="H147">
            <v>511378</v>
          </cell>
          <cell r="I147">
            <v>67702351</v>
          </cell>
        </row>
        <row r="148">
          <cell r="A148">
            <v>130200</v>
          </cell>
          <cell r="B148" t="str">
            <v>AM</v>
          </cell>
          <cell r="C148" t="str">
            <v>ITAPIRANGA</v>
          </cell>
          <cell r="D148">
            <v>43373</v>
          </cell>
          <cell r="E148">
            <v>16893268</v>
          </cell>
          <cell r="F148">
            <v>146726</v>
          </cell>
          <cell r="G148">
            <v>14393600</v>
          </cell>
          <cell r="H148">
            <v>52399</v>
          </cell>
          <cell r="I148">
            <v>13924844</v>
          </cell>
        </row>
        <row r="149">
          <cell r="A149">
            <v>130250</v>
          </cell>
          <cell r="B149" t="str">
            <v>AM</v>
          </cell>
          <cell r="C149" t="str">
            <v>MANACAPURU</v>
          </cell>
          <cell r="E149">
            <v>54746391</v>
          </cell>
          <cell r="G149">
            <v>47660251</v>
          </cell>
          <cell r="I149">
            <v>45775238</v>
          </cell>
        </row>
        <row r="150">
          <cell r="A150">
            <v>130260</v>
          </cell>
          <cell r="B150" t="str">
            <v>AM</v>
          </cell>
          <cell r="C150" t="str">
            <v>MANAUS</v>
          </cell>
          <cell r="D150">
            <v>9885</v>
          </cell>
          <cell r="E150">
            <v>69538040</v>
          </cell>
          <cell r="F150">
            <v>377</v>
          </cell>
          <cell r="G150">
            <v>60217233</v>
          </cell>
          <cell r="H150">
            <v>688153</v>
          </cell>
          <cell r="I150">
            <v>310551035</v>
          </cell>
        </row>
        <row r="151">
          <cell r="A151">
            <v>130270</v>
          </cell>
          <cell r="B151" t="str">
            <v>AM</v>
          </cell>
          <cell r="C151" t="str">
            <v>MANICORÉ</v>
          </cell>
          <cell r="D151">
            <v>626498</v>
          </cell>
          <cell r="E151">
            <v>86962097</v>
          </cell>
          <cell r="F151">
            <v>437020</v>
          </cell>
          <cell r="G151">
            <v>63033686</v>
          </cell>
          <cell r="H151">
            <v>287535</v>
          </cell>
          <cell r="I151">
            <v>56356924</v>
          </cell>
        </row>
        <row r="152">
          <cell r="A152">
            <v>130280</v>
          </cell>
          <cell r="B152" t="str">
            <v>AM</v>
          </cell>
          <cell r="C152" t="str">
            <v>MARAÃ</v>
          </cell>
          <cell r="E152">
            <v>57510</v>
          </cell>
          <cell r="G152">
            <v>49842</v>
          </cell>
          <cell r="I152">
            <v>47925</v>
          </cell>
        </row>
        <row r="153">
          <cell r="A153">
            <v>130300</v>
          </cell>
          <cell r="B153" t="str">
            <v>AM</v>
          </cell>
          <cell r="C153" t="str">
            <v>NHAMUNDÁ</v>
          </cell>
          <cell r="E153">
            <v>7244250</v>
          </cell>
          <cell r="G153">
            <v>6278350</v>
          </cell>
          <cell r="I153">
            <v>6036875</v>
          </cell>
        </row>
        <row r="154">
          <cell r="A154">
            <v>130320</v>
          </cell>
          <cell r="B154" t="str">
            <v>AM</v>
          </cell>
          <cell r="C154" t="str">
            <v>NOVO AIRÃO</v>
          </cell>
          <cell r="D154">
            <v>354664</v>
          </cell>
          <cell r="E154">
            <v>26294531</v>
          </cell>
          <cell r="F154">
            <v>68914</v>
          </cell>
          <cell r="G154">
            <v>66032665</v>
          </cell>
          <cell r="H154">
            <v>711391</v>
          </cell>
          <cell r="I154">
            <v>57500222</v>
          </cell>
        </row>
        <row r="155">
          <cell r="A155">
            <v>130330</v>
          </cell>
          <cell r="B155" t="str">
            <v>AM</v>
          </cell>
          <cell r="C155" t="str">
            <v>NOVO ARIPUANÃ</v>
          </cell>
          <cell r="E155">
            <v>2492100</v>
          </cell>
          <cell r="G155">
            <v>2159820</v>
          </cell>
          <cell r="I155">
            <v>2076750</v>
          </cell>
        </row>
        <row r="156">
          <cell r="A156">
            <v>130353</v>
          </cell>
          <cell r="B156" t="str">
            <v>AM</v>
          </cell>
          <cell r="C156" t="str">
            <v>PRESIDENTE FIGUEIREDO</v>
          </cell>
          <cell r="D156">
            <v>815101</v>
          </cell>
          <cell r="E156">
            <v>28826275</v>
          </cell>
          <cell r="F156">
            <v>507954</v>
          </cell>
          <cell r="G156">
            <v>39275583</v>
          </cell>
          <cell r="H156">
            <v>506366</v>
          </cell>
          <cell r="I156">
            <v>42328086</v>
          </cell>
        </row>
        <row r="157">
          <cell r="A157">
            <v>130380</v>
          </cell>
          <cell r="B157" t="str">
            <v>AM</v>
          </cell>
          <cell r="C157" t="str">
            <v>SÃO GABRIEL DA CACHOEIRA</v>
          </cell>
          <cell r="E157">
            <v>38482290</v>
          </cell>
          <cell r="G157">
            <v>33351318</v>
          </cell>
          <cell r="I157">
            <v>32068575</v>
          </cell>
        </row>
        <row r="158">
          <cell r="A158">
            <v>130390</v>
          </cell>
          <cell r="B158" t="str">
            <v>AM</v>
          </cell>
          <cell r="C158" t="str">
            <v>SÃO PAULO DE OLIVENÇA</v>
          </cell>
          <cell r="D158">
            <v>26976</v>
          </cell>
          <cell r="E158">
            <v>18511598</v>
          </cell>
          <cell r="F158">
            <v>23473</v>
          </cell>
          <cell r="G158">
            <v>16741450</v>
          </cell>
          <cell r="H158">
            <v>27852</v>
          </cell>
          <cell r="I158">
            <v>22529670</v>
          </cell>
        </row>
        <row r="159">
          <cell r="A159">
            <v>130406</v>
          </cell>
          <cell r="B159" t="str">
            <v>AM</v>
          </cell>
          <cell r="C159" t="str">
            <v>TABATINGA</v>
          </cell>
          <cell r="D159">
            <v>39127998</v>
          </cell>
          <cell r="E159">
            <v>5613446776</v>
          </cell>
          <cell r="F159">
            <v>374704</v>
          </cell>
          <cell r="G159">
            <v>4176272554</v>
          </cell>
          <cell r="H159">
            <v>34435844</v>
          </cell>
          <cell r="I159">
            <v>3784026511</v>
          </cell>
        </row>
        <row r="160">
          <cell r="A160">
            <v>130410</v>
          </cell>
          <cell r="B160" t="str">
            <v>AM</v>
          </cell>
          <cell r="C160" t="str">
            <v>TAPAUÁ</v>
          </cell>
          <cell r="E160">
            <v>21699900</v>
          </cell>
          <cell r="G160">
            <v>18806580</v>
          </cell>
          <cell r="I160">
            <v>18083250</v>
          </cell>
        </row>
        <row r="161">
          <cell r="A161">
            <v>130420</v>
          </cell>
          <cell r="B161" t="str">
            <v>AM</v>
          </cell>
          <cell r="C161" t="str">
            <v>TEFÉ</v>
          </cell>
          <cell r="D161">
            <v>200597</v>
          </cell>
          <cell r="E161">
            <v>107512239</v>
          </cell>
          <cell r="F161">
            <v>127133</v>
          </cell>
          <cell r="G161">
            <v>92419105</v>
          </cell>
          <cell r="H161">
            <v>168433</v>
          </cell>
          <cell r="I161">
            <v>91526585</v>
          </cell>
        </row>
        <row r="162">
          <cell r="A162">
            <v>130426</v>
          </cell>
          <cell r="B162" t="str">
            <v>AM</v>
          </cell>
          <cell r="C162" t="str">
            <v>UARINI</v>
          </cell>
          <cell r="E162">
            <v>25192830</v>
          </cell>
          <cell r="G162">
            <v>21833786</v>
          </cell>
          <cell r="I162">
            <v>20994025</v>
          </cell>
        </row>
        <row r="163">
          <cell r="A163">
            <v>130440</v>
          </cell>
          <cell r="B163" t="str">
            <v>AM</v>
          </cell>
          <cell r="C163" t="str">
            <v>URUCURITUBA</v>
          </cell>
          <cell r="E163">
            <v>25170</v>
          </cell>
          <cell r="F163">
            <v>500</v>
          </cell>
          <cell r="G163">
            <v>21314</v>
          </cell>
          <cell r="I163">
            <v>8475</v>
          </cell>
        </row>
        <row r="164">
          <cell r="A164">
            <v>290010</v>
          </cell>
          <cell r="B164" t="str">
            <v>BA</v>
          </cell>
          <cell r="C164" t="str">
            <v>ABAÍRA</v>
          </cell>
          <cell r="E164">
            <v>7492200</v>
          </cell>
          <cell r="G164">
            <v>7425655</v>
          </cell>
          <cell r="I164">
            <v>7425668</v>
          </cell>
        </row>
        <row r="165">
          <cell r="A165">
            <v>290020</v>
          </cell>
          <cell r="B165" t="str">
            <v>BA</v>
          </cell>
          <cell r="C165" t="str">
            <v>ABARÉ</v>
          </cell>
          <cell r="D165">
            <v>11345</v>
          </cell>
          <cell r="E165">
            <v>11226201</v>
          </cell>
          <cell r="F165">
            <v>24688</v>
          </cell>
          <cell r="G165">
            <v>9561662</v>
          </cell>
          <cell r="H165">
            <v>1981</v>
          </cell>
          <cell r="I165">
            <v>8562841</v>
          </cell>
        </row>
        <row r="166">
          <cell r="A166">
            <v>290030</v>
          </cell>
          <cell r="B166" t="str">
            <v>BA</v>
          </cell>
          <cell r="C166" t="str">
            <v>ACAJUTIBA</v>
          </cell>
          <cell r="E166">
            <v>277171410</v>
          </cell>
          <cell r="G166">
            <v>240214442</v>
          </cell>
          <cell r="I166">
            <v>230974675</v>
          </cell>
        </row>
        <row r="167">
          <cell r="A167">
            <v>290035</v>
          </cell>
          <cell r="B167" t="str">
            <v>BA</v>
          </cell>
          <cell r="C167" t="str">
            <v>ADUSTINA</v>
          </cell>
          <cell r="D167">
            <v>12835</v>
          </cell>
          <cell r="E167">
            <v>18175607</v>
          </cell>
          <cell r="F167">
            <v>194910</v>
          </cell>
          <cell r="G167">
            <v>14708120</v>
          </cell>
          <cell r="H167">
            <v>72895</v>
          </cell>
          <cell r="I167">
            <v>15201502</v>
          </cell>
        </row>
        <row r="168">
          <cell r="A168">
            <v>290040</v>
          </cell>
          <cell r="B168" t="str">
            <v>BA</v>
          </cell>
          <cell r="C168" t="str">
            <v>ÁGUA FRIA</v>
          </cell>
          <cell r="E168">
            <v>44885910</v>
          </cell>
          <cell r="G168">
            <v>38901122</v>
          </cell>
          <cell r="I168">
            <v>37404925</v>
          </cell>
        </row>
        <row r="169">
          <cell r="A169">
            <v>290060</v>
          </cell>
          <cell r="B169" t="str">
            <v>BA</v>
          </cell>
          <cell r="C169" t="str">
            <v>AIQUARA</v>
          </cell>
          <cell r="D169">
            <v>249039</v>
          </cell>
          <cell r="E169">
            <v>17585902</v>
          </cell>
          <cell r="F169">
            <v>10670</v>
          </cell>
          <cell r="G169">
            <v>16458517</v>
          </cell>
          <cell r="H169">
            <v>17437</v>
          </cell>
          <cell r="I169">
            <v>14735404</v>
          </cell>
        </row>
        <row r="170">
          <cell r="A170">
            <v>290070</v>
          </cell>
          <cell r="B170" t="str">
            <v>BA</v>
          </cell>
          <cell r="C170" t="str">
            <v>ALAGOINHAS</v>
          </cell>
          <cell r="D170">
            <v>248360</v>
          </cell>
          <cell r="E170">
            <v>258666142</v>
          </cell>
          <cell r="F170">
            <v>15520</v>
          </cell>
          <cell r="G170">
            <v>222104386</v>
          </cell>
          <cell r="I170">
            <v>216057727</v>
          </cell>
        </row>
        <row r="171">
          <cell r="A171">
            <v>290090</v>
          </cell>
          <cell r="B171" t="str">
            <v>BA</v>
          </cell>
          <cell r="C171" t="str">
            <v>ALMADINA</v>
          </cell>
          <cell r="D171">
            <v>19044</v>
          </cell>
          <cell r="E171">
            <v>1671282</v>
          </cell>
          <cell r="F171">
            <v>26589</v>
          </cell>
          <cell r="G171">
            <v>1394088</v>
          </cell>
          <cell r="H171">
            <v>22086</v>
          </cell>
          <cell r="I171">
            <v>1446409</v>
          </cell>
        </row>
        <row r="172">
          <cell r="A172">
            <v>290100</v>
          </cell>
          <cell r="B172" t="str">
            <v>BA</v>
          </cell>
          <cell r="C172" t="str">
            <v>AMARGOSA</v>
          </cell>
          <cell r="D172">
            <v>663536</v>
          </cell>
          <cell r="E172">
            <v>50767292</v>
          </cell>
          <cell r="F172">
            <v>408093</v>
          </cell>
          <cell r="G172">
            <v>41562563</v>
          </cell>
          <cell r="H172">
            <v>249408</v>
          </cell>
          <cell r="I172">
            <v>39543135</v>
          </cell>
        </row>
        <row r="173">
          <cell r="A173">
            <v>290110</v>
          </cell>
          <cell r="B173" t="str">
            <v>BA</v>
          </cell>
          <cell r="C173" t="str">
            <v>AMÉLIA RODRIGUES</v>
          </cell>
          <cell r="D173">
            <v>1243344</v>
          </cell>
          <cell r="E173">
            <v>112542304</v>
          </cell>
          <cell r="F173">
            <v>811771</v>
          </cell>
          <cell r="G173">
            <v>93005215</v>
          </cell>
          <cell r="H173">
            <v>189266</v>
          </cell>
          <cell r="I173">
            <v>84231397</v>
          </cell>
        </row>
        <row r="174">
          <cell r="A174">
            <v>290115</v>
          </cell>
          <cell r="B174" t="str">
            <v>BA</v>
          </cell>
          <cell r="C174" t="str">
            <v>AMÉRICA DOURADA</v>
          </cell>
          <cell r="E174">
            <v>27844840</v>
          </cell>
          <cell r="G174">
            <v>23996629</v>
          </cell>
          <cell r="I174">
            <v>23201132</v>
          </cell>
        </row>
        <row r="175">
          <cell r="A175">
            <v>290120</v>
          </cell>
          <cell r="B175" t="str">
            <v>BA</v>
          </cell>
          <cell r="C175" t="str">
            <v>ANAGÉ</v>
          </cell>
          <cell r="D175">
            <v>245395</v>
          </cell>
          <cell r="E175">
            <v>100887605</v>
          </cell>
          <cell r="F175">
            <v>275767</v>
          </cell>
          <cell r="G175">
            <v>90613546</v>
          </cell>
          <cell r="H175">
            <v>263022</v>
          </cell>
          <cell r="I175">
            <v>93897931</v>
          </cell>
        </row>
        <row r="176">
          <cell r="A176">
            <v>290130</v>
          </cell>
          <cell r="B176" t="str">
            <v>BA</v>
          </cell>
          <cell r="C176" t="str">
            <v>ANDARAÍ</v>
          </cell>
          <cell r="D176">
            <v>119297</v>
          </cell>
          <cell r="E176">
            <v>86032412</v>
          </cell>
          <cell r="F176">
            <v>5258</v>
          </cell>
          <cell r="G176">
            <v>77315421</v>
          </cell>
          <cell r="I176">
            <v>77725166</v>
          </cell>
        </row>
        <row r="177">
          <cell r="A177">
            <v>290135</v>
          </cell>
          <cell r="B177" t="str">
            <v>BA</v>
          </cell>
          <cell r="C177" t="str">
            <v>ANDORINHA</v>
          </cell>
          <cell r="E177">
            <v>13554292</v>
          </cell>
          <cell r="G177">
            <v>26213720</v>
          </cell>
          <cell r="H177">
            <v>853190</v>
          </cell>
          <cell r="I177">
            <v>21235703</v>
          </cell>
        </row>
        <row r="178">
          <cell r="A178">
            <v>290140</v>
          </cell>
          <cell r="B178" t="str">
            <v>BA</v>
          </cell>
          <cell r="C178" t="str">
            <v>ANGICAL</v>
          </cell>
          <cell r="D178">
            <v>22205</v>
          </cell>
          <cell r="E178">
            <v>9599605</v>
          </cell>
          <cell r="F178">
            <v>40630</v>
          </cell>
          <cell r="G178">
            <v>10673919</v>
          </cell>
          <cell r="H178">
            <v>26480</v>
          </cell>
          <cell r="I178">
            <v>12320563</v>
          </cell>
        </row>
        <row r="179">
          <cell r="A179">
            <v>290150</v>
          </cell>
          <cell r="B179" t="str">
            <v>BA</v>
          </cell>
          <cell r="C179" t="str">
            <v>ANGUERA</v>
          </cell>
          <cell r="D179">
            <v>6173</v>
          </cell>
          <cell r="E179">
            <v>134048895</v>
          </cell>
          <cell r="F179">
            <v>390</v>
          </cell>
          <cell r="G179">
            <v>116094658</v>
          </cell>
          <cell r="H179">
            <v>35503</v>
          </cell>
          <cell r="I179">
            <v>114154764</v>
          </cell>
        </row>
        <row r="180">
          <cell r="A180">
            <v>290170</v>
          </cell>
          <cell r="B180" t="str">
            <v>BA</v>
          </cell>
          <cell r="C180" t="str">
            <v>ANTÔNIO CARDOSO</v>
          </cell>
          <cell r="E180">
            <v>12619440</v>
          </cell>
          <cell r="G180">
            <v>10936848</v>
          </cell>
          <cell r="I180">
            <v>10516200</v>
          </cell>
        </row>
        <row r="181">
          <cell r="A181">
            <v>290180</v>
          </cell>
          <cell r="B181" t="str">
            <v>BA</v>
          </cell>
          <cell r="C181" t="str">
            <v>ANTÔNIO GONÇALVES</v>
          </cell>
          <cell r="D181">
            <v>21081</v>
          </cell>
          <cell r="E181">
            <v>19371131</v>
          </cell>
          <cell r="F181">
            <v>18924</v>
          </cell>
          <cell r="G181">
            <v>16286738</v>
          </cell>
          <cell r="H181">
            <v>70149</v>
          </cell>
          <cell r="I181">
            <v>14028955</v>
          </cell>
        </row>
        <row r="182">
          <cell r="A182">
            <v>290190</v>
          </cell>
          <cell r="B182" t="str">
            <v>BA</v>
          </cell>
          <cell r="C182" t="str">
            <v>APORÁ</v>
          </cell>
          <cell r="E182">
            <v>174600</v>
          </cell>
          <cell r="G182">
            <v>151320</v>
          </cell>
          <cell r="I182">
            <v>145500</v>
          </cell>
        </row>
        <row r="183">
          <cell r="A183">
            <v>290195</v>
          </cell>
          <cell r="B183" t="str">
            <v>BA</v>
          </cell>
          <cell r="C183" t="str">
            <v>APUAREMA</v>
          </cell>
          <cell r="E183">
            <v>1808160</v>
          </cell>
          <cell r="G183">
            <v>1567072</v>
          </cell>
          <cell r="I183">
            <v>1506800</v>
          </cell>
        </row>
        <row r="184">
          <cell r="A184">
            <v>290205</v>
          </cell>
          <cell r="B184" t="str">
            <v>BA</v>
          </cell>
          <cell r="C184" t="str">
            <v>ARAÇAS</v>
          </cell>
          <cell r="D184">
            <v>38481</v>
          </cell>
          <cell r="E184">
            <v>10621960</v>
          </cell>
          <cell r="F184">
            <v>17444</v>
          </cell>
          <cell r="G184">
            <v>7790359</v>
          </cell>
          <cell r="H184">
            <v>15192</v>
          </cell>
          <cell r="I184">
            <v>5976855</v>
          </cell>
        </row>
        <row r="185">
          <cell r="A185">
            <v>290200</v>
          </cell>
          <cell r="B185" t="str">
            <v>BA</v>
          </cell>
          <cell r="C185" t="str">
            <v>ARACATU</v>
          </cell>
          <cell r="E185">
            <v>0</v>
          </cell>
          <cell r="G185">
            <v>0</v>
          </cell>
          <cell r="I185">
            <v>0</v>
          </cell>
        </row>
        <row r="186">
          <cell r="A186">
            <v>290210</v>
          </cell>
          <cell r="B186" t="str">
            <v>BA</v>
          </cell>
          <cell r="C186" t="str">
            <v>ARACI</v>
          </cell>
          <cell r="E186">
            <v>47293530</v>
          </cell>
          <cell r="G186">
            <v>40987726</v>
          </cell>
          <cell r="I186">
            <v>39411275</v>
          </cell>
        </row>
        <row r="187">
          <cell r="A187">
            <v>290220</v>
          </cell>
          <cell r="B187" t="str">
            <v>BA</v>
          </cell>
          <cell r="C187" t="str">
            <v>ARAMARI</v>
          </cell>
          <cell r="E187">
            <v>6968310</v>
          </cell>
          <cell r="G187">
            <v>6039202</v>
          </cell>
          <cell r="I187">
            <v>5806925</v>
          </cell>
        </row>
        <row r="188">
          <cell r="A188">
            <v>290225</v>
          </cell>
          <cell r="B188" t="str">
            <v>BA</v>
          </cell>
          <cell r="C188" t="str">
            <v>ARATACA</v>
          </cell>
          <cell r="D188">
            <v>132298</v>
          </cell>
          <cell r="E188">
            <v>30525156</v>
          </cell>
          <cell r="F188">
            <v>26447</v>
          </cell>
          <cell r="G188">
            <v>24925033</v>
          </cell>
          <cell r="H188">
            <v>25221</v>
          </cell>
          <cell r="I188">
            <v>22769959</v>
          </cell>
        </row>
        <row r="189">
          <cell r="A189">
            <v>290230</v>
          </cell>
          <cell r="B189" t="str">
            <v>BA</v>
          </cell>
          <cell r="C189" t="str">
            <v>ARATUÍPE</v>
          </cell>
          <cell r="E189">
            <v>9432840</v>
          </cell>
          <cell r="G189">
            <v>8149779</v>
          </cell>
          <cell r="I189">
            <v>7920827</v>
          </cell>
        </row>
        <row r="190">
          <cell r="A190">
            <v>290240</v>
          </cell>
          <cell r="B190" t="str">
            <v>BA</v>
          </cell>
          <cell r="C190" t="str">
            <v>AURELINO LEAL</v>
          </cell>
          <cell r="E190">
            <v>42461520</v>
          </cell>
          <cell r="G190">
            <v>36799984</v>
          </cell>
          <cell r="I190">
            <v>35384600</v>
          </cell>
        </row>
        <row r="191">
          <cell r="A191">
            <v>290250</v>
          </cell>
          <cell r="B191" t="str">
            <v>BA</v>
          </cell>
          <cell r="C191" t="str">
            <v>BAIANÓPOLIS</v>
          </cell>
          <cell r="E191">
            <v>1811730</v>
          </cell>
          <cell r="G191">
            <v>1570166</v>
          </cell>
          <cell r="I191">
            <v>1509775</v>
          </cell>
        </row>
        <row r="192">
          <cell r="A192">
            <v>290260</v>
          </cell>
          <cell r="B192" t="str">
            <v>BA</v>
          </cell>
          <cell r="C192" t="str">
            <v>BAIXA GRANDE</v>
          </cell>
          <cell r="E192">
            <v>58356780</v>
          </cell>
          <cell r="G192">
            <v>50575876</v>
          </cell>
          <cell r="I192">
            <v>48630650</v>
          </cell>
        </row>
        <row r="193">
          <cell r="A193">
            <v>290265</v>
          </cell>
          <cell r="B193" t="str">
            <v>BA</v>
          </cell>
          <cell r="C193" t="str">
            <v>BANZAÊ</v>
          </cell>
          <cell r="E193">
            <v>54563727</v>
          </cell>
          <cell r="G193">
            <v>47287994</v>
          </cell>
          <cell r="I193">
            <v>46898698</v>
          </cell>
        </row>
        <row r="194">
          <cell r="A194">
            <v>290270</v>
          </cell>
          <cell r="B194" t="str">
            <v>BA</v>
          </cell>
          <cell r="C194" t="str">
            <v>BARRA</v>
          </cell>
          <cell r="D194">
            <v>53866</v>
          </cell>
          <cell r="E194">
            <v>79246322</v>
          </cell>
          <cell r="F194">
            <v>225106</v>
          </cell>
          <cell r="G194">
            <v>70511937</v>
          </cell>
          <cell r="I194">
            <v>65823462</v>
          </cell>
        </row>
        <row r="195">
          <cell r="A195">
            <v>290280</v>
          </cell>
          <cell r="B195" t="str">
            <v>BA</v>
          </cell>
          <cell r="C195" t="str">
            <v>BARRA DA ESTIVA</v>
          </cell>
          <cell r="D195">
            <v>93427</v>
          </cell>
          <cell r="E195">
            <v>9901446</v>
          </cell>
          <cell r="F195">
            <v>51877</v>
          </cell>
          <cell r="G195">
            <v>7654539</v>
          </cell>
          <cell r="H195">
            <v>42174</v>
          </cell>
          <cell r="I195">
            <v>11056342</v>
          </cell>
        </row>
        <row r="196">
          <cell r="A196">
            <v>290290</v>
          </cell>
          <cell r="B196" t="str">
            <v>BA</v>
          </cell>
          <cell r="C196" t="str">
            <v>BARRA DO CHOÇA</v>
          </cell>
          <cell r="D196">
            <v>535875</v>
          </cell>
          <cell r="E196">
            <v>55249909</v>
          </cell>
          <cell r="F196">
            <v>392348</v>
          </cell>
          <cell r="G196">
            <v>47484601</v>
          </cell>
          <cell r="H196">
            <v>367144</v>
          </cell>
          <cell r="I196">
            <v>47768916</v>
          </cell>
        </row>
        <row r="197">
          <cell r="A197">
            <v>290300</v>
          </cell>
          <cell r="B197" t="str">
            <v>BA</v>
          </cell>
          <cell r="C197" t="str">
            <v>BARRA DO MENDES</v>
          </cell>
          <cell r="E197">
            <v>1001455320</v>
          </cell>
          <cell r="F197">
            <v>3285949</v>
          </cell>
          <cell r="G197">
            <v>872342535</v>
          </cell>
          <cell r="H197">
            <v>102161</v>
          </cell>
          <cell r="I197">
            <v>764111054</v>
          </cell>
        </row>
        <row r="198">
          <cell r="A198">
            <v>290310</v>
          </cell>
          <cell r="B198" t="str">
            <v>BA</v>
          </cell>
          <cell r="C198" t="str">
            <v>BARRA DO ROCHA</v>
          </cell>
          <cell r="D198">
            <v>61</v>
          </cell>
          <cell r="E198">
            <v>21724980</v>
          </cell>
          <cell r="G198">
            <v>19361832</v>
          </cell>
          <cell r="H198">
            <v>120</v>
          </cell>
          <cell r="I198">
            <v>18652807</v>
          </cell>
        </row>
        <row r="199">
          <cell r="A199">
            <v>290320</v>
          </cell>
          <cell r="B199" t="str">
            <v>BA</v>
          </cell>
          <cell r="C199" t="str">
            <v>BARREIRAS</v>
          </cell>
          <cell r="D199">
            <v>1417956</v>
          </cell>
          <cell r="E199">
            <v>251565652</v>
          </cell>
          <cell r="F199">
            <v>1576691</v>
          </cell>
          <cell r="G199">
            <v>194590189</v>
          </cell>
          <cell r="H199">
            <v>1395208</v>
          </cell>
          <cell r="I199">
            <v>184792702</v>
          </cell>
        </row>
        <row r="200">
          <cell r="A200">
            <v>290323</v>
          </cell>
          <cell r="B200" t="str">
            <v>BA</v>
          </cell>
          <cell r="C200" t="str">
            <v>BARRO ALTO</v>
          </cell>
          <cell r="E200">
            <v>1795800</v>
          </cell>
          <cell r="G200">
            <v>1556360</v>
          </cell>
          <cell r="I200">
            <v>1496500</v>
          </cell>
        </row>
        <row r="201">
          <cell r="A201">
            <v>290327</v>
          </cell>
          <cell r="B201" t="str">
            <v>BA</v>
          </cell>
          <cell r="C201" t="str">
            <v>BARROCAS</v>
          </cell>
          <cell r="E201">
            <v>26936760</v>
          </cell>
          <cell r="G201">
            <v>23614911</v>
          </cell>
          <cell r="I201">
            <v>30972275</v>
          </cell>
        </row>
        <row r="202">
          <cell r="A202">
            <v>290340</v>
          </cell>
          <cell r="B202" t="str">
            <v>BA</v>
          </cell>
          <cell r="C202" t="str">
            <v>BELMONTE</v>
          </cell>
          <cell r="E202">
            <v>1428833</v>
          </cell>
          <cell r="G202">
            <v>1237955</v>
          </cell>
          <cell r="I202">
            <v>2962789</v>
          </cell>
        </row>
        <row r="203">
          <cell r="A203">
            <v>290350</v>
          </cell>
          <cell r="B203" t="str">
            <v>BA</v>
          </cell>
          <cell r="C203" t="str">
            <v>BELO CAMPO</v>
          </cell>
          <cell r="D203">
            <v>541552</v>
          </cell>
          <cell r="E203">
            <v>52729353</v>
          </cell>
          <cell r="F203">
            <v>10395</v>
          </cell>
          <cell r="G203">
            <v>37092283</v>
          </cell>
          <cell r="H203">
            <v>951</v>
          </cell>
          <cell r="I203">
            <v>36592092</v>
          </cell>
        </row>
        <row r="204">
          <cell r="A204">
            <v>290360</v>
          </cell>
          <cell r="B204" t="str">
            <v>BA</v>
          </cell>
          <cell r="C204" t="str">
            <v>BIRITINGA</v>
          </cell>
          <cell r="E204">
            <v>6000</v>
          </cell>
          <cell r="G204">
            <v>5200</v>
          </cell>
          <cell r="I204">
            <v>5000</v>
          </cell>
        </row>
        <row r="205">
          <cell r="A205">
            <v>290370</v>
          </cell>
          <cell r="B205" t="str">
            <v>BA</v>
          </cell>
          <cell r="C205" t="str">
            <v>BOA NOVA</v>
          </cell>
          <cell r="D205">
            <v>12629</v>
          </cell>
          <cell r="E205">
            <v>41804281</v>
          </cell>
          <cell r="G205">
            <v>35927531</v>
          </cell>
          <cell r="H205">
            <v>1100</v>
          </cell>
          <cell r="I205">
            <v>34438497</v>
          </cell>
        </row>
        <row r="206">
          <cell r="A206">
            <v>290380</v>
          </cell>
          <cell r="B206" t="str">
            <v>BA</v>
          </cell>
          <cell r="C206" t="str">
            <v>BOA VISTA DO TUPIM</v>
          </cell>
          <cell r="E206">
            <v>10190220</v>
          </cell>
          <cell r="G206">
            <v>8831524</v>
          </cell>
          <cell r="I206">
            <v>8491850</v>
          </cell>
        </row>
        <row r="207">
          <cell r="A207">
            <v>290390</v>
          </cell>
          <cell r="B207" t="str">
            <v>BA</v>
          </cell>
          <cell r="C207" t="str">
            <v>BOM JESUS DA LAPA</v>
          </cell>
          <cell r="E207">
            <v>29607812</v>
          </cell>
          <cell r="F207">
            <v>172618</v>
          </cell>
          <cell r="G207">
            <v>29759154</v>
          </cell>
          <cell r="H207">
            <v>414230</v>
          </cell>
          <cell r="I207">
            <v>21234137</v>
          </cell>
        </row>
        <row r="208">
          <cell r="A208">
            <v>290395</v>
          </cell>
          <cell r="B208" t="str">
            <v>BA</v>
          </cell>
          <cell r="C208" t="str">
            <v>BOM JESUS DA SERRA</v>
          </cell>
          <cell r="D208">
            <v>12512</v>
          </cell>
          <cell r="E208">
            <v>6395653</v>
          </cell>
          <cell r="F208">
            <v>7976</v>
          </cell>
          <cell r="G208">
            <v>5038293</v>
          </cell>
          <cell r="H208">
            <v>22194</v>
          </cell>
          <cell r="I208">
            <v>4793672</v>
          </cell>
        </row>
        <row r="209">
          <cell r="A209">
            <v>290400</v>
          </cell>
          <cell r="B209" t="str">
            <v>BA</v>
          </cell>
          <cell r="C209" t="str">
            <v>BONINAL</v>
          </cell>
          <cell r="D209">
            <v>10500</v>
          </cell>
          <cell r="E209">
            <v>14034550</v>
          </cell>
          <cell r="F209">
            <v>96407</v>
          </cell>
          <cell r="G209">
            <v>12182183</v>
          </cell>
          <cell r="H209">
            <v>49336</v>
          </cell>
          <cell r="I209">
            <v>12722049</v>
          </cell>
        </row>
        <row r="210">
          <cell r="A210">
            <v>290405</v>
          </cell>
          <cell r="B210" t="str">
            <v>BA</v>
          </cell>
          <cell r="C210" t="str">
            <v>BONITO</v>
          </cell>
          <cell r="D210">
            <v>43062</v>
          </cell>
          <cell r="E210">
            <v>5556559</v>
          </cell>
          <cell r="F210">
            <v>1149</v>
          </cell>
          <cell r="G210">
            <v>4223007</v>
          </cell>
          <cell r="H210">
            <v>16152</v>
          </cell>
          <cell r="I210">
            <v>6091510</v>
          </cell>
        </row>
        <row r="211">
          <cell r="A211">
            <v>290420</v>
          </cell>
          <cell r="B211" t="str">
            <v>BA</v>
          </cell>
          <cell r="C211" t="str">
            <v>BOTUPORÃ</v>
          </cell>
          <cell r="E211">
            <v>6365251</v>
          </cell>
          <cell r="F211">
            <v>12644</v>
          </cell>
          <cell r="G211">
            <v>5537704</v>
          </cell>
          <cell r="H211">
            <v>78756</v>
          </cell>
          <cell r="I211">
            <v>4911193</v>
          </cell>
        </row>
        <row r="212">
          <cell r="A212">
            <v>290430</v>
          </cell>
          <cell r="B212" t="str">
            <v>BA</v>
          </cell>
          <cell r="C212" t="str">
            <v>BREJÕES</v>
          </cell>
          <cell r="E212">
            <v>68863918</v>
          </cell>
          <cell r="G212">
            <v>59783724</v>
          </cell>
          <cell r="I212">
            <v>57484350</v>
          </cell>
        </row>
        <row r="213">
          <cell r="A213">
            <v>290440</v>
          </cell>
          <cell r="B213" t="str">
            <v>BA</v>
          </cell>
          <cell r="C213" t="str">
            <v>BREJOLÂNDIA</v>
          </cell>
          <cell r="D213">
            <v>10860</v>
          </cell>
          <cell r="E213">
            <v>12182283</v>
          </cell>
          <cell r="F213">
            <v>2063</v>
          </cell>
          <cell r="G213">
            <v>11611202</v>
          </cell>
          <cell r="H213">
            <v>96579</v>
          </cell>
          <cell r="I213">
            <v>11343289</v>
          </cell>
        </row>
        <row r="214">
          <cell r="A214">
            <v>290450</v>
          </cell>
          <cell r="B214" t="str">
            <v>BA</v>
          </cell>
          <cell r="C214" t="str">
            <v>BROTAS DE MACAÚBAS</v>
          </cell>
          <cell r="E214">
            <v>16568070</v>
          </cell>
          <cell r="G214">
            <v>14358994</v>
          </cell>
          <cell r="I214">
            <v>13806725</v>
          </cell>
        </row>
        <row r="215">
          <cell r="A215">
            <v>290460</v>
          </cell>
          <cell r="B215" t="str">
            <v>BA</v>
          </cell>
          <cell r="C215" t="str">
            <v>BRUMADO</v>
          </cell>
          <cell r="D215">
            <v>904620</v>
          </cell>
          <cell r="E215">
            <v>87688198</v>
          </cell>
          <cell r="F215">
            <v>852296</v>
          </cell>
          <cell r="G215">
            <v>79139332</v>
          </cell>
          <cell r="H215">
            <v>855145</v>
          </cell>
          <cell r="I215">
            <v>85923515</v>
          </cell>
        </row>
        <row r="216">
          <cell r="A216">
            <v>290470</v>
          </cell>
          <cell r="B216" t="str">
            <v>BA</v>
          </cell>
          <cell r="C216" t="str">
            <v>BUERAREMA</v>
          </cell>
          <cell r="E216">
            <v>5751390</v>
          </cell>
          <cell r="G216">
            <v>4984538</v>
          </cell>
          <cell r="I216">
            <v>4792825</v>
          </cell>
        </row>
        <row r="217">
          <cell r="A217">
            <v>290475</v>
          </cell>
          <cell r="B217" t="str">
            <v>BA</v>
          </cell>
          <cell r="C217" t="str">
            <v>BURITIRAMA</v>
          </cell>
          <cell r="E217">
            <v>9323730</v>
          </cell>
          <cell r="G217">
            <v>8080566</v>
          </cell>
          <cell r="I217">
            <v>7769775</v>
          </cell>
        </row>
        <row r="218">
          <cell r="A218">
            <v>290480</v>
          </cell>
          <cell r="B218" t="str">
            <v>BA</v>
          </cell>
          <cell r="C218" t="str">
            <v>CAATIBA</v>
          </cell>
          <cell r="E218">
            <v>0</v>
          </cell>
          <cell r="G218">
            <v>0</v>
          </cell>
          <cell r="I218">
            <v>0</v>
          </cell>
        </row>
        <row r="219">
          <cell r="A219">
            <v>290485</v>
          </cell>
          <cell r="B219" t="str">
            <v>BA</v>
          </cell>
          <cell r="C219" t="str">
            <v>CABACEIRAS DO PARAGUAÇU</v>
          </cell>
          <cell r="D219">
            <v>162853</v>
          </cell>
          <cell r="E219">
            <v>21045356</v>
          </cell>
          <cell r="F219">
            <v>190066</v>
          </cell>
          <cell r="G219">
            <v>33807395</v>
          </cell>
          <cell r="H219">
            <v>342334</v>
          </cell>
          <cell r="I219">
            <v>32685609</v>
          </cell>
        </row>
        <row r="220">
          <cell r="A220">
            <v>290500</v>
          </cell>
          <cell r="B220" t="str">
            <v>BA</v>
          </cell>
          <cell r="C220" t="str">
            <v>CACULÉ</v>
          </cell>
          <cell r="D220">
            <v>327484</v>
          </cell>
          <cell r="E220">
            <v>31142235</v>
          </cell>
          <cell r="F220">
            <v>305321</v>
          </cell>
          <cell r="G220">
            <v>32171384</v>
          </cell>
          <cell r="H220">
            <v>65798</v>
          </cell>
          <cell r="I220">
            <v>27938535</v>
          </cell>
        </row>
        <row r="221">
          <cell r="A221">
            <v>290510</v>
          </cell>
          <cell r="B221" t="str">
            <v>BA</v>
          </cell>
          <cell r="C221" t="str">
            <v>CAÉM</v>
          </cell>
          <cell r="E221">
            <v>6774123</v>
          </cell>
          <cell r="F221">
            <v>2115</v>
          </cell>
          <cell r="G221">
            <v>9084424</v>
          </cell>
          <cell r="I221">
            <v>8846415</v>
          </cell>
        </row>
        <row r="222">
          <cell r="A222">
            <v>290515</v>
          </cell>
          <cell r="B222" t="str">
            <v>BA</v>
          </cell>
          <cell r="C222" t="str">
            <v>CAETANOS</v>
          </cell>
          <cell r="D222">
            <v>9186</v>
          </cell>
          <cell r="E222">
            <v>59256708</v>
          </cell>
          <cell r="F222">
            <v>52072</v>
          </cell>
          <cell r="G222">
            <v>54809632</v>
          </cell>
          <cell r="H222">
            <v>6580</v>
          </cell>
          <cell r="I222">
            <v>51759555</v>
          </cell>
        </row>
        <row r="223">
          <cell r="A223">
            <v>290520</v>
          </cell>
          <cell r="B223" t="str">
            <v>BA</v>
          </cell>
          <cell r="C223" t="str">
            <v>CAETITÉ</v>
          </cell>
          <cell r="E223">
            <v>11314800</v>
          </cell>
          <cell r="G223">
            <v>9806160</v>
          </cell>
          <cell r="I223">
            <v>9429000</v>
          </cell>
        </row>
        <row r="224">
          <cell r="A224">
            <v>290530</v>
          </cell>
          <cell r="B224" t="str">
            <v>BA</v>
          </cell>
          <cell r="C224" t="str">
            <v>CAFARNAUM</v>
          </cell>
          <cell r="E224">
            <v>38066902</v>
          </cell>
          <cell r="G224">
            <v>33422098</v>
          </cell>
          <cell r="I224">
            <v>31589543</v>
          </cell>
        </row>
        <row r="225">
          <cell r="A225">
            <v>290540</v>
          </cell>
          <cell r="B225" t="str">
            <v>BA</v>
          </cell>
          <cell r="C225" t="str">
            <v>CAIRU</v>
          </cell>
          <cell r="E225">
            <v>14045820</v>
          </cell>
          <cell r="F225">
            <v>122435</v>
          </cell>
          <cell r="G225">
            <v>16708446</v>
          </cell>
          <cell r="H225">
            <v>29058</v>
          </cell>
          <cell r="I225">
            <v>29290789</v>
          </cell>
        </row>
        <row r="226">
          <cell r="A226">
            <v>290550</v>
          </cell>
          <cell r="B226" t="str">
            <v>BA</v>
          </cell>
          <cell r="C226" t="str">
            <v>CALDEIRÃO GRANDE</v>
          </cell>
          <cell r="D226">
            <v>19023</v>
          </cell>
          <cell r="E226">
            <v>33567935</v>
          </cell>
          <cell r="F226">
            <v>18410</v>
          </cell>
          <cell r="G226">
            <v>30594823</v>
          </cell>
          <cell r="I226">
            <v>32956570</v>
          </cell>
        </row>
        <row r="227">
          <cell r="A227">
            <v>290560</v>
          </cell>
          <cell r="B227" t="str">
            <v>BA</v>
          </cell>
          <cell r="C227" t="str">
            <v>CAMACAN</v>
          </cell>
          <cell r="D227">
            <v>210236</v>
          </cell>
          <cell r="E227">
            <v>119970315</v>
          </cell>
          <cell r="F227">
            <v>225902</v>
          </cell>
          <cell r="G227">
            <v>101460689</v>
          </cell>
          <cell r="H227">
            <v>100311</v>
          </cell>
          <cell r="I227">
            <v>92492988</v>
          </cell>
        </row>
        <row r="228">
          <cell r="A228">
            <v>290570</v>
          </cell>
          <cell r="B228" t="str">
            <v>BA</v>
          </cell>
          <cell r="C228" t="str">
            <v>CAMAÇARI</v>
          </cell>
          <cell r="E228">
            <v>21852120</v>
          </cell>
          <cell r="G228">
            <v>18938504</v>
          </cell>
          <cell r="I228">
            <v>18210100</v>
          </cell>
        </row>
        <row r="229">
          <cell r="A229">
            <v>290580</v>
          </cell>
          <cell r="B229" t="str">
            <v>BA</v>
          </cell>
          <cell r="C229" t="str">
            <v>CAMAMU</v>
          </cell>
          <cell r="E229">
            <v>36673350</v>
          </cell>
          <cell r="G229">
            <v>31783570</v>
          </cell>
          <cell r="I229">
            <v>30561125</v>
          </cell>
        </row>
        <row r="230">
          <cell r="A230">
            <v>290590</v>
          </cell>
          <cell r="B230" t="str">
            <v>BA</v>
          </cell>
          <cell r="C230" t="str">
            <v>CAMPO ALEGRE DE LOURDES</v>
          </cell>
          <cell r="E230">
            <v>11913990</v>
          </cell>
          <cell r="F230">
            <v>36020</v>
          </cell>
          <cell r="G230">
            <v>9641078</v>
          </cell>
          <cell r="H230">
            <v>31000</v>
          </cell>
          <cell r="I230">
            <v>8841825</v>
          </cell>
        </row>
        <row r="231">
          <cell r="A231">
            <v>290600</v>
          </cell>
          <cell r="B231" t="str">
            <v>BA</v>
          </cell>
          <cell r="C231" t="str">
            <v>CAMPO FORMOSO</v>
          </cell>
          <cell r="D231">
            <v>707224</v>
          </cell>
          <cell r="E231">
            <v>35255923</v>
          </cell>
          <cell r="F231">
            <v>507184</v>
          </cell>
          <cell r="G231">
            <v>26909213</v>
          </cell>
          <cell r="H231">
            <v>584472</v>
          </cell>
          <cell r="I231">
            <v>29754386</v>
          </cell>
        </row>
        <row r="232">
          <cell r="A232">
            <v>290610</v>
          </cell>
          <cell r="B232" t="str">
            <v>BA</v>
          </cell>
          <cell r="C232" t="str">
            <v>CANÁPOLIS</v>
          </cell>
          <cell r="E232">
            <v>34268940</v>
          </cell>
          <cell r="G232">
            <v>29699748</v>
          </cell>
          <cell r="I232">
            <v>28557450</v>
          </cell>
        </row>
        <row r="233">
          <cell r="A233">
            <v>290620</v>
          </cell>
          <cell r="B233" t="str">
            <v>BA</v>
          </cell>
          <cell r="C233" t="str">
            <v>CANARANA</v>
          </cell>
          <cell r="E233">
            <v>1089570</v>
          </cell>
          <cell r="G233">
            <v>944294</v>
          </cell>
          <cell r="I233">
            <v>907975</v>
          </cell>
        </row>
        <row r="234">
          <cell r="A234">
            <v>290630</v>
          </cell>
          <cell r="B234" t="str">
            <v>BA</v>
          </cell>
          <cell r="C234" t="str">
            <v>CANAVIEIRAS</v>
          </cell>
          <cell r="E234">
            <v>75534689</v>
          </cell>
          <cell r="F234">
            <v>49820</v>
          </cell>
          <cell r="G234">
            <v>65490563</v>
          </cell>
          <cell r="I234">
            <v>62705775</v>
          </cell>
        </row>
        <row r="235">
          <cell r="A235">
            <v>290640</v>
          </cell>
          <cell r="B235" t="str">
            <v>BA</v>
          </cell>
          <cell r="C235" t="str">
            <v>CANDEAL</v>
          </cell>
          <cell r="D235">
            <v>114770</v>
          </cell>
          <cell r="E235">
            <v>11945706</v>
          </cell>
          <cell r="F235">
            <v>3346</v>
          </cell>
          <cell r="G235">
            <v>11921229</v>
          </cell>
          <cell r="H235">
            <v>85550</v>
          </cell>
          <cell r="I235">
            <v>13143340</v>
          </cell>
        </row>
        <row r="236">
          <cell r="A236">
            <v>290670</v>
          </cell>
          <cell r="B236" t="str">
            <v>BA</v>
          </cell>
          <cell r="C236" t="str">
            <v>CÂNDIDO SALES</v>
          </cell>
          <cell r="D236">
            <v>390888</v>
          </cell>
          <cell r="E236">
            <v>55543087</v>
          </cell>
          <cell r="F236">
            <v>401299</v>
          </cell>
          <cell r="G236">
            <v>41646171</v>
          </cell>
          <cell r="H236">
            <v>307961</v>
          </cell>
          <cell r="I236">
            <v>34439354</v>
          </cell>
        </row>
        <row r="237">
          <cell r="A237">
            <v>290682</v>
          </cell>
          <cell r="B237" t="str">
            <v>BA</v>
          </cell>
          <cell r="C237" t="str">
            <v>CANUDOS</v>
          </cell>
          <cell r="E237">
            <v>14017710</v>
          </cell>
          <cell r="G237">
            <v>12148682</v>
          </cell>
          <cell r="I237">
            <v>11681425</v>
          </cell>
        </row>
        <row r="238">
          <cell r="A238">
            <v>290685</v>
          </cell>
          <cell r="B238" t="str">
            <v>BA</v>
          </cell>
          <cell r="C238" t="str">
            <v>CAPELA DO ALTO ALEGRE</v>
          </cell>
          <cell r="D238">
            <v>40450</v>
          </cell>
          <cell r="E238">
            <v>32244523</v>
          </cell>
          <cell r="F238">
            <v>33135</v>
          </cell>
          <cell r="G238">
            <v>28601196</v>
          </cell>
          <cell r="H238">
            <v>12900</v>
          </cell>
          <cell r="I238">
            <v>31330800</v>
          </cell>
        </row>
        <row r="239">
          <cell r="A239">
            <v>290687</v>
          </cell>
          <cell r="B239" t="str">
            <v>BA</v>
          </cell>
          <cell r="C239" t="str">
            <v>CAPIM GROSSO</v>
          </cell>
          <cell r="D239">
            <v>347380</v>
          </cell>
          <cell r="E239">
            <v>21921839</v>
          </cell>
          <cell r="F239">
            <v>240959</v>
          </cell>
          <cell r="G239">
            <v>17869328</v>
          </cell>
          <cell r="H239">
            <v>586918</v>
          </cell>
          <cell r="I239">
            <v>18983839</v>
          </cell>
        </row>
        <row r="240">
          <cell r="A240">
            <v>290689</v>
          </cell>
          <cell r="B240" t="str">
            <v>BA</v>
          </cell>
          <cell r="C240" t="str">
            <v>CARAÍBAS</v>
          </cell>
          <cell r="E240">
            <v>1346444</v>
          </cell>
          <cell r="F240">
            <v>930</v>
          </cell>
          <cell r="G240">
            <v>1400176</v>
          </cell>
          <cell r="I240">
            <v>1298725</v>
          </cell>
        </row>
        <row r="241">
          <cell r="A241">
            <v>290690</v>
          </cell>
          <cell r="B241" t="str">
            <v>BA</v>
          </cell>
          <cell r="C241" t="str">
            <v>CARAVELAS</v>
          </cell>
          <cell r="E241">
            <v>131732280</v>
          </cell>
          <cell r="G241">
            <v>114167976</v>
          </cell>
          <cell r="I241">
            <v>109776900</v>
          </cell>
        </row>
        <row r="242">
          <cell r="A242">
            <v>290700</v>
          </cell>
          <cell r="B242" t="str">
            <v>BA</v>
          </cell>
          <cell r="C242" t="str">
            <v>CARDEAL DA SILVA</v>
          </cell>
          <cell r="E242">
            <v>39181890</v>
          </cell>
          <cell r="F242">
            <v>22676</v>
          </cell>
          <cell r="G242">
            <v>35105306</v>
          </cell>
          <cell r="I242">
            <v>34003295</v>
          </cell>
        </row>
        <row r="243">
          <cell r="A243">
            <v>290710</v>
          </cell>
          <cell r="B243" t="str">
            <v>BA</v>
          </cell>
          <cell r="C243" t="str">
            <v>CARINHANHA</v>
          </cell>
          <cell r="D243">
            <v>400</v>
          </cell>
          <cell r="E243">
            <v>65874969</v>
          </cell>
          <cell r="F243">
            <v>180036</v>
          </cell>
          <cell r="G243">
            <v>61078059</v>
          </cell>
          <cell r="H243">
            <v>2991</v>
          </cell>
          <cell r="I243">
            <v>65608806</v>
          </cell>
        </row>
        <row r="244">
          <cell r="A244">
            <v>290720</v>
          </cell>
          <cell r="B244" t="str">
            <v>BA</v>
          </cell>
          <cell r="C244" t="str">
            <v>CASA NOVA</v>
          </cell>
          <cell r="D244">
            <v>53000</v>
          </cell>
          <cell r="E244">
            <v>1037797515</v>
          </cell>
          <cell r="F244">
            <v>36781</v>
          </cell>
          <cell r="G244">
            <v>903743984</v>
          </cell>
          <cell r="H244">
            <v>62175</v>
          </cell>
          <cell r="I244">
            <v>870746989</v>
          </cell>
        </row>
        <row r="245">
          <cell r="A245">
            <v>290730</v>
          </cell>
          <cell r="B245" t="str">
            <v>BA</v>
          </cell>
          <cell r="C245" t="str">
            <v>CASTRO ALVES</v>
          </cell>
          <cell r="D245">
            <v>83951</v>
          </cell>
          <cell r="E245">
            <v>145609006</v>
          </cell>
          <cell r="F245">
            <v>145883</v>
          </cell>
          <cell r="G245">
            <v>124544139</v>
          </cell>
          <cell r="H245">
            <v>137928</v>
          </cell>
          <cell r="I245">
            <v>118425811</v>
          </cell>
        </row>
        <row r="246">
          <cell r="A246">
            <v>290740</v>
          </cell>
          <cell r="B246" t="str">
            <v>BA</v>
          </cell>
          <cell r="C246" t="str">
            <v>CATOLÂNDIA</v>
          </cell>
          <cell r="E246">
            <v>255840</v>
          </cell>
          <cell r="G246">
            <v>221728</v>
          </cell>
          <cell r="I246">
            <v>213200</v>
          </cell>
        </row>
        <row r="247">
          <cell r="A247">
            <v>290750</v>
          </cell>
          <cell r="B247" t="str">
            <v>BA</v>
          </cell>
          <cell r="C247" t="str">
            <v>CATU</v>
          </cell>
          <cell r="D247">
            <v>75825</v>
          </cell>
          <cell r="E247">
            <v>42271052</v>
          </cell>
          <cell r="F247">
            <v>41599</v>
          </cell>
          <cell r="G247">
            <v>33983939</v>
          </cell>
          <cell r="H247">
            <v>98366</v>
          </cell>
          <cell r="I247">
            <v>34146585</v>
          </cell>
        </row>
        <row r="248">
          <cell r="A248">
            <v>290755</v>
          </cell>
          <cell r="B248" t="str">
            <v>BA</v>
          </cell>
          <cell r="C248" t="str">
            <v>CATURAMA</v>
          </cell>
          <cell r="E248">
            <v>6389960</v>
          </cell>
          <cell r="F248">
            <v>123891</v>
          </cell>
          <cell r="G248">
            <v>4151476</v>
          </cell>
          <cell r="I248">
            <v>4157321</v>
          </cell>
        </row>
        <row r="249">
          <cell r="A249">
            <v>290760</v>
          </cell>
          <cell r="B249" t="str">
            <v>BA</v>
          </cell>
          <cell r="C249" t="str">
            <v>CENTRAL</v>
          </cell>
          <cell r="D249">
            <v>4878</v>
          </cell>
          <cell r="E249">
            <v>63011691</v>
          </cell>
          <cell r="F249">
            <v>59318</v>
          </cell>
          <cell r="G249">
            <v>54437771</v>
          </cell>
          <cell r="H249">
            <v>12720</v>
          </cell>
          <cell r="I249">
            <v>52214693</v>
          </cell>
        </row>
        <row r="250">
          <cell r="A250">
            <v>290780</v>
          </cell>
          <cell r="B250" t="str">
            <v>BA</v>
          </cell>
          <cell r="C250" t="str">
            <v>CÍCERO DANTAS</v>
          </cell>
          <cell r="E250">
            <v>75198570</v>
          </cell>
          <cell r="G250">
            <v>65172094</v>
          </cell>
          <cell r="I250">
            <v>62674725</v>
          </cell>
        </row>
        <row r="251">
          <cell r="A251">
            <v>290790</v>
          </cell>
          <cell r="B251" t="str">
            <v>BA</v>
          </cell>
          <cell r="C251" t="str">
            <v>CIPÓ</v>
          </cell>
          <cell r="E251">
            <v>69267530</v>
          </cell>
          <cell r="G251">
            <v>60821672</v>
          </cell>
          <cell r="I251">
            <v>57989785</v>
          </cell>
        </row>
        <row r="252">
          <cell r="A252">
            <v>290800</v>
          </cell>
          <cell r="B252" t="str">
            <v>BA</v>
          </cell>
          <cell r="C252" t="str">
            <v>COARACI</v>
          </cell>
          <cell r="E252">
            <v>33285180</v>
          </cell>
          <cell r="F252">
            <v>57218</v>
          </cell>
          <cell r="G252">
            <v>29086378</v>
          </cell>
          <cell r="H252">
            <v>1164</v>
          </cell>
          <cell r="I252">
            <v>27842468</v>
          </cell>
        </row>
        <row r="253">
          <cell r="A253">
            <v>290810</v>
          </cell>
          <cell r="B253" t="str">
            <v>BA</v>
          </cell>
          <cell r="C253" t="str">
            <v>COCOS</v>
          </cell>
          <cell r="D253">
            <v>33113</v>
          </cell>
          <cell r="E253">
            <v>24405537</v>
          </cell>
          <cell r="F253">
            <v>38716</v>
          </cell>
          <cell r="G253">
            <v>22516198</v>
          </cell>
          <cell r="H253">
            <v>28282</v>
          </cell>
          <cell r="I253">
            <v>22485382</v>
          </cell>
        </row>
        <row r="254">
          <cell r="A254">
            <v>290820</v>
          </cell>
          <cell r="B254" t="str">
            <v>BA</v>
          </cell>
          <cell r="C254" t="str">
            <v>CONCEIÇÃO DA FEIRA</v>
          </cell>
          <cell r="E254">
            <v>204000</v>
          </cell>
          <cell r="G254">
            <v>214700</v>
          </cell>
          <cell r="I254">
            <v>217375</v>
          </cell>
        </row>
        <row r="255">
          <cell r="A255">
            <v>290830</v>
          </cell>
          <cell r="B255" t="str">
            <v>BA</v>
          </cell>
          <cell r="C255" t="str">
            <v>CONCEIÇÃO DO ALMEIDA</v>
          </cell>
          <cell r="E255">
            <v>13927980</v>
          </cell>
          <cell r="G255">
            <v>12070916</v>
          </cell>
          <cell r="I255">
            <v>11606650</v>
          </cell>
        </row>
        <row r="256">
          <cell r="A256">
            <v>290840</v>
          </cell>
          <cell r="B256" t="str">
            <v>BA</v>
          </cell>
          <cell r="C256" t="str">
            <v>CONCEIÇÃO DO COITÉ</v>
          </cell>
          <cell r="E256">
            <v>47808900</v>
          </cell>
          <cell r="G256">
            <v>41434380</v>
          </cell>
          <cell r="I256">
            <v>39840750</v>
          </cell>
        </row>
        <row r="257">
          <cell r="A257">
            <v>290850</v>
          </cell>
          <cell r="B257" t="str">
            <v>BA</v>
          </cell>
          <cell r="C257" t="str">
            <v>CONCEIÇÃO DO JACUÍPE</v>
          </cell>
          <cell r="D257">
            <v>137276</v>
          </cell>
          <cell r="E257">
            <v>10816032</v>
          </cell>
          <cell r="F257">
            <v>106717</v>
          </cell>
          <cell r="G257">
            <v>11753868</v>
          </cell>
          <cell r="H257">
            <v>123030</v>
          </cell>
          <cell r="I257">
            <v>9587119</v>
          </cell>
        </row>
        <row r="258">
          <cell r="A258">
            <v>290860</v>
          </cell>
          <cell r="B258" t="str">
            <v>BA</v>
          </cell>
          <cell r="C258" t="str">
            <v>CONDE</v>
          </cell>
          <cell r="E258">
            <v>106031880</v>
          </cell>
          <cell r="G258">
            <v>91910946</v>
          </cell>
          <cell r="I258">
            <v>88689474</v>
          </cell>
        </row>
        <row r="259">
          <cell r="A259">
            <v>290870</v>
          </cell>
          <cell r="B259" t="str">
            <v>BA</v>
          </cell>
          <cell r="C259" t="str">
            <v>CONDEÚBA</v>
          </cell>
          <cell r="D259">
            <v>160</v>
          </cell>
          <cell r="E259">
            <v>11482082</v>
          </cell>
          <cell r="G259">
            <v>12497291</v>
          </cell>
          <cell r="I259">
            <v>13926470</v>
          </cell>
        </row>
        <row r="260">
          <cell r="A260">
            <v>290880</v>
          </cell>
          <cell r="B260" t="str">
            <v>BA</v>
          </cell>
          <cell r="C260" t="str">
            <v>CONTENDAS DO SINCORÁ</v>
          </cell>
          <cell r="E260">
            <v>189030</v>
          </cell>
          <cell r="G260">
            <v>163826</v>
          </cell>
          <cell r="I260">
            <v>157525</v>
          </cell>
        </row>
        <row r="261">
          <cell r="A261">
            <v>290890</v>
          </cell>
          <cell r="B261" t="str">
            <v>BA</v>
          </cell>
          <cell r="C261" t="str">
            <v>CORAÇÃO DE MARIA</v>
          </cell>
          <cell r="E261">
            <v>20690360</v>
          </cell>
          <cell r="G261">
            <v>19066884</v>
          </cell>
          <cell r="I261">
            <v>27287173</v>
          </cell>
        </row>
        <row r="262">
          <cell r="A262">
            <v>290900</v>
          </cell>
          <cell r="B262" t="str">
            <v>BA</v>
          </cell>
          <cell r="C262" t="str">
            <v>CORDEIROS</v>
          </cell>
          <cell r="E262">
            <v>87596500</v>
          </cell>
          <cell r="F262">
            <v>20500</v>
          </cell>
          <cell r="G262">
            <v>76103700</v>
          </cell>
          <cell r="I262">
            <v>73183724</v>
          </cell>
        </row>
        <row r="263">
          <cell r="A263">
            <v>290910</v>
          </cell>
          <cell r="B263" t="str">
            <v>BA</v>
          </cell>
          <cell r="C263" t="str">
            <v>CORIBE</v>
          </cell>
          <cell r="E263">
            <v>6185790</v>
          </cell>
          <cell r="G263">
            <v>5361018</v>
          </cell>
          <cell r="I263">
            <v>5154825</v>
          </cell>
        </row>
        <row r="264">
          <cell r="A264">
            <v>290920</v>
          </cell>
          <cell r="B264" t="str">
            <v>BA</v>
          </cell>
          <cell r="C264" t="str">
            <v>CORONEL JOÃO SÁ</v>
          </cell>
          <cell r="D264">
            <v>1586</v>
          </cell>
          <cell r="E264">
            <v>12756328</v>
          </cell>
          <cell r="G264">
            <v>11994452</v>
          </cell>
          <cell r="I264">
            <v>16201234</v>
          </cell>
        </row>
        <row r="265">
          <cell r="A265">
            <v>290930</v>
          </cell>
          <cell r="B265" t="str">
            <v>BA</v>
          </cell>
          <cell r="C265" t="str">
            <v>CORRENTINA</v>
          </cell>
          <cell r="E265">
            <v>46612620</v>
          </cell>
          <cell r="G265">
            <v>40397604</v>
          </cell>
          <cell r="I265">
            <v>38843850</v>
          </cell>
        </row>
        <row r="266">
          <cell r="A266">
            <v>290940</v>
          </cell>
          <cell r="B266" t="str">
            <v>BA</v>
          </cell>
          <cell r="C266" t="str">
            <v>COTEGIPE</v>
          </cell>
          <cell r="E266">
            <v>23504430</v>
          </cell>
          <cell r="G266">
            <v>20370506</v>
          </cell>
          <cell r="I266">
            <v>19587025</v>
          </cell>
        </row>
        <row r="267">
          <cell r="A267">
            <v>290950</v>
          </cell>
          <cell r="B267" t="str">
            <v>BA</v>
          </cell>
          <cell r="C267" t="str">
            <v>CRAVOLÂNDIA</v>
          </cell>
          <cell r="D267">
            <v>98581</v>
          </cell>
          <cell r="E267">
            <v>6628225</v>
          </cell>
          <cell r="F267">
            <v>15053</v>
          </cell>
          <cell r="G267">
            <v>5295708</v>
          </cell>
          <cell r="H267">
            <v>11497</v>
          </cell>
          <cell r="I267">
            <v>5807425</v>
          </cell>
        </row>
        <row r="268">
          <cell r="A268">
            <v>290960</v>
          </cell>
          <cell r="B268" t="str">
            <v>BA</v>
          </cell>
          <cell r="C268" t="str">
            <v>CRISÓPOLIS</v>
          </cell>
          <cell r="D268">
            <v>16562</v>
          </cell>
          <cell r="E268">
            <v>10728797</v>
          </cell>
          <cell r="F268">
            <v>27317</v>
          </cell>
          <cell r="G268">
            <v>11599431</v>
          </cell>
          <cell r="H268">
            <v>896</v>
          </cell>
          <cell r="I268">
            <v>10001710</v>
          </cell>
        </row>
        <row r="269">
          <cell r="A269">
            <v>290970</v>
          </cell>
          <cell r="B269" t="str">
            <v>BA</v>
          </cell>
          <cell r="C269" t="str">
            <v>CRISTÓPOLIS</v>
          </cell>
          <cell r="D269">
            <v>42700</v>
          </cell>
          <cell r="E269">
            <v>35685115</v>
          </cell>
          <cell r="F269">
            <v>109659</v>
          </cell>
          <cell r="G269">
            <v>30751954</v>
          </cell>
          <cell r="H269">
            <v>101358</v>
          </cell>
          <cell r="I269">
            <v>27402587</v>
          </cell>
        </row>
        <row r="270">
          <cell r="A270">
            <v>290980</v>
          </cell>
          <cell r="B270" t="str">
            <v>BA</v>
          </cell>
          <cell r="C270" t="str">
            <v>CRUZ DAS ALMAS</v>
          </cell>
          <cell r="E270">
            <v>58688310</v>
          </cell>
          <cell r="G270">
            <v>50863202</v>
          </cell>
          <cell r="I270">
            <v>48906925</v>
          </cell>
        </row>
        <row r="271">
          <cell r="A271">
            <v>290990</v>
          </cell>
          <cell r="B271" t="str">
            <v>BA</v>
          </cell>
          <cell r="C271" t="str">
            <v>CURAÇÁ</v>
          </cell>
          <cell r="D271">
            <v>237350</v>
          </cell>
          <cell r="E271">
            <v>842677528</v>
          </cell>
          <cell r="F271">
            <v>57000</v>
          </cell>
          <cell r="G271">
            <v>747144721</v>
          </cell>
          <cell r="H271">
            <v>231876</v>
          </cell>
          <cell r="I271">
            <v>718464461</v>
          </cell>
        </row>
        <row r="272">
          <cell r="A272">
            <v>291000</v>
          </cell>
          <cell r="B272" t="str">
            <v>BA</v>
          </cell>
          <cell r="C272" t="str">
            <v>DÁRIO MEIRA</v>
          </cell>
          <cell r="E272">
            <v>2404547</v>
          </cell>
          <cell r="G272">
            <v>1865269</v>
          </cell>
          <cell r="I272">
            <v>2088469</v>
          </cell>
        </row>
        <row r="273">
          <cell r="A273">
            <v>291005</v>
          </cell>
          <cell r="B273" t="str">
            <v>BA</v>
          </cell>
          <cell r="C273" t="str">
            <v>DIAS D'ÁVILA</v>
          </cell>
          <cell r="D273">
            <v>1615295</v>
          </cell>
          <cell r="E273">
            <v>164240678</v>
          </cell>
          <cell r="F273">
            <v>679557</v>
          </cell>
          <cell r="G273">
            <v>120479320</v>
          </cell>
          <cell r="H273">
            <v>630868</v>
          </cell>
          <cell r="I273">
            <v>131969829</v>
          </cell>
        </row>
        <row r="274">
          <cell r="A274">
            <v>291010</v>
          </cell>
          <cell r="B274" t="str">
            <v>BA</v>
          </cell>
          <cell r="C274" t="str">
            <v>DOM BASÍLIO</v>
          </cell>
          <cell r="D274">
            <v>36003</v>
          </cell>
          <cell r="E274">
            <v>23166958</v>
          </cell>
          <cell r="F274">
            <v>22760</v>
          </cell>
          <cell r="G274">
            <v>21141163</v>
          </cell>
          <cell r="H274">
            <v>186956</v>
          </cell>
          <cell r="I274">
            <v>21375335</v>
          </cell>
        </row>
        <row r="275">
          <cell r="A275">
            <v>291020</v>
          </cell>
          <cell r="B275" t="str">
            <v>BA</v>
          </cell>
          <cell r="C275" t="str">
            <v>DOM MACEDO COSTA</v>
          </cell>
          <cell r="D275">
            <v>3821</v>
          </cell>
          <cell r="E275">
            <v>6536002</v>
          </cell>
          <cell r="F275">
            <v>5621</v>
          </cell>
          <cell r="G275">
            <v>5248019</v>
          </cell>
          <cell r="H275">
            <v>8329</v>
          </cell>
          <cell r="I275">
            <v>4792529</v>
          </cell>
        </row>
        <row r="276">
          <cell r="A276">
            <v>291030</v>
          </cell>
          <cell r="B276" t="str">
            <v>BA</v>
          </cell>
          <cell r="C276" t="str">
            <v>ELÍSIO MEDRADO</v>
          </cell>
          <cell r="E276">
            <v>26175496</v>
          </cell>
          <cell r="F276">
            <v>566668</v>
          </cell>
          <cell r="G276">
            <v>12863019</v>
          </cell>
          <cell r="H276">
            <v>43758</v>
          </cell>
          <cell r="I276">
            <v>11520698</v>
          </cell>
        </row>
        <row r="277">
          <cell r="A277">
            <v>291040</v>
          </cell>
          <cell r="B277" t="str">
            <v>BA</v>
          </cell>
          <cell r="C277" t="str">
            <v>ENCRUZILHADA</v>
          </cell>
          <cell r="D277">
            <v>37297</v>
          </cell>
          <cell r="E277">
            <v>45136351</v>
          </cell>
          <cell r="F277">
            <v>29340</v>
          </cell>
          <cell r="G277">
            <v>38712426</v>
          </cell>
          <cell r="I277">
            <v>36661156</v>
          </cell>
        </row>
        <row r="278">
          <cell r="A278">
            <v>291050</v>
          </cell>
          <cell r="B278" t="str">
            <v>BA</v>
          </cell>
          <cell r="C278" t="str">
            <v>ENTRE RIOS</v>
          </cell>
          <cell r="E278">
            <v>238644281</v>
          </cell>
          <cell r="G278">
            <v>215135681</v>
          </cell>
          <cell r="I278">
            <v>209535741</v>
          </cell>
        </row>
        <row r="279">
          <cell r="A279">
            <v>290050</v>
          </cell>
          <cell r="B279" t="str">
            <v>BA</v>
          </cell>
          <cell r="C279" t="str">
            <v>ÉRICO CARDOSO</v>
          </cell>
          <cell r="D279">
            <v>18127</v>
          </cell>
          <cell r="E279">
            <v>6067551</v>
          </cell>
          <cell r="F279">
            <v>33126</v>
          </cell>
          <cell r="G279">
            <v>4373171</v>
          </cell>
          <cell r="H279">
            <v>3997</v>
          </cell>
          <cell r="I279">
            <v>4103666</v>
          </cell>
        </row>
        <row r="280">
          <cell r="A280">
            <v>291070</v>
          </cell>
          <cell r="B280" t="str">
            <v>BA</v>
          </cell>
          <cell r="C280" t="str">
            <v>EUCLIDES DA CUNHA</v>
          </cell>
          <cell r="D280">
            <v>523108</v>
          </cell>
          <cell r="E280">
            <v>380506022</v>
          </cell>
          <cell r="F280">
            <v>7000</v>
          </cell>
          <cell r="G280">
            <v>328270537</v>
          </cell>
          <cell r="H280">
            <v>190236</v>
          </cell>
          <cell r="I280">
            <v>317210804</v>
          </cell>
        </row>
        <row r="281">
          <cell r="A281">
            <v>291072</v>
          </cell>
          <cell r="B281" t="str">
            <v>BA</v>
          </cell>
          <cell r="C281" t="str">
            <v>EUNÁPOLIS</v>
          </cell>
          <cell r="D281">
            <v>590479</v>
          </cell>
          <cell r="E281">
            <v>122606858</v>
          </cell>
          <cell r="F281">
            <v>1132652</v>
          </cell>
          <cell r="G281">
            <v>122767451</v>
          </cell>
          <cell r="H281">
            <v>546103</v>
          </cell>
          <cell r="I281">
            <v>114472076</v>
          </cell>
        </row>
        <row r="282">
          <cell r="A282">
            <v>291075</v>
          </cell>
          <cell r="B282" t="str">
            <v>BA</v>
          </cell>
          <cell r="C282" t="str">
            <v>FÁTIMA</v>
          </cell>
          <cell r="D282">
            <v>160294</v>
          </cell>
          <cell r="E282">
            <v>11913511</v>
          </cell>
          <cell r="F282">
            <v>126517</v>
          </cell>
          <cell r="G282">
            <v>12839089</v>
          </cell>
          <cell r="H282">
            <v>58844</v>
          </cell>
          <cell r="I282">
            <v>12445884</v>
          </cell>
        </row>
        <row r="283">
          <cell r="A283">
            <v>291077</v>
          </cell>
          <cell r="B283" t="str">
            <v>BA</v>
          </cell>
          <cell r="C283" t="str">
            <v>FEIRA DA MATA</v>
          </cell>
          <cell r="D283">
            <v>175</v>
          </cell>
          <cell r="E283">
            <v>48638304</v>
          </cell>
          <cell r="G283">
            <v>42078797</v>
          </cell>
          <cell r="H283">
            <v>31735</v>
          </cell>
          <cell r="I283">
            <v>43821068</v>
          </cell>
        </row>
        <row r="284">
          <cell r="A284">
            <v>291080</v>
          </cell>
          <cell r="B284" t="str">
            <v>BA</v>
          </cell>
          <cell r="C284" t="str">
            <v>FEIRA DE SANTANA</v>
          </cell>
          <cell r="E284">
            <v>124939980</v>
          </cell>
          <cell r="G284">
            <v>108281316</v>
          </cell>
          <cell r="I284">
            <v>104116650</v>
          </cell>
        </row>
        <row r="285">
          <cell r="A285">
            <v>291085</v>
          </cell>
          <cell r="B285" t="str">
            <v>BA</v>
          </cell>
          <cell r="C285" t="str">
            <v>FILADÉLFIA</v>
          </cell>
          <cell r="D285">
            <v>20503</v>
          </cell>
          <cell r="E285">
            <v>27764198</v>
          </cell>
          <cell r="F285">
            <v>85130</v>
          </cell>
          <cell r="G285">
            <v>25247006</v>
          </cell>
          <cell r="H285">
            <v>13338</v>
          </cell>
          <cell r="I285">
            <v>23463183</v>
          </cell>
        </row>
        <row r="286">
          <cell r="A286">
            <v>291090</v>
          </cell>
          <cell r="B286" t="str">
            <v>BA</v>
          </cell>
          <cell r="C286" t="str">
            <v>FIRMINO ALVES</v>
          </cell>
          <cell r="E286">
            <v>20211493</v>
          </cell>
          <cell r="G286">
            <v>17448130</v>
          </cell>
          <cell r="I286">
            <v>16917286</v>
          </cell>
        </row>
        <row r="287">
          <cell r="A287">
            <v>291100</v>
          </cell>
          <cell r="B287" t="str">
            <v>BA</v>
          </cell>
          <cell r="C287" t="str">
            <v>FLORESTA AZUL</v>
          </cell>
          <cell r="E287">
            <v>7971900</v>
          </cell>
          <cell r="G287">
            <v>6908980</v>
          </cell>
          <cell r="I287">
            <v>6643250</v>
          </cell>
        </row>
        <row r="288">
          <cell r="A288">
            <v>291110</v>
          </cell>
          <cell r="B288" t="str">
            <v>BA</v>
          </cell>
          <cell r="C288" t="str">
            <v>FORMOSA DO RIO PRETO</v>
          </cell>
          <cell r="D288">
            <v>46600</v>
          </cell>
          <cell r="E288">
            <v>26929710</v>
          </cell>
          <cell r="G288">
            <v>22171417</v>
          </cell>
          <cell r="H288">
            <v>3651</v>
          </cell>
          <cell r="I288">
            <v>20747111</v>
          </cell>
        </row>
        <row r="289">
          <cell r="A289">
            <v>291120</v>
          </cell>
          <cell r="B289" t="str">
            <v>BA</v>
          </cell>
          <cell r="C289" t="str">
            <v>GANDU</v>
          </cell>
          <cell r="E289">
            <v>26954814</v>
          </cell>
          <cell r="F289">
            <v>30</v>
          </cell>
          <cell r="G289">
            <v>23839388</v>
          </cell>
          <cell r="I289">
            <v>24588325</v>
          </cell>
        </row>
        <row r="290">
          <cell r="A290">
            <v>291125</v>
          </cell>
          <cell r="B290" t="str">
            <v>BA</v>
          </cell>
          <cell r="C290" t="str">
            <v>GAVIÃO</v>
          </cell>
          <cell r="D290">
            <v>52193</v>
          </cell>
          <cell r="E290">
            <v>17084726</v>
          </cell>
          <cell r="F290">
            <v>117180</v>
          </cell>
          <cell r="G290">
            <v>16763817</v>
          </cell>
          <cell r="I290">
            <v>16729275</v>
          </cell>
        </row>
        <row r="291">
          <cell r="A291">
            <v>291130</v>
          </cell>
          <cell r="B291" t="str">
            <v>BA</v>
          </cell>
          <cell r="C291" t="str">
            <v>GENTIO DO OURO</v>
          </cell>
          <cell r="D291">
            <v>53141</v>
          </cell>
          <cell r="E291">
            <v>13311597</v>
          </cell>
          <cell r="F291">
            <v>44961</v>
          </cell>
          <cell r="G291">
            <v>14418857</v>
          </cell>
          <cell r="H291">
            <v>151383</v>
          </cell>
          <cell r="I291">
            <v>13240927</v>
          </cell>
        </row>
        <row r="292">
          <cell r="A292">
            <v>291140</v>
          </cell>
          <cell r="B292" t="str">
            <v>BA</v>
          </cell>
          <cell r="C292" t="str">
            <v>GLÓRIA</v>
          </cell>
          <cell r="E292">
            <v>1292100</v>
          </cell>
          <cell r="G292">
            <v>1119820</v>
          </cell>
          <cell r="I292">
            <v>1076750</v>
          </cell>
        </row>
        <row r="293">
          <cell r="A293">
            <v>291150</v>
          </cell>
          <cell r="B293" t="str">
            <v>BA</v>
          </cell>
          <cell r="C293" t="str">
            <v>GONGOGI</v>
          </cell>
          <cell r="E293">
            <v>25231128</v>
          </cell>
          <cell r="G293">
            <v>21543626</v>
          </cell>
          <cell r="H293">
            <v>15</v>
          </cell>
          <cell r="I293">
            <v>20964250</v>
          </cell>
        </row>
        <row r="294">
          <cell r="A294">
            <v>291160</v>
          </cell>
          <cell r="B294" t="str">
            <v>BA</v>
          </cell>
          <cell r="C294" t="str">
            <v>GOVERNADOR MANGABEIRA</v>
          </cell>
          <cell r="E294">
            <v>0</v>
          </cell>
          <cell r="G294">
            <v>0</v>
          </cell>
          <cell r="I294">
            <v>0</v>
          </cell>
        </row>
        <row r="295">
          <cell r="A295">
            <v>291165</v>
          </cell>
          <cell r="B295" t="str">
            <v>BA</v>
          </cell>
          <cell r="C295" t="str">
            <v>GUAJERU</v>
          </cell>
          <cell r="D295">
            <v>20270</v>
          </cell>
          <cell r="E295">
            <v>26048470</v>
          </cell>
          <cell r="F295">
            <v>28874</v>
          </cell>
          <cell r="G295">
            <v>23990555</v>
          </cell>
          <cell r="I295">
            <v>23299548</v>
          </cell>
        </row>
        <row r="296">
          <cell r="A296">
            <v>291170</v>
          </cell>
          <cell r="B296" t="str">
            <v>BA</v>
          </cell>
          <cell r="C296" t="str">
            <v>GUANAMBI</v>
          </cell>
          <cell r="E296">
            <v>77813280</v>
          </cell>
          <cell r="G296">
            <v>67438176</v>
          </cell>
          <cell r="I296">
            <v>64844400</v>
          </cell>
        </row>
        <row r="297">
          <cell r="A297">
            <v>291180</v>
          </cell>
          <cell r="B297" t="str">
            <v>BA</v>
          </cell>
          <cell r="C297" t="str">
            <v>GUARATINGA</v>
          </cell>
          <cell r="E297">
            <v>1425900</v>
          </cell>
          <cell r="G297">
            <v>1235780</v>
          </cell>
          <cell r="I297">
            <v>1188250</v>
          </cell>
        </row>
        <row r="298">
          <cell r="A298">
            <v>291185</v>
          </cell>
          <cell r="B298" t="str">
            <v>BA</v>
          </cell>
          <cell r="C298" t="str">
            <v>HELIÓPOLIS</v>
          </cell>
          <cell r="E298">
            <v>25606067</v>
          </cell>
          <cell r="G298">
            <v>22002583</v>
          </cell>
          <cell r="I298">
            <v>21062377</v>
          </cell>
        </row>
        <row r="299">
          <cell r="A299">
            <v>291190</v>
          </cell>
          <cell r="B299" t="str">
            <v>BA</v>
          </cell>
          <cell r="C299" t="str">
            <v>IAÇU</v>
          </cell>
          <cell r="E299">
            <v>21703860</v>
          </cell>
          <cell r="G299">
            <v>18810012</v>
          </cell>
          <cell r="I299">
            <v>18086550</v>
          </cell>
        </row>
        <row r="300">
          <cell r="A300">
            <v>291200</v>
          </cell>
          <cell r="B300" t="str">
            <v>BA</v>
          </cell>
          <cell r="C300" t="str">
            <v>IBIASSUCÊ</v>
          </cell>
          <cell r="D300">
            <v>39763</v>
          </cell>
          <cell r="E300">
            <v>3993479</v>
          </cell>
          <cell r="F300">
            <v>94270</v>
          </cell>
          <cell r="G300">
            <v>4757983</v>
          </cell>
          <cell r="H300">
            <v>56790</v>
          </cell>
          <cell r="I300">
            <v>5786582</v>
          </cell>
        </row>
        <row r="301">
          <cell r="A301">
            <v>291210</v>
          </cell>
          <cell r="B301" t="str">
            <v>BA</v>
          </cell>
          <cell r="C301" t="str">
            <v>IBICARAÍ</v>
          </cell>
          <cell r="E301">
            <v>18356490</v>
          </cell>
          <cell r="G301">
            <v>15908958</v>
          </cell>
          <cell r="I301">
            <v>15297075</v>
          </cell>
        </row>
        <row r="302">
          <cell r="A302">
            <v>291220</v>
          </cell>
          <cell r="B302" t="str">
            <v>BA</v>
          </cell>
          <cell r="C302" t="str">
            <v>IBICOARA</v>
          </cell>
          <cell r="D302">
            <v>261673</v>
          </cell>
          <cell r="E302">
            <v>16126669</v>
          </cell>
          <cell r="F302">
            <v>138069</v>
          </cell>
          <cell r="G302">
            <v>13728191</v>
          </cell>
          <cell r="H302">
            <v>438588</v>
          </cell>
          <cell r="I302">
            <v>15682306</v>
          </cell>
        </row>
        <row r="303">
          <cell r="A303">
            <v>291230</v>
          </cell>
          <cell r="B303" t="str">
            <v>BA</v>
          </cell>
          <cell r="C303" t="str">
            <v>IBICUÍ</v>
          </cell>
          <cell r="E303">
            <v>1980000</v>
          </cell>
          <cell r="G303">
            <v>1716000</v>
          </cell>
          <cell r="I303">
            <v>1650000</v>
          </cell>
        </row>
        <row r="304">
          <cell r="A304">
            <v>291240</v>
          </cell>
          <cell r="B304" t="str">
            <v>BA</v>
          </cell>
          <cell r="C304" t="str">
            <v>IBIPEBA</v>
          </cell>
          <cell r="E304">
            <v>23554610</v>
          </cell>
          <cell r="G304">
            <v>22169017</v>
          </cell>
          <cell r="I304">
            <v>22716665</v>
          </cell>
        </row>
        <row r="305">
          <cell r="A305">
            <v>291250</v>
          </cell>
          <cell r="B305" t="str">
            <v>BA</v>
          </cell>
          <cell r="C305" t="str">
            <v>IBIPITANGA</v>
          </cell>
          <cell r="D305">
            <v>26841</v>
          </cell>
          <cell r="E305">
            <v>5019088</v>
          </cell>
          <cell r="F305">
            <v>55650</v>
          </cell>
          <cell r="G305">
            <v>3703597</v>
          </cell>
          <cell r="H305">
            <v>47005</v>
          </cell>
          <cell r="I305">
            <v>3610989</v>
          </cell>
        </row>
        <row r="306">
          <cell r="A306">
            <v>291260</v>
          </cell>
          <cell r="B306" t="str">
            <v>BA</v>
          </cell>
          <cell r="C306" t="str">
            <v>IBIQUERA</v>
          </cell>
          <cell r="E306">
            <v>1926990</v>
          </cell>
          <cell r="G306">
            <v>1670058</v>
          </cell>
          <cell r="I306">
            <v>1605825</v>
          </cell>
        </row>
        <row r="307">
          <cell r="A307">
            <v>291270</v>
          </cell>
          <cell r="B307" t="str">
            <v>BA</v>
          </cell>
          <cell r="C307" t="str">
            <v>IBIRAPITANGA</v>
          </cell>
          <cell r="E307">
            <v>735930</v>
          </cell>
          <cell r="G307">
            <v>637806</v>
          </cell>
          <cell r="I307">
            <v>613275</v>
          </cell>
        </row>
        <row r="308">
          <cell r="A308">
            <v>291280</v>
          </cell>
          <cell r="B308" t="str">
            <v>BA</v>
          </cell>
          <cell r="C308" t="str">
            <v>IBIRAPUÃ</v>
          </cell>
          <cell r="E308">
            <v>8640</v>
          </cell>
          <cell r="G308">
            <v>7488</v>
          </cell>
          <cell r="I308">
            <v>7200</v>
          </cell>
        </row>
        <row r="309">
          <cell r="A309">
            <v>291290</v>
          </cell>
          <cell r="B309" t="str">
            <v>BA</v>
          </cell>
          <cell r="C309" t="str">
            <v>IBIRATAIA</v>
          </cell>
          <cell r="E309">
            <v>3318780</v>
          </cell>
          <cell r="G309">
            <v>2876276</v>
          </cell>
          <cell r="I309">
            <v>2765650</v>
          </cell>
        </row>
        <row r="310">
          <cell r="A310">
            <v>291300</v>
          </cell>
          <cell r="B310" t="str">
            <v>BA</v>
          </cell>
          <cell r="C310" t="str">
            <v>IBITIARA</v>
          </cell>
          <cell r="E310">
            <v>151541940</v>
          </cell>
          <cell r="G310">
            <v>131336348</v>
          </cell>
          <cell r="I310">
            <v>126284950</v>
          </cell>
        </row>
        <row r="311">
          <cell r="A311">
            <v>291310</v>
          </cell>
          <cell r="B311" t="str">
            <v>BA</v>
          </cell>
          <cell r="C311" t="str">
            <v>IBITITÁ</v>
          </cell>
          <cell r="E311">
            <v>66046290</v>
          </cell>
          <cell r="G311">
            <v>57240118</v>
          </cell>
          <cell r="I311">
            <v>55038575</v>
          </cell>
        </row>
        <row r="312">
          <cell r="A312">
            <v>291320</v>
          </cell>
          <cell r="B312" t="str">
            <v>BA</v>
          </cell>
          <cell r="C312" t="str">
            <v>IBOTIRAMA</v>
          </cell>
          <cell r="D312">
            <v>146505</v>
          </cell>
          <cell r="E312">
            <v>68817484</v>
          </cell>
          <cell r="F312">
            <v>215499</v>
          </cell>
          <cell r="G312">
            <v>65200278</v>
          </cell>
          <cell r="H312">
            <v>172034</v>
          </cell>
          <cell r="I312">
            <v>64106756</v>
          </cell>
        </row>
        <row r="313">
          <cell r="A313">
            <v>291330</v>
          </cell>
          <cell r="B313" t="str">
            <v>BA</v>
          </cell>
          <cell r="C313" t="str">
            <v>ICHU</v>
          </cell>
          <cell r="E313">
            <v>10349310</v>
          </cell>
          <cell r="G313">
            <v>8969402</v>
          </cell>
          <cell r="I313">
            <v>8624425</v>
          </cell>
        </row>
        <row r="314">
          <cell r="A314">
            <v>291340</v>
          </cell>
          <cell r="B314" t="str">
            <v>BA</v>
          </cell>
          <cell r="C314" t="str">
            <v>IGAPORÃ</v>
          </cell>
          <cell r="D314">
            <v>31027</v>
          </cell>
          <cell r="E314">
            <v>3108148</v>
          </cell>
          <cell r="F314">
            <v>15685</v>
          </cell>
          <cell r="G314">
            <v>2347278</v>
          </cell>
          <cell r="H314">
            <v>7185</v>
          </cell>
          <cell r="I314">
            <v>2237787</v>
          </cell>
        </row>
        <row r="315">
          <cell r="A315">
            <v>291345</v>
          </cell>
          <cell r="B315" t="str">
            <v>BA</v>
          </cell>
          <cell r="C315" t="str">
            <v>IGRAPIÚNA</v>
          </cell>
          <cell r="E315">
            <v>56761560</v>
          </cell>
          <cell r="G315">
            <v>49193352</v>
          </cell>
          <cell r="I315">
            <v>47301300</v>
          </cell>
        </row>
        <row r="316">
          <cell r="A316">
            <v>291360</v>
          </cell>
          <cell r="B316" t="str">
            <v>BA</v>
          </cell>
          <cell r="C316" t="str">
            <v>ILHÉUS</v>
          </cell>
          <cell r="D316">
            <v>1065668</v>
          </cell>
          <cell r="E316">
            <v>131920696</v>
          </cell>
          <cell r="F316">
            <v>1103529</v>
          </cell>
          <cell r="G316">
            <v>109432306</v>
          </cell>
          <cell r="H316">
            <v>2532983</v>
          </cell>
          <cell r="I316">
            <v>126213226</v>
          </cell>
        </row>
        <row r="317">
          <cell r="A317">
            <v>291370</v>
          </cell>
          <cell r="B317" t="str">
            <v>BA</v>
          </cell>
          <cell r="C317" t="str">
            <v>INHAMBUPE</v>
          </cell>
          <cell r="E317">
            <v>0</v>
          </cell>
          <cell r="G317">
            <v>0</v>
          </cell>
          <cell r="I317">
            <v>0</v>
          </cell>
        </row>
        <row r="318">
          <cell r="A318">
            <v>291380</v>
          </cell>
          <cell r="B318" t="str">
            <v>BA</v>
          </cell>
          <cell r="C318" t="str">
            <v>IPECAETÁ</v>
          </cell>
          <cell r="D318">
            <v>5150</v>
          </cell>
          <cell r="E318">
            <v>28354300</v>
          </cell>
          <cell r="G318">
            <v>24303170</v>
          </cell>
          <cell r="I318">
            <v>23126125</v>
          </cell>
        </row>
        <row r="319">
          <cell r="A319">
            <v>291390</v>
          </cell>
          <cell r="B319" t="str">
            <v>BA</v>
          </cell>
          <cell r="C319" t="str">
            <v>IPIAÚ</v>
          </cell>
          <cell r="D319">
            <v>314253</v>
          </cell>
          <cell r="E319">
            <v>53787241</v>
          </cell>
          <cell r="F319">
            <v>520114</v>
          </cell>
          <cell r="G319">
            <v>48733178</v>
          </cell>
          <cell r="H319">
            <v>391926</v>
          </cell>
          <cell r="I319">
            <v>51446622</v>
          </cell>
        </row>
        <row r="320">
          <cell r="A320">
            <v>291400</v>
          </cell>
          <cell r="B320" t="str">
            <v>BA</v>
          </cell>
          <cell r="C320" t="str">
            <v>IPIRÁ</v>
          </cell>
          <cell r="E320">
            <v>5166330</v>
          </cell>
          <cell r="G320">
            <v>4477486</v>
          </cell>
          <cell r="I320">
            <v>4305275</v>
          </cell>
        </row>
        <row r="321">
          <cell r="A321">
            <v>291410</v>
          </cell>
          <cell r="B321" t="str">
            <v>BA</v>
          </cell>
          <cell r="C321" t="str">
            <v>IPUPIARA</v>
          </cell>
          <cell r="E321">
            <v>28660465</v>
          </cell>
          <cell r="G321">
            <v>24561138</v>
          </cell>
          <cell r="I321">
            <v>24892218</v>
          </cell>
        </row>
        <row r="322">
          <cell r="A322">
            <v>291420</v>
          </cell>
          <cell r="B322" t="str">
            <v>BA</v>
          </cell>
          <cell r="C322" t="str">
            <v>IRAJUBA</v>
          </cell>
          <cell r="D322">
            <v>37921</v>
          </cell>
          <cell r="E322">
            <v>15776568</v>
          </cell>
          <cell r="F322">
            <v>61894</v>
          </cell>
          <cell r="G322">
            <v>16967370</v>
          </cell>
          <cell r="H322">
            <v>56965</v>
          </cell>
          <cell r="I322">
            <v>15138791</v>
          </cell>
        </row>
        <row r="323">
          <cell r="A323">
            <v>291430</v>
          </cell>
          <cell r="B323" t="str">
            <v>BA</v>
          </cell>
          <cell r="C323" t="str">
            <v>IRAMAIA</v>
          </cell>
          <cell r="E323">
            <v>13018548</v>
          </cell>
          <cell r="G323">
            <v>10790493</v>
          </cell>
          <cell r="I323">
            <v>10341224</v>
          </cell>
        </row>
        <row r="324">
          <cell r="A324">
            <v>291440</v>
          </cell>
          <cell r="B324" t="str">
            <v>BA</v>
          </cell>
          <cell r="C324" t="str">
            <v>IRAQUARA</v>
          </cell>
          <cell r="D324">
            <v>291561</v>
          </cell>
          <cell r="E324">
            <v>153870193</v>
          </cell>
          <cell r="F324">
            <v>879900</v>
          </cell>
          <cell r="G324">
            <v>133084563</v>
          </cell>
          <cell r="H324">
            <v>702199</v>
          </cell>
          <cell r="I324">
            <v>126606161</v>
          </cell>
        </row>
        <row r="325">
          <cell r="A325">
            <v>291450</v>
          </cell>
          <cell r="B325" t="str">
            <v>BA</v>
          </cell>
          <cell r="C325" t="str">
            <v>IRARÁ</v>
          </cell>
          <cell r="D325">
            <v>91530</v>
          </cell>
          <cell r="E325">
            <v>143401164</v>
          </cell>
          <cell r="F325">
            <v>55130</v>
          </cell>
          <cell r="G325">
            <v>124595374</v>
          </cell>
          <cell r="H325">
            <v>39370</v>
          </cell>
          <cell r="I325">
            <v>120814546</v>
          </cell>
        </row>
        <row r="326">
          <cell r="A326">
            <v>291460</v>
          </cell>
          <cell r="B326" t="str">
            <v>BA</v>
          </cell>
          <cell r="C326" t="str">
            <v>IRECÊ</v>
          </cell>
          <cell r="E326">
            <v>3981840</v>
          </cell>
          <cell r="G326">
            <v>3450928</v>
          </cell>
          <cell r="I326">
            <v>3318200</v>
          </cell>
        </row>
        <row r="327">
          <cell r="A327">
            <v>291465</v>
          </cell>
          <cell r="B327" t="str">
            <v>BA</v>
          </cell>
          <cell r="C327" t="str">
            <v>ITABELA</v>
          </cell>
          <cell r="D327">
            <v>12761</v>
          </cell>
          <cell r="E327">
            <v>5257362</v>
          </cell>
          <cell r="F327">
            <v>38870</v>
          </cell>
          <cell r="G327">
            <v>4683328</v>
          </cell>
          <cell r="H327">
            <v>54125</v>
          </cell>
          <cell r="I327">
            <v>5917893</v>
          </cell>
        </row>
        <row r="328">
          <cell r="A328">
            <v>291470</v>
          </cell>
          <cell r="B328" t="str">
            <v>BA</v>
          </cell>
          <cell r="C328" t="str">
            <v>ITABERABA</v>
          </cell>
          <cell r="E328">
            <v>33018450</v>
          </cell>
          <cell r="G328">
            <v>28615990</v>
          </cell>
          <cell r="H328">
            <v>1581</v>
          </cell>
          <cell r="I328">
            <v>27721572</v>
          </cell>
        </row>
        <row r="329">
          <cell r="A329">
            <v>291480</v>
          </cell>
          <cell r="B329" t="str">
            <v>BA</v>
          </cell>
          <cell r="C329" t="str">
            <v>ITABUNA</v>
          </cell>
          <cell r="D329">
            <v>573</v>
          </cell>
          <cell r="E329">
            <v>159763820</v>
          </cell>
          <cell r="F329">
            <v>5393751</v>
          </cell>
          <cell r="G329">
            <v>136205776</v>
          </cell>
          <cell r="H329">
            <v>1970094</v>
          </cell>
          <cell r="I329">
            <v>117244627</v>
          </cell>
        </row>
        <row r="330">
          <cell r="A330">
            <v>291490</v>
          </cell>
          <cell r="B330" t="str">
            <v>BA</v>
          </cell>
          <cell r="C330" t="str">
            <v>ITACARÉ</v>
          </cell>
          <cell r="E330">
            <v>15153473</v>
          </cell>
          <cell r="G330">
            <v>13128804</v>
          </cell>
          <cell r="I330">
            <v>12589716</v>
          </cell>
        </row>
        <row r="331">
          <cell r="A331">
            <v>291500</v>
          </cell>
          <cell r="B331" t="str">
            <v>BA</v>
          </cell>
          <cell r="C331" t="str">
            <v>ITAETÉ</v>
          </cell>
          <cell r="E331">
            <v>31373809</v>
          </cell>
          <cell r="G331">
            <v>26412482</v>
          </cell>
          <cell r="I331">
            <v>25666987</v>
          </cell>
        </row>
        <row r="332">
          <cell r="A332">
            <v>291510</v>
          </cell>
          <cell r="B332" t="str">
            <v>BA</v>
          </cell>
          <cell r="C332" t="str">
            <v>ITAGI</v>
          </cell>
          <cell r="D332">
            <v>12277</v>
          </cell>
          <cell r="E332">
            <v>17560881</v>
          </cell>
          <cell r="F332">
            <v>3679</v>
          </cell>
          <cell r="G332">
            <v>15321317</v>
          </cell>
          <cell r="H332">
            <v>20698</v>
          </cell>
          <cell r="I332">
            <v>14478161</v>
          </cell>
        </row>
        <row r="333">
          <cell r="A333">
            <v>291520</v>
          </cell>
          <cell r="B333" t="str">
            <v>BA</v>
          </cell>
          <cell r="C333" t="str">
            <v>ITAGIBÁ</v>
          </cell>
          <cell r="E333">
            <v>77527170</v>
          </cell>
          <cell r="G333">
            <v>67190214</v>
          </cell>
          <cell r="I333">
            <v>64605975</v>
          </cell>
        </row>
        <row r="334">
          <cell r="A334">
            <v>291535</v>
          </cell>
          <cell r="B334" t="str">
            <v>BA</v>
          </cell>
          <cell r="C334" t="str">
            <v>ITAGUAÇU DA BAHIA</v>
          </cell>
          <cell r="D334">
            <v>43068</v>
          </cell>
          <cell r="E334">
            <v>20119710</v>
          </cell>
          <cell r="F334">
            <v>48108</v>
          </cell>
          <cell r="G334">
            <v>21900211</v>
          </cell>
          <cell r="H334">
            <v>18415</v>
          </cell>
          <cell r="I334">
            <v>20405125</v>
          </cell>
        </row>
        <row r="335">
          <cell r="A335">
            <v>291550</v>
          </cell>
          <cell r="B335" t="str">
            <v>BA</v>
          </cell>
          <cell r="C335" t="str">
            <v>ITAJUÍPE</v>
          </cell>
          <cell r="E335">
            <v>70629030</v>
          </cell>
          <cell r="G335">
            <v>61211826</v>
          </cell>
          <cell r="I335">
            <v>58857525</v>
          </cell>
        </row>
        <row r="336">
          <cell r="A336">
            <v>291570</v>
          </cell>
          <cell r="B336" t="str">
            <v>BA</v>
          </cell>
          <cell r="C336" t="str">
            <v>ITAMARI</v>
          </cell>
          <cell r="E336">
            <v>4699170</v>
          </cell>
          <cell r="G336">
            <v>4072614</v>
          </cell>
          <cell r="I336">
            <v>3915975</v>
          </cell>
        </row>
        <row r="337">
          <cell r="A337">
            <v>291580</v>
          </cell>
          <cell r="B337" t="str">
            <v>BA</v>
          </cell>
          <cell r="C337" t="str">
            <v>ITAMBÉ</v>
          </cell>
          <cell r="E337">
            <v>269446298</v>
          </cell>
          <cell r="G337">
            <v>233264440</v>
          </cell>
          <cell r="I337">
            <v>224656700</v>
          </cell>
        </row>
        <row r="338">
          <cell r="A338">
            <v>291590</v>
          </cell>
          <cell r="B338" t="str">
            <v>BA</v>
          </cell>
          <cell r="C338" t="str">
            <v>ITANAGRA</v>
          </cell>
          <cell r="E338">
            <v>36260760</v>
          </cell>
          <cell r="G338">
            <v>31425992</v>
          </cell>
          <cell r="I338">
            <v>30217300</v>
          </cell>
        </row>
        <row r="339">
          <cell r="A339">
            <v>291610</v>
          </cell>
          <cell r="B339" t="str">
            <v>BA</v>
          </cell>
          <cell r="C339" t="str">
            <v>ITAPARICA</v>
          </cell>
          <cell r="E339">
            <v>12711000</v>
          </cell>
          <cell r="G339">
            <v>11016200</v>
          </cell>
          <cell r="I339">
            <v>10592500</v>
          </cell>
        </row>
        <row r="340">
          <cell r="A340">
            <v>291630</v>
          </cell>
          <cell r="B340" t="str">
            <v>BA</v>
          </cell>
          <cell r="C340" t="str">
            <v>ITAPEBI</v>
          </cell>
          <cell r="E340">
            <v>8160210</v>
          </cell>
          <cell r="G340">
            <v>7072182</v>
          </cell>
          <cell r="I340">
            <v>6800175</v>
          </cell>
        </row>
        <row r="341">
          <cell r="A341">
            <v>291640</v>
          </cell>
          <cell r="B341" t="str">
            <v>BA</v>
          </cell>
          <cell r="C341" t="str">
            <v>ITAPETINGA</v>
          </cell>
          <cell r="D341">
            <v>656678</v>
          </cell>
          <cell r="E341">
            <v>165767512</v>
          </cell>
          <cell r="F341">
            <v>684559</v>
          </cell>
          <cell r="G341">
            <v>133973178</v>
          </cell>
          <cell r="H341">
            <v>1036851</v>
          </cell>
          <cell r="I341">
            <v>111709524</v>
          </cell>
        </row>
        <row r="342">
          <cell r="A342">
            <v>291650</v>
          </cell>
          <cell r="B342" t="str">
            <v>BA</v>
          </cell>
          <cell r="C342" t="str">
            <v>ITAPICURU</v>
          </cell>
          <cell r="D342">
            <v>91950</v>
          </cell>
          <cell r="E342">
            <v>51012743</v>
          </cell>
          <cell r="F342">
            <v>4259</v>
          </cell>
          <cell r="G342">
            <v>53624379</v>
          </cell>
          <cell r="H342">
            <v>250</v>
          </cell>
          <cell r="I342">
            <v>56070102</v>
          </cell>
        </row>
        <row r="343">
          <cell r="A343">
            <v>291670</v>
          </cell>
          <cell r="B343" t="str">
            <v>BA</v>
          </cell>
          <cell r="C343" t="str">
            <v>ITAQUARA</v>
          </cell>
          <cell r="E343">
            <v>8116440</v>
          </cell>
          <cell r="G343">
            <v>7034248</v>
          </cell>
          <cell r="I343">
            <v>6763700</v>
          </cell>
        </row>
        <row r="344">
          <cell r="A344">
            <v>291685</v>
          </cell>
          <cell r="B344" t="str">
            <v>BA</v>
          </cell>
          <cell r="C344" t="str">
            <v>ITATIM</v>
          </cell>
          <cell r="E344">
            <v>30189840</v>
          </cell>
          <cell r="G344">
            <v>26164528</v>
          </cell>
          <cell r="I344">
            <v>25158200</v>
          </cell>
        </row>
        <row r="345">
          <cell r="A345">
            <v>291690</v>
          </cell>
          <cell r="B345" t="str">
            <v>BA</v>
          </cell>
          <cell r="C345" t="str">
            <v>ITIRUÇU</v>
          </cell>
          <cell r="E345">
            <v>65905470</v>
          </cell>
          <cell r="G345">
            <v>57118074</v>
          </cell>
          <cell r="I345">
            <v>54921225</v>
          </cell>
        </row>
        <row r="346">
          <cell r="A346">
            <v>291700</v>
          </cell>
          <cell r="B346" t="str">
            <v>BA</v>
          </cell>
          <cell r="C346" t="str">
            <v>ITIÚBA</v>
          </cell>
          <cell r="E346">
            <v>6158310</v>
          </cell>
          <cell r="G346">
            <v>5337202</v>
          </cell>
          <cell r="I346">
            <v>5131925</v>
          </cell>
        </row>
        <row r="347">
          <cell r="A347">
            <v>291710</v>
          </cell>
          <cell r="B347" t="str">
            <v>BA</v>
          </cell>
          <cell r="C347" t="str">
            <v>ITORORÓ</v>
          </cell>
          <cell r="E347">
            <v>39952247</v>
          </cell>
          <cell r="F347">
            <v>4699</v>
          </cell>
          <cell r="G347">
            <v>37935020</v>
          </cell>
          <cell r="I347">
            <v>36536625</v>
          </cell>
        </row>
        <row r="348">
          <cell r="A348">
            <v>291720</v>
          </cell>
          <cell r="B348" t="str">
            <v>BA</v>
          </cell>
          <cell r="C348" t="str">
            <v>ITUAÇU</v>
          </cell>
          <cell r="D348">
            <v>326842</v>
          </cell>
          <cell r="E348">
            <v>18337715</v>
          </cell>
          <cell r="F348">
            <v>225162</v>
          </cell>
          <cell r="G348">
            <v>13606728</v>
          </cell>
          <cell r="H348">
            <v>133233</v>
          </cell>
          <cell r="I348">
            <v>13996895</v>
          </cell>
        </row>
        <row r="349">
          <cell r="A349">
            <v>291730</v>
          </cell>
          <cell r="B349" t="str">
            <v>BA</v>
          </cell>
          <cell r="C349" t="str">
            <v>ITUBERÁ</v>
          </cell>
          <cell r="E349">
            <v>921453930</v>
          </cell>
          <cell r="G349">
            <v>798593406</v>
          </cell>
          <cell r="I349">
            <v>767878275</v>
          </cell>
        </row>
        <row r="350">
          <cell r="A350">
            <v>291733</v>
          </cell>
          <cell r="B350" t="str">
            <v>BA</v>
          </cell>
          <cell r="C350" t="str">
            <v>IUIÚ</v>
          </cell>
          <cell r="D350">
            <v>853577</v>
          </cell>
          <cell r="E350">
            <v>34612056</v>
          </cell>
          <cell r="F350">
            <v>45015</v>
          </cell>
          <cell r="G350">
            <v>25415316</v>
          </cell>
          <cell r="H350">
            <v>56914</v>
          </cell>
          <cell r="I350">
            <v>27060616</v>
          </cell>
        </row>
        <row r="351">
          <cell r="A351">
            <v>291735</v>
          </cell>
          <cell r="B351" t="str">
            <v>BA</v>
          </cell>
          <cell r="C351" t="str">
            <v>JABORANDI</v>
          </cell>
          <cell r="D351">
            <v>156636</v>
          </cell>
          <cell r="E351">
            <v>34434935</v>
          </cell>
          <cell r="F351">
            <v>142114</v>
          </cell>
          <cell r="G351">
            <v>26747170</v>
          </cell>
          <cell r="H351">
            <v>66514</v>
          </cell>
          <cell r="I351">
            <v>24449080</v>
          </cell>
        </row>
        <row r="352">
          <cell r="A352">
            <v>291740</v>
          </cell>
          <cell r="B352" t="str">
            <v>BA</v>
          </cell>
          <cell r="C352" t="str">
            <v>JACARACI</v>
          </cell>
          <cell r="D352">
            <v>165</v>
          </cell>
          <cell r="E352">
            <v>9849730</v>
          </cell>
          <cell r="G352">
            <v>8232300</v>
          </cell>
          <cell r="I352">
            <v>10899111</v>
          </cell>
        </row>
        <row r="353">
          <cell r="A353">
            <v>291750</v>
          </cell>
          <cell r="B353" t="str">
            <v>BA</v>
          </cell>
          <cell r="C353" t="str">
            <v>JACOBINA</v>
          </cell>
          <cell r="E353">
            <v>22508130</v>
          </cell>
          <cell r="G353">
            <v>19507046</v>
          </cell>
          <cell r="I353">
            <v>18756775</v>
          </cell>
        </row>
        <row r="354">
          <cell r="A354">
            <v>291760</v>
          </cell>
          <cell r="B354" t="str">
            <v>BA</v>
          </cell>
          <cell r="C354" t="str">
            <v>JAGUAQUARA</v>
          </cell>
          <cell r="D354">
            <v>153310</v>
          </cell>
          <cell r="E354">
            <v>137972069</v>
          </cell>
          <cell r="F354">
            <v>104920</v>
          </cell>
          <cell r="G354">
            <v>123499944</v>
          </cell>
          <cell r="H354">
            <v>10000</v>
          </cell>
          <cell r="I354">
            <v>117987865</v>
          </cell>
        </row>
        <row r="355">
          <cell r="A355">
            <v>291770</v>
          </cell>
          <cell r="B355" t="str">
            <v>BA</v>
          </cell>
          <cell r="C355" t="str">
            <v>JAGUARARI</v>
          </cell>
          <cell r="E355">
            <v>38217270</v>
          </cell>
          <cell r="G355">
            <v>33121634</v>
          </cell>
          <cell r="I355">
            <v>31847725</v>
          </cell>
        </row>
        <row r="356">
          <cell r="A356">
            <v>291780</v>
          </cell>
          <cell r="B356" t="str">
            <v>BA</v>
          </cell>
          <cell r="C356" t="str">
            <v>JAGUARIPE</v>
          </cell>
          <cell r="D356">
            <v>11218</v>
          </cell>
          <cell r="E356">
            <v>11015148</v>
          </cell>
          <cell r="G356">
            <v>15489263</v>
          </cell>
          <cell r="I356">
            <v>14880725</v>
          </cell>
        </row>
        <row r="357">
          <cell r="A357">
            <v>291790</v>
          </cell>
          <cell r="B357" t="str">
            <v>BA</v>
          </cell>
          <cell r="C357" t="str">
            <v>JANDAÍRA</v>
          </cell>
          <cell r="D357">
            <v>1659068</v>
          </cell>
          <cell r="E357">
            <v>17392949</v>
          </cell>
          <cell r="F357">
            <v>740</v>
          </cell>
          <cell r="G357">
            <v>2092121</v>
          </cell>
          <cell r="I357">
            <v>2016669</v>
          </cell>
        </row>
        <row r="358">
          <cell r="A358">
            <v>291800</v>
          </cell>
          <cell r="B358" t="str">
            <v>BA</v>
          </cell>
          <cell r="C358" t="str">
            <v>JEQUIÉ</v>
          </cell>
          <cell r="D358">
            <v>2324670</v>
          </cell>
          <cell r="E358">
            <v>287097622</v>
          </cell>
          <cell r="F358">
            <v>1658957</v>
          </cell>
          <cell r="G358">
            <v>271140379</v>
          </cell>
          <cell r="H358">
            <v>1046743</v>
          </cell>
          <cell r="I358">
            <v>301643698</v>
          </cell>
        </row>
        <row r="359">
          <cell r="A359">
            <v>291810</v>
          </cell>
          <cell r="B359" t="str">
            <v>BA</v>
          </cell>
          <cell r="C359" t="str">
            <v>JEREMOABO</v>
          </cell>
          <cell r="E359">
            <v>21918520</v>
          </cell>
          <cell r="G359">
            <v>26142208</v>
          </cell>
          <cell r="I359">
            <v>25280175</v>
          </cell>
        </row>
        <row r="360">
          <cell r="A360">
            <v>291820</v>
          </cell>
          <cell r="B360" t="str">
            <v>BA</v>
          </cell>
          <cell r="C360" t="str">
            <v>JIQUIRIÇÁ</v>
          </cell>
          <cell r="D360">
            <v>28594</v>
          </cell>
          <cell r="E360">
            <v>5735329</v>
          </cell>
          <cell r="F360">
            <v>12469</v>
          </cell>
          <cell r="G360">
            <v>5061227</v>
          </cell>
          <cell r="H360">
            <v>32692</v>
          </cell>
          <cell r="I360">
            <v>4174811</v>
          </cell>
        </row>
        <row r="361">
          <cell r="A361">
            <v>291830</v>
          </cell>
          <cell r="B361" t="str">
            <v>BA</v>
          </cell>
          <cell r="C361" t="str">
            <v>JITAÚNA</v>
          </cell>
          <cell r="D361">
            <v>143399</v>
          </cell>
          <cell r="E361">
            <v>20473625</v>
          </cell>
          <cell r="F361">
            <v>58962</v>
          </cell>
          <cell r="G361">
            <v>17799566</v>
          </cell>
          <cell r="H361">
            <v>51830</v>
          </cell>
          <cell r="I361">
            <v>16667799</v>
          </cell>
        </row>
        <row r="362">
          <cell r="A362">
            <v>291835</v>
          </cell>
          <cell r="B362" t="str">
            <v>BA</v>
          </cell>
          <cell r="C362" t="str">
            <v>JOÃO DOURADO</v>
          </cell>
          <cell r="E362">
            <v>255485359</v>
          </cell>
          <cell r="G362">
            <v>220850198</v>
          </cell>
          <cell r="I362">
            <v>212097335</v>
          </cell>
        </row>
        <row r="363">
          <cell r="A363">
            <v>291840</v>
          </cell>
          <cell r="B363" t="str">
            <v>BA</v>
          </cell>
          <cell r="C363" t="str">
            <v>JUAZEIRO</v>
          </cell>
          <cell r="D363">
            <v>1609917</v>
          </cell>
          <cell r="E363">
            <v>225899406</v>
          </cell>
          <cell r="F363">
            <v>2170611</v>
          </cell>
          <cell r="G363">
            <v>246901459</v>
          </cell>
          <cell r="H363">
            <v>1845996</v>
          </cell>
          <cell r="I363">
            <v>230723314</v>
          </cell>
        </row>
        <row r="364">
          <cell r="A364">
            <v>291850</v>
          </cell>
          <cell r="B364" t="str">
            <v>BA</v>
          </cell>
          <cell r="C364" t="str">
            <v>JUSSARA</v>
          </cell>
          <cell r="E364">
            <v>20303524</v>
          </cell>
          <cell r="G364">
            <v>17067217</v>
          </cell>
          <cell r="I364">
            <v>16086031</v>
          </cell>
        </row>
        <row r="365">
          <cell r="A365">
            <v>291855</v>
          </cell>
          <cell r="B365" t="str">
            <v>BA</v>
          </cell>
          <cell r="C365" t="str">
            <v>JUSSARI</v>
          </cell>
          <cell r="D365">
            <v>46768</v>
          </cell>
          <cell r="E365">
            <v>8528155</v>
          </cell>
          <cell r="F365">
            <v>62108</v>
          </cell>
          <cell r="G365">
            <v>6482917</v>
          </cell>
          <cell r="H365">
            <v>61595</v>
          </cell>
          <cell r="I365">
            <v>6243543</v>
          </cell>
        </row>
        <row r="366">
          <cell r="A366">
            <v>291860</v>
          </cell>
          <cell r="B366" t="str">
            <v>BA</v>
          </cell>
          <cell r="C366" t="str">
            <v>JUSSIAPE</v>
          </cell>
          <cell r="E366">
            <v>12061170</v>
          </cell>
          <cell r="G366">
            <v>10453014</v>
          </cell>
          <cell r="I366">
            <v>10050975</v>
          </cell>
        </row>
        <row r="367">
          <cell r="A367">
            <v>291870</v>
          </cell>
          <cell r="B367" t="str">
            <v>BA</v>
          </cell>
          <cell r="C367" t="str">
            <v>LAFAIETE COUTINHO</v>
          </cell>
          <cell r="D367">
            <v>72569</v>
          </cell>
          <cell r="E367">
            <v>5063147</v>
          </cell>
          <cell r="F367">
            <v>65300</v>
          </cell>
          <cell r="G367">
            <v>4029370</v>
          </cell>
          <cell r="H367">
            <v>77419</v>
          </cell>
          <cell r="I367">
            <v>4709045</v>
          </cell>
        </row>
        <row r="368">
          <cell r="A368">
            <v>291875</v>
          </cell>
          <cell r="B368" t="str">
            <v>BA</v>
          </cell>
          <cell r="C368" t="str">
            <v>LAGOA REAL</v>
          </cell>
          <cell r="E368">
            <v>13943670</v>
          </cell>
          <cell r="G368">
            <v>12084514</v>
          </cell>
          <cell r="I368">
            <v>11619725</v>
          </cell>
        </row>
        <row r="369">
          <cell r="A369">
            <v>291880</v>
          </cell>
          <cell r="B369" t="str">
            <v>BA</v>
          </cell>
          <cell r="C369" t="str">
            <v>LAJE</v>
          </cell>
          <cell r="E369">
            <v>0</v>
          </cell>
          <cell r="G369">
            <v>0</v>
          </cell>
          <cell r="I369">
            <v>0</v>
          </cell>
        </row>
        <row r="370">
          <cell r="A370">
            <v>291900</v>
          </cell>
          <cell r="B370" t="str">
            <v>BA</v>
          </cell>
          <cell r="C370" t="str">
            <v>LAJEDINHO</v>
          </cell>
          <cell r="D370">
            <v>13219</v>
          </cell>
          <cell r="E370">
            <v>2729604</v>
          </cell>
          <cell r="F370">
            <v>995</v>
          </cell>
          <cell r="G370">
            <v>2213615</v>
          </cell>
          <cell r="H370">
            <v>10839</v>
          </cell>
          <cell r="I370">
            <v>2021252</v>
          </cell>
        </row>
        <row r="371">
          <cell r="A371">
            <v>291905</v>
          </cell>
          <cell r="B371" t="str">
            <v>BA</v>
          </cell>
          <cell r="C371" t="str">
            <v>LAJEDO DO TABOCAL</v>
          </cell>
          <cell r="E371">
            <v>20662333</v>
          </cell>
          <cell r="G371">
            <v>17611043</v>
          </cell>
          <cell r="I371">
            <v>17274524</v>
          </cell>
        </row>
        <row r="372">
          <cell r="A372">
            <v>291910</v>
          </cell>
          <cell r="B372" t="str">
            <v>BA</v>
          </cell>
          <cell r="C372" t="str">
            <v>LAMARÃO</v>
          </cell>
          <cell r="D372">
            <v>44148</v>
          </cell>
          <cell r="E372">
            <v>6161073</v>
          </cell>
          <cell r="F372">
            <v>6797</v>
          </cell>
          <cell r="G372">
            <v>5205385</v>
          </cell>
          <cell r="H372">
            <v>24906</v>
          </cell>
          <cell r="I372">
            <v>5345766</v>
          </cell>
        </row>
        <row r="373">
          <cell r="A373">
            <v>291915</v>
          </cell>
          <cell r="B373" t="str">
            <v>BA</v>
          </cell>
          <cell r="C373" t="str">
            <v>LAPÃO</v>
          </cell>
          <cell r="E373">
            <v>24844500</v>
          </cell>
          <cell r="G373">
            <v>21531900</v>
          </cell>
          <cell r="I373">
            <v>20703750</v>
          </cell>
        </row>
        <row r="374">
          <cell r="A374">
            <v>291920</v>
          </cell>
          <cell r="B374" t="str">
            <v>BA</v>
          </cell>
          <cell r="C374" t="str">
            <v>LAURO DE FREITAS</v>
          </cell>
          <cell r="E374">
            <v>163118460</v>
          </cell>
          <cell r="G374">
            <v>141369332</v>
          </cell>
          <cell r="I374">
            <v>135932050</v>
          </cell>
        </row>
        <row r="375">
          <cell r="A375">
            <v>291930</v>
          </cell>
          <cell r="B375" t="str">
            <v>BA</v>
          </cell>
          <cell r="C375" t="str">
            <v>LENÇÓIS</v>
          </cell>
          <cell r="E375">
            <v>14569020</v>
          </cell>
          <cell r="G375">
            <v>12626484</v>
          </cell>
          <cell r="I375">
            <v>12140850</v>
          </cell>
        </row>
        <row r="376">
          <cell r="A376">
            <v>291940</v>
          </cell>
          <cell r="B376" t="str">
            <v>BA</v>
          </cell>
          <cell r="C376" t="str">
            <v>LICÍNIO DE ALMEIDA</v>
          </cell>
          <cell r="D376">
            <v>129288</v>
          </cell>
          <cell r="E376">
            <v>13894408</v>
          </cell>
          <cell r="F376">
            <v>175122</v>
          </cell>
          <cell r="G376">
            <v>13141414</v>
          </cell>
          <cell r="H376">
            <v>119780</v>
          </cell>
          <cell r="I376">
            <v>18595479</v>
          </cell>
        </row>
        <row r="377">
          <cell r="A377">
            <v>291950</v>
          </cell>
          <cell r="B377" t="str">
            <v>BA</v>
          </cell>
          <cell r="C377" t="str">
            <v>LIVRAMENTO DE NOSSA SENHORA</v>
          </cell>
          <cell r="D377">
            <v>335170</v>
          </cell>
          <cell r="E377">
            <v>107783071</v>
          </cell>
          <cell r="F377">
            <v>436476</v>
          </cell>
          <cell r="G377">
            <v>93127167</v>
          </cell>
          <cell r="H377">
            <v>468368</v>
          </cell>
          <cell r="I377">
            <v>87804338</v>
          </cell>
        </row>
        <row r="378">
          <cell r="A378">
            <v>291955</v>
          </cell>
          <cell r="B378" t="str">
            <v>BA</v>
          </cell>
          <cell r="C378" t="str">
            <v>LUÍS EDUARDO MAGALHÃES</v>
          </cell>
          <cell r="D378">
            <v>879346</v>
          </cell>
          <cell r="E378">
            <v>72352963</v>
          </cell>
          <cell r="F378">
            <v>804288</v>
          </cell>
          <cell r="G378">
            <v>59817311</v>
          </cell>
          <cell r="H378">
            <v>719064</v>
          </cell>
          <cell r="I378">
            <v>65610510</v>
          </cell>
        </row>
        <row r="379">
          <cell r="A379">
            <v>291960</v>
          </cell>
          <cell r="B379" t="str">
            <v>BA</v>
          </cell>
          <cell r="C379" t="str">
            <v>MACAJUBA</v>
          </cell>
          <cell r="D379">
            <v>60914</v>
          </cell>
          <cell r="E379">
            <v>25907672</v>
          </cell>
          <cell r="F379">
            <v>261126</v>
          </cell>
          <cell r="G379">
            <v>20780086</v>
          </cell>
          <cell r="H379">
            <v>212900</v>
          </cell>
          <cell r="I379">
            <v>15560273</v>
          </cell>
        </row>
        <row r="380">
          <cell r="A380">
            <v>291970</v>
          </cell>
          <cell r="B380" t="str">
            <v>BA</v>
          </cell>
          <cell r="C380" t="str">
            <v>MACARANI</v>
          </cell>
          <cell r="E380">
            <v>523590</v>
          </cell>
          <cell r="G380">
            <v>453778</v>
          </cell>
          <cell r="I380">
            <v>436325</v>
          </cell>
        </row>
        <row r="381">
          <cell r="A381">
            <v>291980</v>
          </cell>
          <cell r="B381" t="str">
            <v>BA</v>
          </cell>
          <cell r="C381" t="str">
            <v>MACAÚBAS</v>
          </cell>
          <cell r="D381">
            <v>391</v>
          </cell>
          <cell r="E381">
            <v>7007391</v>
          </cell>
          <cell r="F381">
            <v>3969</v>
          </cell>
          <cell r="G381">
            <v>6677205</v>
          </cell>
          <cell r="I381">
            <v>5796480</v>
          </cell>
        </row>
        <row r="382">
          <cell r="A382">
            <v>291990</v>
          </cell>
          <cell r="B382" t="str">
            <v>BA</v>
          </cell>
          <cell r="C382" t="str">
            <v>MACURURÉ</v>
          </cell>
          <cell r="E382">
            <v>4736040</v>
          </cell>
          <cell r="G382">
            <v>4104568</v>
          </cell>
          <cell r="I382">
            <v>3983595</v>
          </cell>
        </row>
        <row r="383">
          <cell r="A383">
            <v>291992</v>
          </cell>
          <cell r="B383" t="str">
            <v>BA</v>
          </cell>
          <cell r="C383" t="str">
            <v>MADRE DE DEUS</v>
          </cell>
          <cell r="D383">
            <v>369592</v>
          </cell>
          <cell r="E383">
            <v>69996883</v>
          </cell>
          <cell r="F383">
            <v>653659</v>
          </cell>
          <cell r="G383">
            <v>49687310</v>
          </cell>
          <cell r="H383">
            <v>213989</v>
          </cell>
          <cell r="I383">
            <v>42677293</v>
          </cell>
        </row>
        <row r="384">
          <cell r="A384">
            <v>291995</v>
          </cell>
          <cell r="B384" t="str">
            <v>BA</v>
          </cell>
          <cell r="C384" t="str">
            <v>MAETINGA</v>
          </cell>
          <cell r="E384">
            <v>8154161</v>
          </cell>
          <cell r="G384">
            <v>6666900</v>
          </cell>
          <cell r="I384">
            <v>6360775</v>
          </cell>
        </row>
        <row r="385">
          <cell r="A385">
            <v>292000</v>
          </cell>
          <cell r="B385" t="str">
            <v>BA</v>
          </cell>
          <cell r="C385" t="str">
            <v>MAIQUINIQUE</v>
          </cell>
          <cell r="E385">
            <v>1589070</v>
          </cell>
          <cell r="G385">
            <v>1377194</v>
          </cell>
          <cell r="I385">
            <v>1324225</v>
          </cell>
        </row>
        <row r="386">
          <cell r="A386">
            <v>292010</v>
          </cell>
          <cell r="B386" t="str">
            <v>BA</v>
          </cell>
          <cell r="C386" t="str">
            <v>MAIRI</v>
          </cell>
          <cell r="E386">
            <v>66240626</v>
          </cell>
          <cell r="G386">
            <v>57268536</v>
          </cell>
          <cell r="I386">
            <v>57424340</v>
          </cell>
        </row>
        <row r="387">
          <cell r="A387">
            <v>292020</v>
          </cell>
          <cell r="B387" t="str">
            <v>BA</v>
          </cell>
          <cell r="C387" t="str">
            <v>MALHADA</v>
          </cell>
          <cell r="E387">
            <v>2304990</v>
          </cell>
          <cell r="G387">
            <v>1997658</v>
          </cell>
          <cell r="I387">
            <v>1920825</v>
          </cell>
        </row>
        <row r="388">
          <cell r="A388">
            <v>292030</v>
          </cell>
          <cell r="B388" t="str">
            <v>BA</v>
          </cell>
          <cell r="C388" t="str">
            <v>MALHADA DE PEDRAS</v>
          </cell>
          <cell r="E388">
            <v>23045612</v>
          </cell>
          <cell r="G388">
            <v>21565694</v>
          </cell>
          <cell r="I388">
            <v>20816329</v>
          </cell>
        </row>
        <row r="389">
          <cell r="A389">
            <v>292040</v>
          </cell>
          <cell r="B389" t="str">
            <v>BA</v>
          </cell>
          <cell r="C389" t="str">
            <v>MANOEL VITORINO</v>
          </cell>
          <cell r="E389">
            <v>46591770</v>
          </cell>
          <cell r="G389">
            <v>40379534</v>
          </cell>
          <cell r="I389">
            <v>38826475</v>
          </cell>
        </row>
        <row r="390">
          <cell r="A390">
            <v>292050</v>
          </cell>
          <cell r="B390" t="str">
            <v>BA</v>
          </cell>
          <cell r="C390" t="str">
            <v>MARACÁS</v>
          </cell>
          <cell r="D390">
            <v>203360</v>
          </cell>
          <cell r="E390">
            <v>15520702</v>
          </cell>
          <cell r="F390">
            <v>143163</v>
          </cell>
          <cell r="G390">
            <v>11917454</v>
          </cell>
          <cell r="H390">
            <v>163484</v>
          </cell>
          <cell r="I390">
            <v>11037871</v>
          </cell>
        </row>
        <row r="391">
          <cell r="A391">
            <v>292060</v>
          </cell>
          <cell r="B391" t="str">
            <v>BA</v>
          </cell>
          <cell r="C391" t="str">
            <v>MARAGOGIPE</v>
          </cell>
          <cell r="E391">
            <v>50183400</v>
          </cell>
          <cell r="G391">
            <v>43492280</v>
          </cell>
          <cell r="I391">
            <v>41819500</v>
          </cell>
        </row>
        <row r="392">
          <cell r="A392">
            <v>292070</v>
          </cell>
          <cell r="B392" t="str">
            <v>BA</v>
          </cell>
          <cell r="C392" t="str">
            <v>MARAÚ</v>
          </cell>
          <cell r="E392">
            <v>5450490</v>
          </cell>
          <cell r="G392">
            <v>4723758</v>
          </cell>
          <cell r="I392">
            <v>4542075</v>
          </cell>
        </row>
        <row r="393">
          <cell r="A393">
            <v>292080</v>
          </cell>
          <cell r="B393" t="str">
            <v>BA</v>
          </cell>
          <cell r="C393" t="str">
            <v>MARCIONÍLIO SOUZA</v>
          </cell>
          <cell r="E393">
            <v>33787959</v>
          </cell>
          <cell r="F393">
            <v>21110</v>
          </cell>
          <cell r="G393">
            <v>28778447</v>
          </cell>
          <cell r="I393">
            <v>27333023</v>
          </cell>
        </row>
        <row r="394">
          <cell r="A394">
            <v>292090</v>
          </cell>
          <cell r="B394" t="str">
            <v>BA</v>
          </cell>
          <cell r="C394" t="str">
            <v>MASCOTE</v>
          </cell>
          <cell r="E394">
            <v>33601686</v>
          </cell>
          <cell r="G394">
            <v>32024281</v>
          </cell>
          <cell r="I394">
            <v>30646967</v>
          </cell>
        </row>
        <row r="395">
          <cell r="A395">
            <v>292105</v>
          </cell>
          <cell r="B395" t="str">
            <v>BA</v>
          </cell>
          <cell r="C395" t="str">
            <v>MATINA</v>
          </cell>
          <cell r="E395">
            <v>14632902</v>
          </cell>
          <cell r="G395">
            <v>12899398</v>
          </cell>
          <cell r="H395">
            <v>120</v>
          </cell>
          <cell r="I395">
            <v>12310085</v>
          </cell>
        </row>
        <row r="396">
          <cell r="A396">
            <v>292110</v>
          </cell>
          <cell r="B396" t="str">
            <v>BA</v>
          </cell>
          <cell r="C396" t="str">
            <v>MEDEIROS NETO</v>
          </cell>
          <cell r="E396">
            <v>42518340</v>
          </cell>
          <cell r="G396">
            <v>36849228</v>
          </cell>
          <cell r="I396">
            <v>35431950</v>
          </cell>
        </row>
        <row r="397">
          <cell r="A397">
            <v>292120</v>
          </cell>
          <cell r="B397" t="str">
            <v>BA</v>
          </cell>
          <cell r="C397" t="str">
            <v>MIGUEL CALMON</v>
          </cell>
          <cell r="D397">
            <v>175687</v>
          </cell>
          <cell r="E397">
            <v>16407695</v>
          </cell>
          <cell r="F397">
            <v>193313</v>
          </cell>
          <cell r="G397">
            <v>10838642</v>
          </cell>
          <cell r="H397">
            <v>270930</v>
          </cell>
          <cell r="I397">
            <v>13712581</v>
          </cell>
        </row>
        <row r="398">
          <cell r="A398">
            <v>292140</v>
          </cell>
          <cell r="B398" t="str">
            <v>BA</v>
          </cell>
          <cell r="C398" t="str">
            <v>MIRANGABA</v>
          </cell>
          <cell r="D398">
            <v>136943</v>
          </cell>
          <cell r="E398">
            <v>16492486</v>
          </cell>
          <cell r="F398">
            <v>114237</v>
          </cell>
          <cell r="G398">
            <v>17758204</v>
          </cell>
          <cell r="H398">
            <v>344757</v>
          </cell>
          <cell r="I398">
            <v>16043393</v>
          </cell>
        </row>
        <row r="399">
          <cell r="A399">
            <v>292145</v>
          </cell>
          <cell r="B399" t="str">
            <v>BA</v>
          </cell>
          <cell r="C399" t="str">
            <v>MIRANTE</v>
          </cell>
          <cell r="E399">
            <v>54595599</v>
          </cell>
          <cell r="F399">
            <v>47469</v>
          </cell>
          <cell r="G399">
            <v>56996502</v>
          </cell>
          <cell r="H399">
            <v>13103</v>
          </cell>
          <cell r="I399">
            <v>66699583</v>
          </cell>
        </row>
        <row r="400">
          <cell r="A400">
            <v>292150</v>
          </cell>
          <cell r="B400" t="str">
            <v>BA</v>
          </cell>
          <cell r="C400" t="str">
            <v>MONTE SANTO</v>
          </cell>
          <cell r="E400">
            <v>519065577</v>
          </cell>
          <cell r="G400">
            <v>449220104</v>
          </cell>
          <cell r="H400">
            <v>168690</v>
          </cell>
          <cell r="I400">
            <v>442622379</v>
          </cell>
        </row>
        <row r="401">
          <cell r="A401">
            <v>292160</v>
          </cell>
          <cell r="B401" t="str">
            <v>BA</v>
          </cell>
          <cell r="C401" t="str">
            <v>MORPARÁ</v>
          </cell>
          <cell r="E401">
            <v>23412840</v>
          </cell>
          <cell r="G401">
            <v>20268622</v>
          </cell>
          <cell r="I401">
            <v>19267550</v>
          </cell>
        </row>
        <row r="402">
          <cell r="A402">
            <v>292170</v>
          </cell>
          <cell r="B402" t="str">
            <v>BA</v>
          </cell>
          <cell r="C402" t="str">
            <v>MORRO DO CHAPÉU</v>
          </cell>
          <cell r="E402">
            <v>35831700</v>
          </cell>
          <cell r="G402">
            <v>31054140</v>
          </cell>
          <cell r="I402">
            <v>29859750</v>
          </cell>
        </row>
        <row r="403">
          <cell r="A403">
            <v>292180</v>
          </cell>
          <cell r="B403" t="str">
            <v>BA</v>
          </cell>
          <cell r="C403" t="str">
            <v>MORTUGABA</v>
          </cell>
          <cell r="D403">
            <v>62975</v>
          </cell>
          <cell r="E403">
            <v>23078168</v>
          </cell>
          <cell r="F403">
            <v>152083</v>
          </cell>
          <cell r="G403">
            <v>20631548</v>
          </cell>
          <cell r="H403">
            <v>16864</v>
          </cell>
          <cell r="I403">
            <v>23817180</v>
          </cell>
        </row>
        <row r="404">
          <cell r="A404">
            <v>292190</v>
          </cell>
          <cell r="B404" t="str">
            <v>BA</v>
          </cell>
          <cell r="C404" t="str">
            <v>MUCUGÊ</v>
          </cell>
          <cell r="E404">
            <v>13347180</v>
          </cell>
          <cell r="G404">
            <v>11567556</v>
          </cell>
          <cell r="I404">
            <v>11122650</v>
          </cell>
        </row>
        <row r="405">
          <cell r="A405">
            <v>292200</v>
          </cell>
          <cell r="B405" t="str">
            <v>BA</v>
          </cell>
          <cell r="C405" t="str">
            <v>MUCURI</v>
          </cell>
          <cell r="D405">
            <v>283144</v>
          </cell>
          <cell r="E405">
            <v>24894247</v>
          </cell>
          <cell r="F405">
            <v>678539</v>
          </cell>
          <cell r="G405">
            <v>32756505</v>
          </cell>
          <cell r="H405">
            <v>367842</v>
          </cell>
          <cell r="I405">
            <v>21073320</v>
          </cell>
        </row>
        <row r="406">
          <cell r="A406">
            <v>292205</v>
          </cell>
          <cell r="B406" t="str">
            <v>BA</v>
          </cell>
          <cell r="C406" t="str">
            <v>MULUNGU DO MORRO</v>
          </cell>
          <cell r="D406">
            <v>283695</v>
          </cell>
          <cell r="E406">
            <v>30294311</v>
          </cell>
          <cell r="F406">
            <v>20424</v>
          </cell>
          <cell r="G406">
            <v>24175101</v>
          </cell>
          <cell r="H406">
            <v>46842</v>
          </cell>
          <cell r="I406">
            <v>22996705</v>
          </cell>
        </row>
        <row r="407">
          <cell r="A407">
            <v>292210</v>
          </cell>
          <cell r="B407" t="str">
            <v>BA</v>
          </cell>
          <cell r="C407" t="str">
            <v>MUNDO NOVO</v>
          </cell>
          <cell r="E407">
            <v>120490350</v>
          </cell>
          <cell r="F407">
            <v>135238</v>
          </cell>
          <cell r="G407">
            <v>104949109</v>
          </cell>
          <cell r="I407">
            <v>103431670</v>
          </cell>
        </row>
        <row r="408">
          <cell r="A408">
            <v>292220</v>
          </cell>
          <cell r="B408" t="str">
            <v>BA</v>
          </cell>
          <cell r="C408" t="str">
            <v>MUNIZ FERREIRA</v>
          </cell>
          <cell r="E408">
            <v>1687110</v>
          </cell>
          <cell r="G408">
            <v>1462162</v>
          </cell>
          <cell r="I408">
            <v>1405925</v>
          </cell>
        </row>
        <row r="409">
          <cell r="A409">
            <v>292225</v>
          </cell>
          <cell r="B409" t="str">
            <v>BA</v>
          </cell>
          <cell r="C409" t="str">
            <v>MUQUÉM DE SÃO FRANCISCO</v>
          </cell>
          <cell r="E409">
            <v>3367835</v>
          </cell>
          <cell r="G409">
            <v>2762802</v>
          </cell>
          <cell r="I409">
            <v>2557425</v>
          </cell>
        </row>
        <row r="410">
          <cell r="A410">
            <v>292230</v>
          </cell>
          <cell r="B410" t="str">
            <v>BA</v>
          </cell>
          <cell r="C410" t="str">
            <v>MURITIBA</v>
          </cell>
          <cell r="D410">
            <v>105676</v>
          </cell>
          <cell r="E410">
            <v>28566747</v>
          </cell>
          <cell r="F410">
            <v>278997</v>
          </cell>
          <cell r="G410">
            <v>19792835</v>
          </cell>
          <cell r="H410">
            <v>160314</v>
          </cell>
          <cell r="I410">
            <v>19497383</v>
          </cell>
        </row>
        <row r="411">
          <cell r="A411">
            <v>292240</v>
          </cell>
          <cell r="B411" t="str">
            <v>BA</v>
          </cell>
          <cell r="C411" t="str">
            <v>MUTUÍPE</v>
          </cell>
          <cell r="D411">
            <v>510</v>
          </cell>
          <cell r="E411">
            <v>5867285</v>
          </cell>
          <cell r="F411">
            <v>122068</v>
          </cell>
          <cell r="G411">
            <v>6129230</v>
          </cell>
          <cell r="H411">
            <v>65730</v>
          </cell>
          <cell r="I411">
            <v>10631334</v>
          </cell>
        </row>
        <row r="412">
          <cell r="A412">
            <v>292250</v>
          </cell>
          <cell r="B412" t="str">
            <v>BA</v>
          </cell>
          <cell r="C412" t="str">
            <v>NAZARÉ</v>
          </cell>
          <cell r="E412">
            <v>8051490</v>
          </cell>
          <cell r="G412">
            <v>6977958</v>
          </cell>
          <cell r="H412">
            <v>6000</v>
          </cell>
          <cell r="I412">
            <v>6685575</v>
          </cell>
        </row>
        <row r="413">
          <cell r="A413">
            <v>292260</v>
          </cell>
          <cell r="B413" t="str">
            <v>BA</v>
          </cell>
          <cell r="C413" t="str">
            <v>NILO PEÇANHA</v>
          </cell>
          <cell r="E413">
            <v>19418310</v>
          </cell>
          <cell r="G413">
            <v>16829202</v>
          </cell>
          <cell r="I413">
            <v>16181925</v>
          </cell>
        </row>
        <row r="414">
          <cell r="A414">
            <v>292265</v>
          </cell>
          <cell r="B414" t="str">
            <v>BA</v>
          </cell>
          <cell r="C414" t="str">
            <v>NORDESTINA</v>
          </cell>
          <cell r="E414">
            <v>21130890</v>
          </cell>
          <cell r="G414">
            <v>18313438</v>
          </cell>
          <cell r="I414">
            <v>17609075</v>
          </cell>
        </row>
        <row r="415">
          <cell r="A415">
            <v>292270</v>
          </cell>
          <cell r="B415" t="str">
            <v>BA</v>
          </cell>
          <cell r="C415" t="str">
            <v>NOVA CANAÃ</v>
          </cell>
          <cell r="D415">
            <v>49357</v>
          </cell>
          <cell r="E415">
            <v>25364495</v>
          </cell>
          <cell r="F415">
            <v>106623</v>
          </cell>
          <cell r="G415">
            <v>21825550</v>
          </cell>
          <cell r="H415">
            <v>25020</v>
          </cell>
          <cell r="I415">
            <v>21586763</v>
          </cell>
        </row>
        <row r="416">
          <cell r="A416">
            <v>292273</v>
          </cell>
          <cell r="B416" t="str">
            <v>BA</v>
          </cell>
          <cell r="C416" t="str">
            <v>NOVA FÁTIMA</v>
          </cell>
          <cell r="E416">
            <v>7451316</v>
          </cell>
          <cell r="G416">
            <v>6349249</v>
          </cell>
          <cell r="I416">
            <v>6147311</v>
          </cell>
        </row>
        <row r="417">
          <cell r="A417">
            <v>292275</v>
          </cell>
          <cell r="B417" t="str">
            <v>BA</v>
          </cell>
          <cell r="C417" t="str">
            <v>NOVA IBIÁ</v>
          </cell>
          <cell r="D417">
            <v>72321</v>
          </cell>
          <cell r="E417">
            <v>8339910</v>
          </cell>
          <cell r="F417">
            <v>90577</v>
          </cell>
          <cell r="G417">
            <v>6173951</v>
          </cell>
          <cell r="H417">
            <v>60732</v>
          </cell>
          <cell r="I417">
            <v>4631722</v>
          </cell>
        </row>
        <row r="418">
          <cell r="A418">
            <v>292280</v>
          </cell>
          <cell r="B418" t="str">
            <v>BA</v>
          </cell>
          <cell r="C418" t="str">
            <v>NOVA ITARANA</v>
          </cell>
          <cell r="E418">
            <v>6908967</v>
          </cell>
          <cell r="F418">
            <v>17304</v>
          </cell>
          <cell r="G418">
            <v>5305191</v>
          </cell>
          <cell r="H418">
            <v>10</v>
          </cell>
          <cell r="I418">
            <v>4834140</v>
          </cell>
        </row>
        <row r="419">
          <cell r="A419">
            <v>292290</v>
          </cell>
          <cell r="B419" t="str">
            <v>BA</v>
          </cell>
          <cell r="C419" t="str">
            <v>NOVA SOURE</v>
          </cell>
          <cell r="D419">
            <v>3660</v>
          </cell>
          <cell r="E419">
            <v>343286</v>
          </cell>
          <cell r="F419">
            <v>83113</v>
          </cell>
          <cell r="G419">
            <v>2580527</v>
          </cell>
          <cell r="H419">
            <v>29971</v>
          </cell>
          <cell r="I419">
            <v>1986411</v>
          </cell>
        </row>
        <row r="420">
          <cell r="A420">
            <v>292300</v>
          </cell>
          <cell r="B420" t="str">
            <v>BA</v>
          </cell>
          <cell r="C420" t="str">
            <v>NOVA VIÇOSA</v>
          </cell>
          <cell r="D420">
            <v>224383</v>
          </cell>
          <cell r="E420">
            <v>732685543</v>
          </cell>
          <cell r="F420">
            <v>185292</v>
          </cell>
          <cell r="G420">
            <v>644672138</v>
          </cell>
          <cell r="H420">
            <v>37850</v>
          </cell>
          <cell r="I420">
            <v>616895149</v>
          </cell>
        </row>
        <row r="421">
          <cell r="A421">
            <v>292310</v>
          </cell>
          <cell r="B421" t="str">
            <v>BA</v>
          </cell>
          <cell r="C421" t="str">
            <v>OLINDINA</v>
          </cell>
          <cell r="E421">
            <v>30804810</v>
          </cell>
          <cell r="G421">
            <v>26697502</v>
          </cell>
          <cell r="I421">
            <v>25670675</v>
          </cell>
        </row>
        <row r="422">
          <cell r="A422">
            <v>292320</v>
          </cell>
          <cell r="B422" t="str">
            <v>BA</v>
          </cell>
          <cell r="C422" t="str">
            <v>OLIVEIRA DOS BREJINHOS</v>
          </cell>
          <cell r="E422">
            <v>0</v>
          </cell>
          <cell r="G422">
            <v>0</v>
          </cell>
          <cell r="I422">
            <v>0</v>
          </cell>
        </row>
        <row r="423">
          <cell r="A423">
            <v>292335</v>
          </cell>
          <cell r="B423" t="str">
            <v>BA</v>
          </cell>
          <cell r="C423" t="str">
            <v>OUROLÂNDIA</v>
          </cell>
          <cell r="D423">
            <v>1000</v>
          </cell>
          <cell r="E423">
            <v>47218586</v>
          </cell>
          <cell r="G423">
            <v>40890642</v>
          </cell>
          <cell r="I423">
            <v>39310344</v>
          </cell>
        </row>
        <row r="424">
          <cell r="A424">
            <v>292340</v>
          </cell>
          <cell r="B424" t="str">
            <v>BA</v>
          </cell>
          <cell r="C424" t="str">
            <v>PALMAS DE MONTE ALTO</v>
          </cell>
          <cell r="D424">
            <v>2897</v>
          </cell>
          <cell r="E424">
            <v>9407226</v>
          </cell>
          <cell r="F424">
            <v>186</v>
          </cell>
          <cell r="G424">
            <v>10966809</v>
          </cell>
          <cell r="I424">
            <v>10835422</v>
          </cell>
        </row>
        <row r="425">
          <cell r="A425">
            <v>292350</v>
          </cell>
          <cell r="B425" t="str">
            <v>BA</v>
          </cell>
          <cell r="C425" t="str">
            <v>PALMEIRAS</v>
          </cell>
          <cell r="E425">
            <v>8100</v>
          </cell>
          <cell r="G425">
            <v>7020</v>
          </cell>
          <cell r="I425">
            <v>6750</v>
          </cell>
        </row>
        <row r="426">
          <cell r="A426">
            <v>292360</v>
          </cell>
          <cell r="B426" t="str">
            <v>BA</v>
          </cell>
          <cell r="C426" t="str">
            <v>PARAMIRIM</v>
          </cell>
          <cell r="D426">
            <v>512</v>
          </cell>
          <cell r="E426">
            <v>4009863</v>
          </cell>
          <cell r="F426">
            <v>4073</v>
          </cell>
          <cell r="G426">
            <v>3588144</v>
          </cell>
          <cell r="H426">
            <v>2596</v>
          </cell>
          <cell r="I426">
            <v>3844600</v>
          </cell>
        </row>
        <row r="427">
          <cell r="A427">
            <v>292370</v>
          </cell>
          <cell r="B427" t="str">
            <v>BA</v>
          </cell>
          <cell r="C427" t="str">
            <v>PARATINGA</v>
          </cell>
          <cell r="E427">
            <v>36910497</v>
          </cell>
          <cell r="G427">
            <v>36499606</v>
          </cell>
          <cell r="H427">
            <v>490260</v>
          </cell>
          <cell r="I427">
            <v>36280301</v>
          </cell>
        </row>
        <row r="428">
          <cell r="A428">
            <v>292380</v>
          </cell>
          <cell r="B428" t="str">
            <v>BA</v>
          </cell>
          <cell r="C428" t="str">
            <v>PARIPIRANGA</v>
          </cell>
          <cell r="D428">
            <v>197175</v>
          </cell>
          <cell r="E428">
            <v>8733366</v>
          </cell>
          <cell r="F428">
            <v>237217</v>
          </cell>
          <cell r="G428">
            <v>8288192</v>
          </cell>
          <cell r="H428">
            <v>242084</v>
          </cell>
          <cell r="I428">
            <v>10709281</v>
          </cell>
        </row>
        <row r="429">
          <cell r="A429">
            <v>292390</v>
          </cell>
          <cell r="B429" t="str">
            <v>BA</v>
          </cell>
          <cell r="C429" t="str">
            <v>PAU BRASIL</v>
          </cell>
          <cell r="D429">
            <v>1101258</v>
          </cell>
          <cell r="E429">
            <v>22415102</v>
          </cell>
          <cell r="F429">
            <v>2962</v>
          </cell>
          <cell r="G429">
            <v>12513533</v>
          </cell>
          <cell r="H429">
            <v>411544</v>
          </cell>
          <cell r="I429">
            <v>9473823</v>
          </cell>
        </row>
        <row r="430">
          <cell r="A430">
            <v>292400</v>
          </cell>
          <cell r="B430" t="str">
            <v>BA</v>
          </cell>
          <cell r="C430" t="str">
            <v>PAULO AFONSO</v>
          </cell>
          <cell r="E430">
            <v>1942503810</v>
          </cell>
          <cell r="G430">
            <v>1683493822</v>
          </cell>
          <cell r="I430">
            <v>1618740425</v>
          </cell>
        </row>
        <row r="431">
          <cell r="A431">
            <v>292405</v>
          </cell>
          <cell r="B431" t="str">
            <v>BA</v>
          </cell>
          <cell r="C431" t="str">
            <v>PÉ DE SERRA</v>
          </cell>
          <cell r="D431">
            <v>3374</v>
          </cell>
          <cell r="E431">
            <v>15317806</v>
          </cell>
          <cell r="F431">
            <v>92094</v>
          </cell>
          <cell r="G431">
            <v>13223962</v>
          </cell>
          <cell r="I431">
            <v>10501550</v>
          </cell>
        </row>
        <row r="432">
          <cell r="A432">
            <v>292410</v>
          </cell>
          <cell r="B432" t="str">
            <v>BA</v>
          </cell>
          <cell r="C432" t="str">
            <v>PEDRÃO</v>
          </cell>
          <cell r="D432">
            <v>459952</v>
          </cell>
          <cell r="E432">
            <v>8632399</v>
          </cell>
          <cell r="G432">
            <v>6709018</v>
          </cell>
          <cell r="I432">
            <v>6490410</v>
          </cell>
        </row>
        <row r="433">
          <cell r="A433">
            <v>292430</v>
          </cell>
          <cell r="B433" t="str">
            <v>BA</v>
          </cell>
          <cell r="C433" t="str">
            <v>PIATÃ</v>
          </cell>
          <cell r="E433">
            <v>39026280</v>
          </cell>
          <cell r="G433">
            <v>33822776</v>
          </cell>
          <cell r="I433">
            <v>32521900</v>
          </cell>
        </row>
        <row r="434">
          <cell r="A434">
            <v>292440</v>
          </cell>
          <cell r="B434" t="str">
            <v>BA</v>
          </cell>
          <cell r="C434" t="str">
            <v>PILÃO ARCADO</v>
          </cell>
          <cell r="E434">
            <v>110775990</v>
          </cell>
          <cell r="F434">
            <v>107874</v>
          </cell>
          <cell r="G434">
            <v>99425994</v>
          </cell>
          <cell r="I434">
            <v>97080806</v>
          </cell>
        </row>
        <row r="435">
          <cell r="A435">
            <v>292460</v>
          </cell>
          <cell r="B435" t="str">
            <v>BA</v>
          </cell>
          <cell r="C435" t="str">
            <v>PINDOBAÇU</v>
          </cell>
          <cell r="E435">
            <v>48367212</v>
          </cell>
          <cell r="G435">
            <v>45139445</v>
          </cell>
          <cell r="H435">
            <v>20000</v>
          </cell>
          <cell r="I435">
            <v>45958986</v>
          </cell>
        </row>
        <row r="436">
          <cell r="A436">
            <v>292465</v>
          </cell>
          <cell r="B436" t="str">
            <v>BA</v>
          </cell>
          <cell r="C436" t="str">
            <v>PINTADAS</v>
          </cell>
          <cell r="D436">
            <v>5760</v>
          </cell>
          <cell r="E436">
            <v>12735091</v>
          </cell>
          <cell r="F436">
            <v>17879</v>
          </cell>
          <cell r="G436">
            <v>9873200</v>
          </cell>
          <cell r="H436">
            <v>13910</v>
          </cell>
          <cell r="I436">
            <v>9528688</v>
          </cell>
        </row>
        <row r="437">
          <cell r="A437">
            <v>292470</v>
          </cell>
          <cell r="B437" t="str">
            <v>BA</v>
          </cell>
          <cell r="C437" t="str">
            <v>PIRIPÁ</v>
          </cell>
          <cell r="E437">
            <v>19277213</v>
          </cell>
          <cell r="G437">
            <v>15892237</v>
          </cell>
          <cell r="I437">
            <v>17331745</v>
          </cell>
        </row>
        <row r="438">
          <cell r="A438">
            <v>292480</v>
          </cell>
          <cell r="B438" t="str">
            <v>BA</v>
          </cell>
          <cell r="C438" t="str">
            <v>PIRITIBA</v>
          </cell>
          <cell r="D438">
            <v>55840</v>
          </cell>
          <cell r="E438">
            <v>8193019</v>
          </cell>
          <cell r="F438">
            <v>82661</v>
          </cell>
          <cell r="G438">
            <v>8638191</v>
          </cell>
          <cell r="H438">
            <v>98545</v>
          </cell>
          <cell r="I438">
            <v>8545182</v>
          </cell>
        </row>
        <row r="439">
          <cell r="A439">
            <v>292490</v>
          </cell>
          <cell r="B439" t="str">
            <v>BA</v>
          </cell>
          <cell r="C439" t="str">
            <v>PLANALTINO</v>
          </cell>
          <cell r="E439">
            <v>38267700</v>
          </cell>
          <cell r="G439">
            <v>33165340</v>
          </cell>
          <cell r="I439">
            <v>31889750</v>
          </cell>
        </row>
        <row r="440">
          <cell r="A440">
            <v>292500</v>
          </cell>
          <cell r="B440" t="str">
            <v>BA</v>
          </cell>
          <cell r="C440" t="str">
            <v>PLANALTO</v>
          </cell>
          <cell r="D440">
            <v>238061</v>
          </cell>
          <cell r="E440">
            <v>11091941</v>
          </cell>
          <cell r="F440">
            <v>202387</v>
          </cell>
          <cell r="G440">
            <v>10043883</v>
          </cell>
          <cell r="H440">
            <v>163909</v>
          </cell>
          <cell r="I440">
            <v>13480215</v>
          </cell>
        </row>
        <row r="441">
          <cell r="A441">
            <v>292510</v>
          </cell>
          <cell r="B441" t="str">
            <v>BA</v>
          </cell>
          <cell r="C441" t="str">
            <v>POÇÕES</v>
          </cell>
          <cell r="D441">
            <v>212337</v>
          </cell>
          <cell r="E441">
            <v>51356699</v>
          </cell>
          <cell r="F441">
            <v>286187</v>
          </cell>
          <cell r="G441">
            <v>43520202</v>
          </cell>
          <cell r="H441">
            <v>122169</v>
          </cell>
          <cell r="I441">
            <v>43045404</v>
          </cell>
        </row>
        <row r="442">
          <cell r="A442">
            <v>292525</v>
          </cell>
          <cell r="B442" t="str">
            <v>BA</v>
          </cell>
          <cell r="C442" t="str">
            <v>PONTO NOVO</v>
          </cell>
          <cell r="D442">
            <v>254922</v>
          </cell>
          <cell r="E442">
            <v>44443995</v>
          </cell>
          <cell r="F442">
            <v>252985</v>
          </cell>
          <cell r="G442">
            <v>36680203</v>
          </cell>
          <cell r="H442">
            <v>110687</v>
          </cell>
          <cell r="I442">
            <v>32246391</v>
          </cell>
        </row>
        <row r="443">
          <cell r="A443">
            <v>292530</v>
          </cell>
          <cell r="B443" t="str">
            <v>BA</v>
          </cell>
          <cell r="C443" t="str">
            <v>PORTO SEGURO</v>
          </cell>
          <cell r="D443">
            <v>853170</v>
          </cell>
          <cell r="E443">
            <v>240532160</v>
          </cell>
          <cell r="F443">
            <v>1283860</v>
          </cell>
          <cell r="G443">
            <v>225101801</v>
          </cell>
          <cell r="H443">
            <v>1006685</v>
          </cell>
          <cell r="I443">
            <v>205377822</v>
          </cell>
        </row>
        <row r="444">
          <cell r="A444">
            <v>292540</v>
          </cell>
          <cell r="B444" t="str">
            <v>BA</v>
          </cell>
          <cell r="C444" t="str">
            <v>POTIRAGUÁ</v>
          </cell>
          <cell r="E444">
            <v>19102260</v>
          </cell>
          <cell r="G444">
            <v>16505068</v>
          </cell>
          <cell r="I444">
            <v>15829452</v>
          </cell>
        </row>
        <row r="445">
          <cell r="A445">
            <v>292550</v>
          </cell>
          <cell r="B445" t="str">
            <v>BA</v>
          </cell>
          <cell r="C445" t="str">
            <v>PRADO</v>
          </cell>
          <cell r="E445">
            <v>2315340</v>
          </cell>
          <cell r="G445">
            <v>2006628</v>
          </cell>
          <cell r="I445">
            <v>1929450</v>
          </cell>
        </row>
        <row r="446">
          <cell r="A446">
            <v>292560</v>
          </cell>
          <cell r="B446" t="str">
            <v>BA</v>
          </cell>
          <cell r="C446" t="str">
            <v>PRESIDENTE DUTRA</v>
          </cell>
          <cell r="E446">
            <v>5388000</v>
          </cell>
          <cell r="G446">
            <v>4669600</v>
          </cell>
          <cell r="I446">
            <v>4490000</v>
          </cell>
        </row>
        <row r="447">
          <cell r="A447">
            <v>292570</v>
          </cell>
          <cell r="B447" t="str">
            <v>BA</v>
          </cell>
          <cell r="C447" t="str">
            <v>PRESIDENTE JÂNIO QUADROS</v>
          </cell>
          <cell r="D447">
            <v>1569087</v>
          </cell>
          <cell r="E447">
            <v>40662270</v>
          </cell>
          <cell r="F447">
            <v>38152</v>
          </cell>
          <cell r="G447">
            <v>33705776</v>
          </cell>
          <cell r="I447">
            <v>37881525</v>
          </cell>
        </row>
        <row r="448">
          <cell r="A448">
            <v>292575</v>
          </cell>
          <cell r="B448" t="str">
            <v>BA</v>
          </cell>
          <cell r="C448" t="str">
            <v>PRESIDENTE TANCREDO NEVES</v>
          </cell>
          <cell r="E448">
            <v>10773240</v>
          </cell>
          <cell r="G448">
            <v>11974191</v>
          </cell>
          <cell r="I448">
            <v>11661550</v>
          </cell>
        </row>
        <row r="449">
          <cell r="A449">
            <v>292580</v>
          </cell>
          <cell r="B449" t="str">
            <v>BA</v>
          </cell>
          <cell r="C449" t="str">
            <v>QUEIMADAS</v>
          </cell>
          <cell r="D449">
            <v>14570</v>
          </cell>
          <cell r="E449">
            <v>19707305</v>
          </cell>
          <cell r="F449">
            <v>44694</v>
          </cell>
          <cell r="G449">
            <v>17867981</v>
          </cell>
          <cell r="H449">
            <v>13711</v>
          </cell>
          <cell r="I449">
            <v>16515518</v>
          </cell>
        </row>
        <row r="450">
          <cell r="A450">
            <v>292590</v>
          </cell>
          <cell r="B450" t="str">
            <v>BA</v>
          </cell>
          <cell r="C450" t="str">
            <v>QUIJINGUE</v>
          </cell>
          <cell r="D450">
            <v>58438</v>
          </cell>
          <cell r="E450">
            <v>146010698</v>
          </cell>
          <cell r="G450">
            <v>126503119</v>
          </cell>
          <cell r="H450">
            <v>23610</v>
          </cell>
          <cell r="I450">
            <v>121618485</v>
          </cell>
        </row>
        <row r="451">
          <cell r="A451">
            <v>292593</v>
          </cell>
          <cell r="B451" t="str">
            <v>BA</v>
          </cell>
          <cell r="C451" t="str">
            <v>QUIXABEIRA</v>
          </cell>
          <cell r="D451">
            <v>291232</v>
          </cell>
          <cell r="E451">
            <v>16349672</v>
          </cell>
          <cell r="F451">
            <v>135024</v>
          </cell>
          <cell r="G451">
            <v>10073974</v>
          </cell>
          <cell r="H451">
            <v>650799</v>
          </cell>
          <cell r="I451">
            <v>21852094</v>
          </cell>
        </row>
        <row r="452">
          <cell r="A452">
            <v>292595</v>
          </cell>
          <cell r="B452" t="str">
            <v>BA</v>
          </cell>
          <cell r="C452" t="str">
            <v>RAFAEL JAMBEIRO</v>
          </cell>
          <cell r="E452">
            <v>76773960</v>
          </cell>
          <cell r="G452">
            <v>66537432</v>
          </cell>
          <cell r="I452">
            <v>63978300</v>
          </cell>
        </row>
        <row r="453">
          <cell r="A453">
            <v>292600</v>
          </cell>
          <cell r="B453" t="str">
            <v>BA</v>
          </cell>
          <cell r="C453" t="str">
            <v>REMANSO</v>
          </cell>
          <cell r="D453">
            <v>58705</v>
          </cell>
          <cell r="E453">
            <v>3933237503</v>
          </cell>
          <cell r="F453">
            <v>26734</v>
          </cell>
          <cell r="G453">
            <v>3406214453</v>
          </cell>
          <cell r="H453">
            <v>13388</v>
          </cell>
          <cell r="I453">
            <v>3274004894</v>
          </cell>
        </row>
        <row r="454">
          <cell r="A454">
            <v>292610</v>
          </cell>
          <cell r="B454" t="str">
            <v>BA</v>
          </cell>
          <cell r="C454" t="str">
            <v>RETIROLÂNDIA</v>
          </cell>
          <cell r="E454">
            <v>930600</v>
          </cell>
          <cell r="G454">
            <v>806520</v>
          </cell>
          <cell r="I454">
            <v>1035196</v>
          </cell>
        </row>
        <row r="455">
          <cell r="A455">
            <v>292620</v>
          </cell>
          <cell r="B455" t="str">
            <v>BA</v>
          </cell>
          <cell r="C455" t="str">
            <v>RIACHÃO DAS NEVES</v>
          </cell>
          <cell r="D455">
            <v>66072</v>
          </cell>
          <cell r="E455">
            <v>21574073</v>
          </cell>
          <cell r="F455">
            <v>2034</v>
          </cell>
          <cell r="G455">
            <v>18480617</v>
          </cell>
          <cell r="I455">
            <v>17763019</v>
          </cell>
        </row>
        <row r="456">
          <cell r="A456">
            <v>292630</v>
          </cell>
          <cell r="B456" t="str">
            <v>BA</v>
          </cell>
          <cell r="C456" t="str">
            <v>RIACHÃO DO JACUÍPE</v>
          </cell>
          <cell r="E456">
            <v>74291246</v>
          </cell>
          <cell r="F456">
            <v>1930</v>
          </cell>
          <cell r="G456">
            <v>68270538</v>
          </cell>
          <cell r="I456">
            <v>68526344</v>
          </cell>
        </row>
        <row r="457">
          <cell r="A457">
            <v>292640</v>
          </cell>
          <cell r="B457" t="str">
            <v>BA</v>
          </cell>
          <cell r="C457" t="str">
            <v>RIACHO DE SANTANA</v>
          </cell>
          <cell r="E457">
            <v>173626740</v>
          </cell>
          <cell r="G457">
            <v>150476508</v>
          </cell>
          <cell r="I457">
            <v>144688950</v>
          </cell>
        </row>
        <row r="458">
          <cell r="A458">
            <v>292650</v>
          </cell>
          <cell r="B458" t="str">
            <v>BA</v>
          </cell>
          <cell r="C458" t="str">
            <v>RIBEIRA DO AMPARO</v>
          </cell>
          <cell r="E458">
            <v>2039430</v>
          </cell>
          <cell r="G458">
            <v>1752330</v>
          </cell>
          <cell r="I458">
            <v>1648245</v>
          </cell>
        </row>
        <row r="459">
          <cell r="A459">
            <v>292665</v>
          </cell>
          <cell r="B459" t="str">
            <v>BA</v>
          </cell>
          <cell r="C459" t="str">
            <v>RIBEIRÃO DO LARGO</v>
          </cell>
          <cell r="E459">
            <v>15112575</v>
          </cell>
          <cell r="G459">
            <v>13036268</v>
          </cell>
          <cell r="I459">
            <v>12519470</v>
          </cell>
        </row>
        <row r="460">
          <cell r="A460">
            <v>292670</v>
          </cell>
          <cell r="B460" t="str">
            <v>BA</v>
          </cell>
          <cell r="C460" t="str">
            <v>RIO DE CONTAS</v>
          </cell>
          <cell r="E460">
            <v>19325550</v>
          </cell>
          <cell r="G460">
            <v>16748810</v>
          </cell>
          <cell r="I460">
            <v>16104625</v>
          </cell>
        </row>
        <row r="461">
          <cell r="A461">
            <v>292690</v>
          </cell>
          <cell r="B461" t="str">
            <v>BA</v>
          </cell>
          <cell r="C461" t="str">
            <v>RIO DO PIRES</v>
          </cell>
          <cell r="E461">
            <v>4324980</v>
          </cell>
          <cell r="G461">
            <v>3748316</v>
          </cell>
          <cell r="I461">
            <v>3604150</v>
          </cell>
        </row>
        <row r="462">
          <cell r="A462">
            <v>292700</v>
          </cell>
          <cell r="B462" t="str">
            <v>BA</v>
          </cell>
          <cell r="C462" t="str">
            <v>RIO REAL</v>
          </cell>
          <cell r="D462">
            <v>12037</v>
          </cell>
          <cell r="E462">
            <v>17171237</v>
          </cell>
          <cell r="F462">
            <v>10172</v>
          </cell>
          <cell r="G462">
            <v>13289456</v>
          </cell>
          <cell r="I462">
            <v>11635425</v>
          </cell>
        </row>
        <row r="463">
          <cell r="A463">
            <v>292710</v>
          </cell>
          <cell r="B463" t="str">
            <v>BA</v>
          </cell>
          <cell r="C463" t="str">
            <v>RODELAS</v>
          </cell>
          <cell r="E463">
            <v>24709890</v>
          </cell>
          <cell r="G463">
            <v>21415238</v>
          </cell>
          <cell r="I463">
            <v>20591575</v>
          </cell>
        </row>
        <row r="464">
          <cell r="A464">
            <v>292720</v>
          </cell>
          <cell r="B464" t="str">
            <v>BA</v>
          </cell>
          <cell r="C464" t="str">
            <v>RUY BARBOSA</v>
          </cell>
          <cell r="D464">
            <v>438659</v>
          </cell>
          <cell r="E464">
            <v>27888654</v>
          </cell>
          <cell r="F464">
            <v>323524</v>
          </cell>
          <cell r="G464">
            <v>18848845</v>
          </cell>
          <cell r="H464">
            <v>479276</v>
          </cell>
          <cell r="I464">
            <v>18933440</v>
          </cell>
        </row>
        <row r="465">
          <cell r="A465">
            <v>292730</v>
          </cell>
          <cell r="B465" t="str">
            <v>BA</v>
          </cell>
          <cell r="C465" t="str">
            <v>SALINAS DA MARGARIDA</v>
          </cell>
          <cell r="D465">
            <v>44646</v>
          </cell>
          <cell r="E465">
            <v>5717209</v>
          </cell>
          <cell r="F465">
            <v>4150</v>
          </cell>
          <cell r="G465">
            <v>4810510</v>
          </cell>
          <cell r="I465">
            <v>5957375</v>
          </cell>
        </row>
        <row r="466">
          <cell r="A466">
            <v>292750</v>
          </cell>
          <cell r="B466" t="str">
            <v>BA</v>
          </cell>
          <cell r="C466" t="str">
            <v>SANTA BÁRBARA</v>
          </cell>
          <cell r="E466">
            <v>4544520</v>
          </cell>
          <cell r="G466">
            <v>3938584</v>
          </cell>
          <cell r="I466">
            <v>3787100</v>
          </cell>
        </row>
        <row r="467">
          <cell r="A467">
            <v>292760</v>
          </cell>
          <cell r="B467" t="str">
            <v>BA</v>
          </cell>
          <cell r="C467" t="str">
            <v>SANTA BRÍGIDA</v>
          </cell>
          <cell r="D467">
            <v>295310</v>
          </cell>
          <cell r="E467">
            <v>57856943</v>
          </cell>
          <cell r="F467">
            <v>57799</v>
          </cell>
          <cell r="G467">
            <v>43572172</v>
          </cell>
          <cell r="H467">
            <v>121043</v>
          </cell>
          <cell r="I467">
            <v>40490439</v>
          </cell>
        </row>
        <row r="468">
          <cell r="A468">
            <v>292770</v>
          </cell>
          <cell r="B468" t="str">
            <v>BA</v>
          </cell>
          <cell r="C468" t="str">
            <v>SANTA CRUZ CABRÁLIA</v>
          </cell>
          <cell r="D468">
            <v>199463</v>
          </cell>
          <cell r="E468">
            <v>28067423</v>
          </cell>
          <cell r="F468">
            <v>159688</v>
          </cell>
          <cell r="G468">
            <v>20049717</v>
          </cell>
          <cell r="H468">
            <v>188462</v>
          </cell>
          <cell r="I468">
            <v>20674071</v>
          </cell>
        </row>
        <row r="469">
          <cell r="A469">
            <v>292780</v>
          </cell>
          <cell r="B469" t="str">
            <v>BA</v>
          </cell>
          <cell r="C469" t="str">
            <v>SANTA CRUZ DA VITÓRIA</v>
          </cell>
          <cell r="E469">
            <v>5112071</v>
          </cell>
          <cell r="G469">
            <v>4469940</v>
          </cell>
          <cell r="I469">
            <v>4636834</v>
          </cell>
        </row>
        <row r="470">
          <cell r="A470">
            <v>292790</v>
          </cell>
          <cell r="B470" t="str">
            <v>BA</v>
          </cell>
          <cell r="C470" t="str">
            <v>SANTA INÊS</v>
          </cell>
          <cell r="E470">
            <v>7248760</v>
          </cell>
          <cell r="G470">
            <v>6022336</v>
          </cell>
          <cell r="I470">
            <v>6621030</v>
          </cell>
        </row>
        <row r="471">
          <cell r="A471">
            <v>292805</v>
          </cell>
          <cell r="B471" t="str">
            <v>BA</v>
          </cell>
          <cell r="C471" t="str">
            <v>SANTA LUZIA</v>
          </cell>
          <cell r="D471">
            <v>19594</v>
          </cell>
          <cell r="E471">
            <v>41738214</v>
          </cell>
          <cell r="F471">
            <v>21223</v>
          </cell>
          <cell r="G471">
            <v>35271933</v>
          </cell>
          <cell r="H471">
            <v>12283</v>
          </cell>
          <cell r="I471">
            <v>35231387</v>
          </cell>
        </row>
        <row r="472">
          <cell r="A472">
            <v>292810</v>
          </cell>
          <cell r="B472" t="str">
            <v>BA</v>
          </cell>
          <cell r="C472" t="str">
            <v>SANTA MARIA DA VITÓRIA</v>
          </cell>
          <cell r="D472">
            <v>8550</v>
          </cell>
          <cell r="E472">
            <v>81203520</v>
          </cell>
          <cell r="F472">
            <v>27970</v>
          </cell>
          <cell r="G472">
            <v>71679840</v>
          </cell>
          <cell r="I472">
            <v>68038890</v>
          </cell>
        </row>
        <row r="473">
          <cell r="A473">
            <v>292850</v>
          </cell>
          <cell r="B473" t="str">
            <v>BA</v>
          </cell>
          <cell r="C473" t="str">
            <v>SANTA TERESINHA</v>
          </cell>
          <cell r="E473">
            <v>18394980</v>
          </cell>
          <cell r="G473">
            <v>15942316</v>
          </cell>
          <cell r="I473">
            <v>15329150</v>
          </cell>
        </row>
        <row r="474">
          <cell r="A474">
            <v>292800</v>
          </cell>
          <cell r="B474" t="str">
            <v>BA</v>
          </cell>
          <cell r="C474" t="str">
            <v>SANTALUZ</v>
          </cell>
          <cell r="D474">
            <v>133365</v>
          </cell>
          <cell r="E474">
            <v>70089665</v>
          </cell>
          <cell r="F474">
            <v>168362</v>
          </cell>
          <cell r="G474">
            <v>64129299</v>
          </cell>
          <cell r="H474">
            <v>130264</v>
          </cell>
          <cell r="I474">
            <v>69409742</v>
          </cell>
        </row>
        <row r="475">
          <cell r="A475">
            <v>292830</v>
          </cell>
          <cell r="B475" t="str">
            <v>BA</v>
          </cell>
          <cell r="C475" t="str">
            <v>SANTANÓPOLIS</v>
          </cell>
          <cell r="E475">
            <v>10642305</v>
          </cell>
          <cell r="G475">
            <v>9190380</v>
          </cell>
          <cell r="I475">
            <v>8814376</v>
          </cell>
        </row>
        <row r="476">
          <cell r="A476">
            <v>292860</v>
          </cell>
          <cell r="B476" t="str">
            <v>BA</v>
          </cell>
          <cell r="C476" t="str">
            <v>SANTO AMARO</v>
          </cell>
          <cell r="E476">
            <v>14006640</v>
          </cell>
          <cell r="G476">
            <v>12139088</v>
          </cell>
          <cell r="I476">
            <v>11672200</v>
          </cell>
        </row>
        <row r="477">
          <cell r="A477">
            <v>292870</v>
          </cell>
          <cell r="B477" t="str">
            <v>BA</v>
          </cell>
          <cell r="C477" t="str">
            <v>SANTO ANTÔNIO DE JESUS</v>
          </cell>
          <cell r="E477">
            <v>142047120</v>
          </cell>
          <cell r="F477">
            <v>257015</v>
          </cell>
          <cell r="G477">
            <v>124332099</v>
          </cell>
          <cell r="I477">
            <v>120399725</v>
          </cell>
        </row>
        <row r="478">
          <cell r="A478">
            <v>292880</v>
          </cell>
          <cell r="B478" t="str">
            <v>BA</v>
          </cell>
          <cell r="C478" t="str">
            <v>SANTO ESTÊVÃO</v>
          </cell>
          <cell r="E478">
            <v>62521650</v>
          </cell>
          <cell r="G478">
            <v>54185430</v>
          </cell>
          <cell r="I478">
            <v>52101375</v>
          </cell>
        </row>
        <row r="479">
          <cell r="A479">
            <v>292890</v>
          </cell>
          <cell r="B479" t="str">
            <v>BA</v>
          </cell>
          <cell r="C479" t="str">
            <v>SÃO DESIDÉRIO</v>
          </cell>
          <cell r="D479">
            <v>203470</v>
          </cell>
          <cell r="E479">
            <v>32720438</v>
          </cell>
          <cell r="F479">
            <v>208043</v>
          </cell>
          <cell r="G479">
            <v>25650948</v>
          </cell>
          <cell r="H479">
            <v>155817</v>
          </cell>
          <cell r="I479">
            <v>25466557</v>
          </cell>
        </row>
        <row r="480">
          <cell r="A480">
            <v>292895</v>
          </cell>
          <cell r="B480" t="str">
            <v>BA</v>
          </cell>
          <cell r="C480" t="str">
            <v>SÃO DOMINGOS</v>
          </cell>
          <cell r="E480">
            <v>24972882</v>
          </cell>
          <cell r="F480">
            <v>18458</v>
          </cell>
          <cell r="G480">
            <v>20705124</v>
          </cell>
          <cell r="I480">
            <v>19369221</v>
          </cell>
        </row>
        <row r="481">
          <cell r="A481">
            <v>292910</v>
          </cell>
          <cell r="B481" t="str">
            <v>BA</v>
          </cell>
          <cell r="C481" t="str">
            <v>SÃO FELIPE</v>
          </cell>
          <cell r="E481">
            <v>317451385</v>
          </cell>
          <cell r="F481">
            <v>20394</v>
          </cell>
          <cell r="G481">
            <v>278086322</v>
          </cell>
          <cell r="I481">
            <v>267485175</v>
          </cell>
        </row>
        <row r="482">
          <cell r="A482">
            <v>292900</v>
          </cell>
          <cell r="B482" t="str">
            <v>BA</v>
          </cell>
          <cell r="C482" t="str">
            <v>SÃO FÉLIX</v>
          </cell>
          <cell r="D482">
            <v>70329</v>
          </cell>
          <cell r="E482">
            <v>24074845</v>
          </cell>
          <cell r="F482">
            <v>54538</v>
          </cell>
          <cell r="G482">
            <v>19139711</v>
          </cell>
          <cell r="H482">
            <v>66953</v>
          </cell>
          <cell r="I482">
            <v>18213338</v>
          </cell>
        </row>
        <row r="483">
          <cell r="A483">
            <v>292905</v>
          </cell>
          <cell r="B483" t="str">
            <v>BA</v>
          </cell>
          <cell r="C483" t="str">
            <v>SÃO FÉLIX DO CORIBE</v>
          </cell>
          <cell r="D483">
            <v>909</v>
          </cell>
          <cell r="E483">
            <v>33449230</v>
          </cell>
          <cell r="G483">
            <v>29070548</v>
          </cell>
          <cell r="I483">
            <v>27948004</v>
          </cell>
        </row>
        <row r="484">
          <cell r="A484">
            <v>292920</v>
          </cell>
          <cell r="B484" t="str">
            <v>BA</v>
          </cell>
          <cell r="C484" t="str">
            <v>SÃO FRANCISCO DO CONDE</v>
          </cell>
          <cell r="D484">
            <v>959778</v>
          </cell>
          <cell r="E484">
            <v>157946351</v>
          </cell>
          <cell r="F484">
            <v>434124</v>
          </cell>
          <cell r="G484">
            <v>116591716</v>
          </cell>
          <cell r="H484">
            <v>88949</v>
          </cell>
          <cell r="I484">
            <v>108484040</v>
          </cell>
        </row>
        <row r="485">
          <cell r="A485">
            <v>292925</v>
          </cell>
          <cell r="B485" t="str">
            <v>BA</v>
          </cell>
          <cell r="C485" t="str">
            <v>SÃO GABRIEL</v>
          </cell>
          <cell r="E485">
            <v>51978438</v>
          </cell>
          <cell r="G485">
            <v>46041214</v>
          </cell>
          <cell r="I485">
            <v>46566570</v>
          </cell>
        </row>
        <row r="486">
          <cell r="A486">
            <v>292937</v>
          </cell>
          <cell r="B486" t="str">
            <v>BA</v>
          </cell>
          <cell r="C486" t="str">
            <v>SÃO JOSÉ DO JACUÍPE</v>
          </cell>
          <cell r="D486">
            <v>63315</v>
          </cell>
          <cell r="E486">
            <v>63176738</v>
          </cell>
          <cell r="F486">
            <v>82060</v>
          </cell>
          <cell r="G486">
            <v>54163195</v>
          </cell>
          <cell r="H486">
            <v>69020</v>
          </cell>
          <cell r="I486">
            <v>52238046</v>
          </cell>
        </row>
        <row r="487">
          <cell r="A487">
            <v>292940</v>
          </cell>
          <cell r="B487" t="str">
            <v>BA</v>
          </cell>
          <cell r="C487" t="str">
            <v>SÃO MIGUEL DAS MATAS</v>
          </cell>
          <cell r="D487">
            <v>13219</v>
          </cell>
          <cell r="E487">
            <v>17520303</v>
          </cell>
          <cell r="F487">
            <v>12674</v>
          </cell>
          <cell r="G487">
            <v>14904958</v>
          </cell>
          <cell r="H487">
            <v>9830</v>
          </cell>
          <cell r="I487">
            <v>14096870</v>
          </cell>
        </row>
        <row r="488">
          <cell r="A488">
            <v>292960</v>
          </cell>
          <cell r="B488" t="str">
            <v>BA</v>
          </cell>
          <cell r="C488" t="str">
            <v>SAPEAÇU</v>
          </cell>
          <cell r="E488">
            <v>21859590</v>
          </cell>
          <cell r="G488">
            <v>18944978</v>
          </cell>
          <cell r="I488">
            <v>18216325</v>
          </cell>
        </row>
        <row r="489">
          <cell r="A489">
            <v>292970</v>
          </cell>
          <cell r="B489" t="str">
            <v>BA</v>
          </cell>
          <cell r="C489" t="str">
            <v>SÁTIRO DIAS</v>
          </cell>
          <cell r="E489">
            <v>4361040</v>
          </cell>
          <cell r="G489">
            <v>3777388</v>
          </cell>
          <cell r="I489">
            <v>3630950</v>
          </cell>
        </row>
        <row r="490">
          <cell r="A490">
            <v>292975</v>
          </cell>
          <cell r="B490" t="str">
            <v>BA</v>
          </cell>
          <cell r="C490" t="str">
            <v>SAUBARA</v>
          </cell>
          <cell r="E490">
            <v>1790580</v>
          </cell>
          <cell r="G490">
            <v>1779154</v>
          </cell>
          <cell r="I490">
            <v>1710725</v>
          </cell>
        </row>
        <row r="491">
          <cell r="A491">
            <v>292980</v>
          </cell>
          <cell r="B491" t="str">
            <v>BA</v>
          </cell>
          <cell r="C491" t="str">
            <v>SAÚDE</v>
          </cell>
          <cell r="E491">
            <v>786261150</v>
          </cell>
          <cell r="F491">
            <v>2500</v>
          </cell>
          <cell r="G491">
            <v>683091794</v>
          </cell>
          <cell r="H491">
            <v>53280</v>
          </cell>
          <cell r="I491">
            <v>657156030</v>
          </cell>
        </row>
        <row r="492">
          <cell r="A492">
            <v>292990</v>
          </cell>
          <cell r="B492" t="str">
            <v>BA</v>
          </cell>
          <cell r="C492" t="str">
            <v>SEABRA</v>
          </cell>
          <cell r="D492">
            <v>472648</v>
          </cell>
          <cell r="E492">
            <v>46633690</v>
          </cell>
          <cell r="F492">
            <v>374933</v>
          </cell>
          <cell r="G492">
            <v>38240699</v>
          </cell>
          <cell r="H492">
            <v>376498</v>
          </cell>
          <cell r="I492">
            <v>32535099</v>
          </cell>
        </row>
        <row r="493">
          <cell r="A493">
            <v>293000</v>
          </cell>
          <cell r="B493" t="str">
            <v>BA</v>
          </cell>
          <cell r="C493" t="str">
            <v>SEBASTIÃO LARANJEIRAS</v>
          </cell>
          <cell r="D493">
            <v>19127</v>
          </cell>
          <cell r="E493">
            <v>11015996</v>
          </cell>
          <cell r="F493">
            <v>128488</v>
          </cell>
          <cell r="G493">
            <v>7593031</v>
          </cell>
          <cell r="H493">
            <v>10076</v>
          </cell>
          <cell r="I493">
            <v>7700150</v>
          </cell>
        </row>
        <row r="494">
          <cell r="A494">
            <v>293010</v>
          </cell>
          <cell r="B494" t="str">
            <v>BA</v>
          </cell>
          <cell r="C494" t="str">
            <v>SENHOR DO BONFIM</v>
          </cell>
          <cell r="D494">
            <v>688528</v>
          </cell>
          <cell r="E494">
            <v>123098127</v>
          </cell>
          <cell r="F494">
            <v>988582</v>
          </cell>
          <cell r="G494">
            <v>120256126</v>
          </cell>
          <cell r="H494">
            <v>622300</v>
          </cell>
          <cell r="I494">
            <v>114121021</v>
          </cell>
        </row>
        <row r="495">
          <cell r="A495">
            <v>293020</v>
          </cell>
          <cell r="B495" t="str">
            <v>BA</v>
          </cell>
          <cell r="C495" t="str">
            <v>SENTO SÉ</v>
          </cell>
          <cell r="D495">
            <v>14119</v>
          </cell>
          <cell r="E495">
            <v>7755116</v>
          </cell>
          <cell r="F495">
            <v>173171</v>
          </cell>
          <cell r="G495">
            <v>5854464</v>
          </cell>
          <cell r="H495">
            <v>33908</v>
          </cell>
          <cell r="I495">
            <v>6452073</v>
          </cell>
        </row>
        <row r="496">
          <cell r="A496">
            <v>293015</v>
          </cell>
          <cell r="B496" t="str">
            <v>BA</v>
          </cell>
          <cell r="C496" t="str">
            <v>SERRA DO RAMALHO</v>
          </cell>
          <cell r="E496">
            <v>15962430</v>
          </cell>
          <cell r="G496">
            <v>13834106</v>
          </cell>
          <cell r="I496">
            <v>13302025</v>
          </cell>
        </row>
        <row r="497">
          <cell r="A497">
            <v>293030</v>
          </cell>
          <cell r="B497" t="str">
            <v>BA</v>
          </cell>
          <cell r="C497" t="str">
            <v>SERRA DOURADA</v>
          </cell>
          <cell r="D497">
            <v>4750</v>
          </cell>
          <cell r="E497">
            <v>260262319</v>
          </cell>
          <cell r="F497">
            <v>41862</v>
          </cell>
          <cell r="G497">
            <v>225967780</v>
          </cell>
          <cell r="H497">
            <v>500</v>
          </cell>
          <cell r="I497">
            <v>219440303</v>
          </cell>
        </row>
        <row r="498">
          <cell r="A498">
            <v>293040</v>
          </cell>
          <cell r="B498" t="str">
            <v>BA</v>
          </cell>
          <cell r="C498" t="str">
            <v>SERRA PRETA</v>
          </cell>
          <cell r="E498">
            <v>10740390</v>
          </cell>
          <cell r="G498">
            <v>9308338</v>
          </cell>
          <cell r="I498">
            <v>8950325</v>
          </cell>
        </row>
        <row r="499">
          <cell r="A499">
            <v>293050</v>
          </cell>
          <cell r="B499" t="str">
            <v>BA</v>
          </cell>
          <cell r="C499" t="str">
            <v>SERRINHA</v>
          </cell>
          <cell r="E499">
            <v>78755623</v>
          </cell>
          <cell r="G499">
            <v>68142755</v>
          </cell>
          <cell r="I499">
            <v>65652071</v>
          </cell>
        </row>
        <row r="500">
          <cell r="A500">
            <v>293060</v>
          </cell>
          <cell r="B500" t="str">
            <v>BA</v>
          </cell>
          <cell r="C500" t="str">
            <v>SERROLÂNDIA</v>
          </cell>
          <cell r="E500">
            <v>19229717</v>
          </cell>
          <cell r="G500">
            <v>15763498</v>
          </cell>
          <cell r="I500">
            <v>14601094</v>
          </cell>
        </row>
        <row r="501">
          <cell r="A501">
            <v>293075</v>
          </cell>
          <cell r="B501" t="str">
            <v>BA</v>
          </cell>
          <cell r="C501" t="str">
            <v>SÍTIO DO MATO</v>
          </cell>
          <cell r="E501">
            <v>3932940</v>
          </cell>
          <cell r="G501">
            <v>3408548</v>
          </cell>
          <cell r="I501">
            <v>3277450</v>
          </cell>
        </row>
        <row r="502">
          <cell r="A502">
            <v>293076</v>
          </cell>
          <cell r="B502" t="str">
            <v>BA</v>
          </cell>
          <cell r="C502" t="str">
            <v>SÍTIO DO QUINTO</v>
          </cell>
          <cell r="D502">
            <v>392069</v>
          </cell>
          <cell r="E502">
            <v>10651917</v>
          </cell>
          <cell r="F502">
            <v>58094</v>
          </cell>
          <cell r="G502">
            <v>6069883</v>
          </cell>
          <cell r="H502">
            <v>69291</v>
          </cell>
          <cell r="I502">
            <v>4734609</v>
          </cell>
        </row>
        <row r="503">
          <cell r="A503">
            <v>293077</v>
          </cell>
          <cell r="B503" t="str">
            <v>BA</v>
          </cell>
          <cell r="C503" t="str">
            <v>SOBRADINHO</v>
          </cell>
          <cell r="D503">
            <v>665</v>
          </cell>
          <cell r="E503">
            <v>91262089</v>
          </cell>
          <cell r="F503">
            <v>49</v>
          </cell>
          <cell r="G503">
            <v>86473405</v>
          </cell>
          <cell r="H503">
            <v>2114036</v>
          </cell>
          <cell r="I503">
            <v>56127859</v>
          </cell>
        </row>
        <row r="504">
          <cell r="A504">
            <v>293080</v>
          </cell>
          <cell r="B504" t="str">
            <v>BA</v>
          </cell>
          <cell r="C504" t="str">
            <v>SOUTO SOARES</v>
          </cell>
          <cell r="D504">
            <v>268494</v>
          </cell>
          <cell r="E504">
            <v>115972122</v>
          </cell>
          <cell r="F504">
            <v>933179</v>
          </cell>
          <cell r="G504">
            <v>97170383</v>
          </cell>
          <cell r="H504">
            <v>417045</v>
          </cell>
          <cell r="I504">
            <v>90852898</v>
          </cell>
        </row>
        <row r="505">
          <cell r="A505">
            <v>293090</v>
          </cell>
          <cell r="B505" t="str">
            <v>BA</v>
          </cell>
          <cell r="C505" t="str">
            <v>TABOCAS DO BREJO VELHO</v>
          </cell>
          <cell r="D505">
            <v>25061</v>
          </cell>
          <cell r="E505">
            <v>160257420</v>
          </cell>
          <cell r="F505">
            <v>54173</v>
          </cell>
          <cell r="G505">
            <v>140051894</v>
          </cell>
          <cell r="H505">
            <v>45227</v>
          </cell>
          <cell r="I505">
            <v>135708289</v>
          </cell>
        </row>
        <row r="506">
          <cell r="A506">
            <v>293100</v>
          </cell>
          <cell r="B506" t="str">
            <v>BA</v>
          </cell>
          <cell r="C506" t="str">
            <v>TANHAÇU</v>
          </cell>
          <cell r="E506">
            <v>33480</v>
          </cell>
          <cell r="G506">
            <v>29016</v>
          </cell>
          <cell r="I506">
            <v>27900</v>
          </cell>
        </row>
        <row r="507">
          <cell r="A507">
            <v>293110</v>
          </cell>
          <cell r="B507" t="str">
            <v>BA</v>
          </cell>
          <cell r="C507" t="str">
            <v>TANQUINHO</v>
          </cell>
          <cell r="E507">
            <v>8317604</v>
          </cell>
          <cell r="G507">
            <v>7590262</v>
          </cell>
          <cell r="I507">
            <v>7337570</v>
          </cell>
        </row>
        <row r="508">
          <cell r="A508">
            <v>293120</v>
          </cell>
          <cell r="B508" t="str">
            <v>BA</v>
          </cell>
          <cell r="C508" t="str">
            <v>TAPEROÁ</v>
          </cell>
          <cell r="E508">
            <v>9141480</v>
          </cell>
          <cell r="G508">
            <v>7922616</v>
          </cell>
          <cell r="I508">
            <v>7617900</v>
          </cell>
        </row>
        <row r="509">
          <cell r="A509">
            <v>293130</v>
          </cell>
          <cell r="B509" t="str">
            <v>BA</v>
          </cell>
          <cell r="C509" t="str">
            <v>TAPIRAMUTÁ</v>
          </cell>
          <cell r="E509">
            <v>68406356</v>
          </cell>
          <cell r="G509">
            <v>57401685</v>
          </cell>
          <cell r="I509">
            <v>53715971</v>
          </cell>
        </row>
        <row r="510">
          <cell r="A510">
            <v>293135</v>
          </cell>
          <cell r="B510" t="str">
            <v>BA</v>
          </cell>
          <cell r="C510" t="str">
            <v>TEIXEIRA DE FREITAS</v>
          </cell>
          <cell r="E510">
            <v>274122570</v>
          </cell>
          <cell r="G510">
            <v>237572894</v>
          </cell>
          <cell r="I510">
            <v>228435475</v>
          </cell>
        </row>
        <row r="511">
          <cell r="A511">
            <v>293140</v>
          </cell>
          <cell r="B511" t="str">
            <v>BA</v>
          </cell>
          <cell r="C511" t="str">
            <v>TEODORO SAMPAIO</v>
          </cell>
          <cell r="D511">
            <v>41044</v>
          </cell>
          <cell r="E511">
            <v>12544626</v>
          </cell>
          <cell r="F511">
            <v>39999</v>
          </cell>
          <cell r="G511">
            <v>11781524</v>
          </cell>
          <cell r="H511">
            <v>115040</v>
          </cell>
          <cell r="I511">
            <v>10715567</v>
          </cell>
        </row>
        <row r="512">
          <cell r="A512">
            <v>293150</v>
          </cell>
          <cell r="B512" t="str">
            <v>BA</v>
          </cell>
          <cell r="C512" t="str">
            <v>TEOFILÂNDIA</v>
          </cell>
          <cell r="E512">
            <v>5099430</v>
          </cell>
          <cell r="G512">
            <v>4419506</v>
          </cell>
          <cell r="I512">
            <v>4249525</v>
          </cell>
        </row>
        <row r="513">
          <cell r="A513">
            <v>293160</v>
          </cell>
          <cell r="B513" t="str">
            <v>BA</v>
          </cell>
          <cell r="C513" t="str">
            <v>TEOLÂNDIA</v>
          </cell>
          <cell r="D513">
            <v>39757</v>
          </cell>
          <cell r="E513">
            <v>24031587</v>
          </cell>
          <cell r="G513">
            <v>20629615</v>
          </cell>
          <cell r="H513">
            <v>45840</v>
          </cell>
          <cell r="I513">
            <v>19950560</v>
          </cell>
        </row>
        <row r="514">
          <cell r="A514">
            <v>293180</v>
          </cell>
          <cell r="B514" t="str">
            <v>BA</v>
          </cell>
          <cell r="C514" t="str">
            <v>TREMEDAL</v>
          </cell>
          <cell r="D514">
            <v>15852</v>
          </cell>
          <cell r="E514">
            <v>17149690</v>
          </cell>
          <cell r="F514">
            <v>44556</v>
          </cell>
          <cell r="G514">
            <v>14040128</v>
          </cell>
          <cell r="H514">
            <v>12436</v>
          </cell>
          <cell r="I514">
            <v>13678608</v>
          </cell>
        </row>
        <row r="515">
          <cell r="A515">
            <v>293190</v>
          </cell>
          <cell r="B515" t="str">
            <v>BA</v>
          </cell>
          <cell r="C515" t="str">
            <v>TUCANO</v>
          </cell>
          <cell r="E515">
            <v>5238780</v>
          </cell>
          <cell r="G515">
            <v>4540276</v>
          </cell>
          <cell r="I515">
            <v>4365650</v>
          </cell>
        </row>
        <row r="516">
          <cell r="A516">
            <v>293200</v>
          </cell>
          <cell r="B516" t="str">
            <v>BA</v>
          </cell>
          <cell r="C516" t="str">
            <v>UAUÁ</v>
          </cell>
          <cell r="E516">
            <v>22269900</v>
          </cell>
          <cell r="G516">
            <v>19300580</v>
          </cell>
          <cell r="I516">
            <v>18558250</v>
          </cell>
        </row>
        <row r="517">
          <cell r="A517">
            <v>293210</v>
          </cell>
          <cell r="B517" t="str">
            <v>BA</v>
          </cell>
          <cell r="C517" t="str">
            <v>UBAÍRA</v>
          </cell>
          <cell r="E517">
            <v>9190530</v>
          </cell>
          <cell r="G517">
            <v>7965126</v>
          </cell>
          <cell r="I517">
            <v>7658775</v>
          </cell>
        </row>
        <row r="518">
          <cell r="A518">
            <v>293220</v>
          </cell>
          <cell r="B518" t="str">
            <v>BA</v>
          </cell>
          <cell r="C518" t="str">
            <v>UBAITABA</v>
          </cell>
          <cell r="E518">
            <v>80449260</v>
          </cell>
          <cell r="G518">
            <v>69722692</v>
          </cell>
          <cell r="I518">
            <v>67041050</v>
          </cell>
        </row>
        <row r="519">
          <cell r="A519">
            <v>293230</v>
          </cell>
          <cell r="B519" t="str">
            <v>BA</v>
          </cell>
          <cell r="C519" t="str">
            <v>UBATÃ</v>
          </cell>
          <cell r="D519">
            <v>19031</v>
          </cell>
          <cell r="E519">
            <v>13438028</v>
          </cell>
          <cell r="F519">
            <v>8414</v>
          </cell>
          <cell r="G519">
            <v>10012846</v>
          </cell>
          <cell r="H519">
            <v>23141</v>
          </cell>
          <cell r="I519">
            <v>10223271</v>
          </cell>
        </row>
        <row r="520">
          <cell r="A520">
            <v>293240</v>
          </cell>
          <cell r="B520" t="str">
            <v>BA</v>
          </cell>
          <cell r="C520" t="str">
            <v>UIBAÍ</v>
          </cell>
          <cell r="D520">
            <v>80004</v>
          </cell>
          <cell r="E520">
            <v>7310169</v>
          </cell>
          <cell r="F520">
            <v>45899</v>
          </cell>
          <cell r="G520">
            <v>8389414</v>
          </cell>
          <cell r="H520">
            <v>113930</v>
          </cell>
          <cell r="I520">
            <v>8571360</v>
          </cell>
        </row>
        <row r="521">
          <cell r="A521">
            <v>293250</v>
          </cell>
          <cell r="B521" t="str">
            <v>BA</v>
          </cell>
          <cell r="C521" t="str">
            <v>UNA</v>
          </cell>
          <cell r="E521">
            <v>8955600</v>
          </cell>
          <cell r="G521">
            <v>7761520</v>
          </cell>
          <cell r="I521">
            <v>8898989</v>
          </cell>
        </row>
        <row r="522">
          <cell r="A522">
            <v>293260</v>
          </cell>
          <cell r="B522" t="str">
            <v>BA</v>
          </cell>
          <cell r="C522" t="str">
            <v>URANDI</v>
          </cell>
          <cell r="D522">
            <v>6304</v>
          </cell>
          <cell r="E522">
            <v>56111592</v>
          </cell>
          <cell r="F522">
            <v>3201</v>
          </cell>
          <cell r="G522">
            <v>49538943</v>
          </cell>
          <cell r="H522">
            <v>4641</v>
          </cell>
          <cell r="I522">
            <v>48472284</v>
          </cell>
        </row>
        <row r="523">
          <cell r="A523">
            <v>293280</v>
          </cell>
          <cell r="B523" t="str">
            <v>BA</v>
          </cell>
          <cell r="C523" t="str">
            <v>UTINGA</v>
          </cell>
          <cell r="D523">
            <v>280</v>
          </cell>
          <cell r="E523">
            <v>3135939</v>
          </cell>
          <cell r="F523">
            <v>695</v>
          </cell>
          <cell r="G523">
            <v>2283804</v>
          </cell>
          <cell r="H523">
            <v>30</v>
          </cell>
          <cell r="I523">
            <v>1928396</v>
          </cell>
        </row>
        <row r="524">
          <cell r="A524">
            <v>293290</v>
          </cell>
          <cell r="B524" t="str">
            <v>BA</v>
          </cell>
          <cell r="C524" t="str">
            <v>VALENÇA</v>
          </cell>
          <cell r="D524">
            <v>252112</v>
          </cell>
          <cell r="E524">
            <v>63342108</v>
          </cell>
          <cell r="F524">
            <v>28306</v>
          </cell>
          <cell r="G524">
            <v>51081728</v>
          </cell>
          <cell r="I524">
            <v>49121900</v>
          </cell>
        </row>
        <row r="525">
          <cell r="A525">
            <v>293305</v>
          </cell>
          <cell r="B525" t="str">
            <v>BA</v>
          </cell>
          <cell r="C525" t="str">
            <v>VÁRZEA DA ROÇA</v>
          </cell>
          <cell r="D525">
            <v>194217</v>
          </cell>
          <cell r="E525">
            <v>26101952</v>
          </cell>
          <cell r="F525">
            <v>456604</v>
          </cell>
          <cell r="G525">
            <v>19052238</v>
          </cell>
          <cell r="H525">
            <v>32583</v>
          </cell>
          <cell r="I525">
            <v>11635790</v>
          </cell>
        </row>
        <row r="526">
          <cell r="A526">
            <v>293310</v>
          </cell>
          <cell r="B526" t="str">
            <v>BA</v>
          </cell>
          <cell r="C526" t="str">
            <v>VÁRZEA DO POÇO</v>
          </cell>
          <cell r="E526">
            <v>18317136</v>
          </cell>
          <cell r="G526">
            <v>15800668</v>
          </cell>
          <cell r="I526">
            <v>15462215</v>
          </cell>
        </row>
        <row r="527">
          <cell r="A527">
            <v>293315</v>
          </cell>
          <cell r="B527" t="str">
            <v>BA</v>
          </cell>
          <cell r="C527" t="str">
            <v>VÁRZEA NOVA</v>
          </cell>
          <cell r="E527">
            <v>3770028</v>
          </cell>
          <cell r="G527">
            <v>2843951</v>
          </cell>
          <cell r="I527">
            <v>2923779</v>
          </cell>
        </row>
        <row r="528">
          <cell r="A528">
            <v>293317</v>
          </cell>
          <cell r="B528" t="str">
            <v>BA</v>
          </cell>
          <cell r="C528" t="str">
            <v>VARZEDO</v>
          </cell>
          <cell r="D528">
            <v>147500</v>
          </cell>
          <cell r="E528">
            <v>7593995</v>
          </cell>
          <cell r="F528">
            <v>127372</v>
          </cell>
          <cell r="G528">
            <v>6930463</v>
          </cell>
          <cell r="H528">
            <v>82310</v>
          </cell>
          <cell r="I528">
            <v>6730932</v>
          </cell>
        </row>
        <row r="529">
          <cell r="A529">
            <v>293320</v>
          </cell>
          <cell r="B529" t="str">
            <v>BA</v>
          </cell>
          <cell r="C529" t="str">
            <v>VERA CRUZ</v>
          </cell>
          <cell r="E529">
            <v>11255310</v>
          </cell>
          <cell r="G529">
            <v>9754602</v>
          </cell>
          <cell r="I529">
            <v>9379425</v>
          </cell>
        </row>
        <row r="530">
          <cell r="A530">
            <v>293330</v>
          </cell>
          <cell r="B530" t="str">
            <v>BA</v>
          </cell>
          <cell r="C530" t="str">
            <v>VITÓRIA DA CONQUISTA</v>
          </cell>
          <cell r="D530">
            <v>2868849</v>
          </cell>
          <cell r="E530">
            <v>320856877</v>
          </cell>
          <cell r="F530">
            <v>4318262</v>
          </cell>
          <cell r="G530">
            <v>298341888</v>
          </cell>
          <cell r="H530">
            <v>2999401</v>
          </cell>
          <cell r="I530">
            <v>284440864</v>
          </cell>
        </row>
        <row r="531">
          <cell r="A531">
            <v>293340</v>
          </cell>
          <cell r="B531" t="str">
            <v>BA</v>
          </cell>
          <cell r="C531" t="str">
            <v>WAGNER</v>
          </cell>
          <cell r="E531">
            <v>2425890</v>
          </cell>
          <cell r="G531">
            <v>2102438</v>
          </cell>
          <cell r="I531">
            <v>2021575</v>
          </cell>
        </row>
        <row r="532">
          <cell r="A532">
            <v>293345</v>
          </cell>
          <cell r="B532" t="str">
            <v>BA</v>
          </cell>
          <cell r="C532" t="str">
            <v>WANDERLEY</v>
          </cell>
          <cell r="E532">
            <v>4514460</v>
          </cell>
          <cell r="G532">
            <v>3912532</v>
          </cell>
          <cell r="I532">
            <v>3762050</v>
          </cell>
        </row>
        <row r="533">
          <cell r="A533">
            <v>293360</v>
          </cell>
          <cell r="B533" t="str">
            <v>BA</v>
          </cell>
          <cell r="C533" t="str">
            <v>XIQUE-XIQUE</v>
          </cell>
          <cell r="E533">
            <v>2726010</v>
          </cell>
          <cell r="G533">
            <v>2362542</v>
          </cell>
          <cell r="I533">
            <v>2271675</v>
          </cell>
        </row>
        <row r="534">
          <cell r="A534">
            <v>230010</v>
          </cell>
          <cell r="B534" t="str">
            <v>CE</v>
          </cell>
          <cell r="C534" t="str">
            <v>ABAIARA</v>
          </cell>
          <cell r="D534">
            <v>840</v>
          </cell>
          <cell r="E534">
            <v>6399650</v>
          </cell>
          <cell r="F534">
            <v>7608</v>
          </cell>
          <cell r="G534">
            <v>5419700</v>
          </cell>
          <cell r="H534">
            <v>3120</v>
          </cell>
          <cell r="I534">
            <v>5138625</v>
          </cell>
        </row>
        <row r="535">
          <cell r="A535">
            <v>230015</v>
          </cell>
          <cell r="B535" t="str">
            <v>CE</v>
          </cell>
          <cell r="C535" t="str">
            <v>ACARAPE</v>
          </cell>
          <cell r="D535">
            <v>2958</v>
          </cell>
          <cell r="E535">
            <v>40989563</v>
          </cell>
          <cell r="F535">
            <v>189334</v>
          </cell>
          <cell r="G535">
            <v>31411885</v>
          </cell>
          <cell r="H535">
            <v>3362</v>
          </cell>
          <cell r="I535">
            <v>30595494</v>
          </cell>
        </row>
        <row r="536">
          <cell r="A536">
            <v>230020</v>
          </cell>
          <cell r="B536" t="str">
            <v>CE</v>
          </cell>
          <cell r="C536" t="str">
            <v>ACARAÚ</v>
          </cell>
          <cell r="D536">
            <v>864986</v>
          </cell>
          <cell r="E536">
            <v>139989479</v>
          </cell>
          <cell r="F536">
            <v>651658</v>
          </cell>
          <cell r="G536">
            <v>139256635</v>
          </cell>
          <cell r="H536">
            <v>340608</v>
          </cell>
          <cell r="I536">
            <v>140772468</v>
          </cell>
        </row>
        <row r="537">
          <cell r="A537">
            <v>230030</v>
          </cell>
          <cell r="B537" t="str">
            <v>CE</v>
          </cell>
          <cell r="C537" t="str">
            <v>ACOPIARA</v>
          </cell>
          <cell r="D537">
            <v>26572</v>
          </cell>
          <cell r="E537">
            <v>1178546</v>
          </cell>
          <cell r="G537">
            <v>837174</v>
          </cell>
          <cell r="I537">
            <v>804975</v>
          </cell>
        </row>
        <row r="538">
          <cell r="A538">
            <v>230040</v>
          </cell>
          <cell r="B538" t="str">
            <v>CE</v>
          </cell>
          <cell r="C538" t="str">
            <v>AIUABA</v>
          </cell>
          <cell r="D538">
            <v>148505</v>
          </cell>
          <cell r="E538">
            <v>45778958</v>
          </cell>
          <cell r="F538">
            <v>115984</v>
          </cell>
          <cell r="G538">
            <v>43484315</v>
          </cell>
          <cell r="H538">
            <v>158508</v>
          </cell>
          <cell r="I538">
            <v>44873536</v>
          </cell>
        </row>
        <row r="539">
          <cell r="A539">
            <v>230050</v>
          </cell>
          <cell r="B539" t="str">
            <v>CE</v>
          </cell>
          <cell r="C539" t="str">
            <v>ALCÂNTARAS</v>
          </cell>
          <cell r="D539">
            <v>133416</v>
          </cell>
          <cell r="E539">
            <v>10171513</v>
          </cell>
          <cell r="F539">
            <v>208447</v>
          </cell>
          <cell r="G539">
            <v>8500069</v>
          </cell>
          <cell r="H539">
            <v>96275</v>
          </cell>
          <cell r="I539">
            <v>7105862</v>
          </cell>
        </row>
        <row r="540">
          <cell r="A540">
            <v>230060</v>
          </cell>
          <cell r="B540" t="str">
            <v>CE</v>
          </cell>
          <cell r="C540" t="str">
            <v>ALTANEIRA</v>
          </cell>
          <cell r="D540">
            <v>124394</v>
          </cell>
          <cell r="E540">
            <v>13160838</v>
          </cell>
          <cell r="F540">
            <v>126226</v>
          </cell>
          <cell r="G540">
            <v>12396876</v>
          </cell>
          <cell r="H540">
            <v>95803</v>
          </cell>
          <cell r="I540">
            <v>12851704</v>
          </cell>
        </row>
        <row r="541">
          <cell r="A541">
            <v>230070</v>
          </cell>
          <cell r="B541" t="str">
            <v>CE</v>
          </cell>
          <cell r="C541" t="str">
            <v>ALTO SANTO</v>
          </cell>
          <cell r="D541">
            <v>111511</v>
          </cell>
          <cell r="E541">
            <v>17411280</v>
          </cell>
          <cell r="F541">
            <v>213146</v>
          </cell>
          <cell r="G541">
            <v>15604561</v>
          </cell>
          <cell r="H541">
            <v>114381</v>
          </cell>
          <cell r="I541">
            <v>16074950</v>
          </cell>
        </row>
        <row r="542">
          <cell r="A542">
            <v>230075</v>
          </cell>
          <cell r="B542" t="str">
            <v>CE</v>
          </cell>
          <cell r="C542" t="str">
            <v>AMONTADA</v>
          </cell>
          <cell r="D542">
            <v>131873</v>
          </cell>
          <cell r="E542">
            <v>67963346</v>
          </cell>
          <cell r="F542">
            <v>119482</v>
          </cell>
          <cell r="G542">
            <v>61978812</v>
          </cell>
          <cell r="H542">
            <v>130912</v>
          </cell>
          <cell r="I542">
            <v>57228611</v>
          </cell>
        </row>
        <row r="543">
          <cell r="A543">
            <v>230080</v>
          </cell>
          <cell r="B543" t="str">
            <v>CE</v>
          </cell>
          <cell r="C543" t="str">
            <v>ANTONINA DO NORTE</v>
          </cell>
          <cell r="D543">
            <v>14466</v>
          </cell>
          <cell r="E543">
            <v>4390220</v>
          </cell>
          <cell r="F543">
            <v>86368</v>
          </cell>
          <cell r="G543">
            <v>4506287</v>
          </cell>
          <cell r="H543">
            <v>6830</v>
          </cell>
          <cell r="I543">
            <v>3942442</v>
          </cell>
        </row>
        <row r="544">
          <cell r="A544">
            <v>230090</v>
          </cell>
          <cell r="B544" t="str">
            <v>CE</v>
          </cell>
          <cell r="C544" t="str">
            <v>APUIARÉS</v>
          </cell>
          <cell r="D544">
            <v>281260</v>
          </cell>
          <cell r="E544">
            <v>19271033</v>
          </cell>
          <cell r="F544">
            <v>59039</v>
          </cell>
          <cell r="G544">
            <v>18054196</v>
          </cell>
          <cell r="H544">
            <v>603</v>
          </cell>
          <cell r="I544">
            <v>26270471</v>
          </cell>
        </row>
        <row r="545">
          <cell r="A545">
            <v>230100</v>
          </cell>
          <cell r="B545" t="str">
            <v>CE</v>
          </cell>
          <cell r="C545" t="str">
            <v>AQUIRAZ</v>
          </cell>
          <cell r="D545">
            <v>701436</v>
          </cell>
          <cell r="E545">
            <v>101343484</v>
          </cell>
          <cell r="F545">
            <v>1509569</v>
          </cell>
          <cell r="G545">
            <v>123043406</v>
          </cell>
          <cell r="H545">
            <v>950690</v>
          </cell>
          <cell r="I545">
            <v>100696819</v>
          </cell>
        </row>
        <row r="546">
          <cell r="A546">
            <v>230110</v>
          </cell>
          <cell r="B546" t="str">
            <v>CE</v>
          </cell>
          <cell r="C546" t="str">
            <v>ARACATI</v>
          </cell>
          <cell r="D546">
            <v>1027193</v>
          </cell>
          <cell r="E546">
            <v>46501678</v>
          </cell>
          <cell r="F546">
            <v>1128350</v>
          </cell>
          <cell r="G546">
            <v>48516572</v>
          </cell>
          <cell r="H546">
            <v>754014</v>
          </cell>
          <cell r="I546">
            <v>62034663</v>
          </cell>
        </row>
        <row r="547">
          <cell r="A547">
            <v>230120</v>
          </cell>
          <cell r="B547" t="str">
            <v>CE</v>
          </cell>
          <cell r="C547" t="str">
            <v>ARACOIABA</v>
          </cell>
          <cell r="D547">
            <v>316661</v>
          </cell>
          <cell r="E547">
            <v>41217590</v>
          </cell>
          <cell r="F547">
            <v>399310</v>
          </cell>
          <cell r="G547">
            <v>38829175</v>
          </cell>
          <cell r="H547">
            <v>116546</v>
          </cell>
          <cell r="I547">
            <v>33695254</v>
          </cell>
        </row>
        <row r="548">
          <cell r="A548">
            <v>230125</v>
          </cell>
          <cell r="B548" t="str">
            <v>CE</v>
          </cell>
          <cell r="C548" t="str">
            <v>ARARENDÁ</v>
          </cell>
          <cell r="D548">
            <v>637</v>
          </cell>
          <cell r="E548">
            <v>63968805</v>
          </cell>
          <cell r="F548">
            <v>349210</v>
          </cell>
          <cell r="G548">
            <v>58439349</v>
          </cell>
          <cell r="H548">
            <v>82074</v>
          </cell>
          <cell r="I548">
            <v>54077278</v>
          </cell>
        </row>
        <row r="549">
          <cell r="A549">
            <v>230130</v>
          </cell>
          <cell r="B549" t="str">
            <v>CE</v>
          </cell>
          <cell r="C549" t="str">
            <v>ARARIPE</v>
          </cell>
          <cell r="D549">
            <v>368181</v>
          </cell>
          <cell r="E549">
            <v>19389768</v>
          </cell>
          <cell r="F549">
            <v>208380</v>
          </cell>
          <cell r="G549">
            <v>14701129</v>
          </cell>
          <cell r="H549">
            <v>335795</v>
          </cell>
          <cell r="I549">
            <v>23458897</v>
          </cell>
        </row>
        <row r="550">
          <cell r="A550">
            <v>230140</v>
          </cell>
          <cell r="B550" t="str">
            <v>CE</v>
          </cell>
          <cell r="C550" t="str">
            <v>ARATUBA</v>
          </cell>
          <cell r="D550">
            <v>157798</v>
          </cell>
          <cell r="E550">
            <v>17170322</v>
          </cell>
          <cell r="F550">
            <v>291955</v>
          </cell>
          <cell r="G550">
            <v>15907555</v>
          </cell>
          <cell r="H550">
            <v>89252</v>
          </cell>
          <cell r="I550">
            <v>17580029</v>
          </cell>
        </row>
        <row r="551">
          <cell r="A551">
            <v>230150</v>
          </cell>
          <cell r="B551" t="str">
            <v>CE</v>
          </cell>
          <cell r="C551" t="str">
            <v>ARNEIROZ</v>
          </cell>
          <cell r="D551">
            <v>85881</v>
          </cell>
          <cell r="E551">
            <v>7499884</v>
          </cell>
          <cell r="F551">
            <v>39595</v>
          </cell>
          <cell r="G551">
            <v>6587518</v>
          </cell>
          <cell r="H551">
            <v>144022</v>
          </cell>
          <cell r="I551">
            <v>8319133</v>
          </cell>
        </row>
        <row r="552">
          <cell r="A552">
            <v>230160</v>
          </cell>
          <cell r="B552" t="str">
            <v>CE</v>
          </cell>
          <cell r="C552" t="str">
            <v>ASSARÉ</v>
          </cell>
          <cell r="D552">
            <v>205335</v>
          </cell>
          <cell r="E552">
            <v>31102044</v>
          </cell>
          <cell r="F552">
            <v>226803</v>
          </cell>
          <cell r="G552">
            <v>28152891</v>
          </cell>
          <cell r="H552">
            <v>156430</v>
          </cell>
          <cell r="I552">
            <v>30632321</v>
          </cell>
        </row>
        <row r="553">
          <cell r="A553">
            <v>230170</v>
          </cell>
          <cell r="B553" t="str">
            <v>CE</v>
          </cell>
          <cell r="C553" t="str">
            <v>AURORA</v>
          </cell>
          <cell r="E553">
            <v>66723077</v>
          </cell>
          <cell r="F553">
            <v>647102</v>
          </cell>
          <cell r="G553">
            <v>53489953</v>
          </cell>
          <cell r="I553">
            <v>60196147</v>
          </cell>
        </row>
        <row r="554">
          <cell r="A554">
            <v>230180</v>
          </cell>
          <cell r="B554" t="str">
            <v>CE</v>
          </cell>
          <cell r="C554" t="str">
            <v>BAIXIO</v>
          </cell>
          <cell r="D554">
            <v>91546</v>
          </cell>
          <cell r="E554">
            <v>9826341</v>
          </cell>
          <cell r="F554">
            <v>32999</v>
          </cell>
          <cell r="G554">
            <v>9716105</v>
          </cell>
          <cell r="H554">
            <v>47522</v>
          </cell>
          <cell r="I554">
            <v>9524523</v>
          </cell>
        </row>
        <row r="555">
          <cell r="A555">
            <v>230185</v>
          </cell>
          <cell r="B555" t="str">
            <v>CE</v>
          </cell>
          <cell r="C555" t="str">
            <v>BANABUIÚ</v>
          </cell>
          <cell r="D555">
            <v>251331</v>
          </cell>
          <cell r="E555">
            <v>32338128</v>
          </cell>
          <cell r="F555">
            <v>230048</v>
          </cell>
          <cell r="G555">
            <v>24491833</v>
          </cell>
          <cell r="H555">
            <v>90396</v>
          </cell>
          <cell r="I555">
            <v>25078563</v>
          </cell>
        </row>
        <row r="556">
          <cell r="A556">
            <v>230190</v>
          </cell>
          <cell r="B556" t="str">
            <v>CE</v>
          </cell>
          <cell r="C556" t="str">
            <v>BARBALHA</v>
          </cell>
          <cell r="D556">
            <v>891431</v>
          </cell>
          <cell r="E556">
            <v>121862415</v>
          </cell>
          <cell r="F556">
            <v>1840797</v>
          </cell>
          <cell r="G556">
            <v>143306291</v>
          </cell>
          <cell r="H556">
            <v>1405440</v>
          </cell>
          <cell r="I556">
            <v>149512282</v>
          </cell>
        </row>
        <row r="557">
          <cell r="A557">
            <v>230195</v>
          </cell>
          <cell r="B557" t="str">
            <v>CE</v>
          </cell>
          <cell r="C557" t="str">
            <v>BARREIRA</v>
          </cell>
          <cell r="D557">
            <v>121829</v>
          </cell>
          <cell r="E557">
            <v>12699535</v>
          </cell>
          <cell r="F557">
            <v>179189</v>
          </cell>
          <cell r="G557">
            <v>11019935</v>
          </cell>
          <cell r="H557">
            <v>171792</v>
          </cell>
          <cell r="I557">
            <v>18822147</v>
          </cell>
        </row>
        <row r="558">
          <cell r="A558">
            <v>230200</v>
          </cell>
          <cell r="B558" t="str">
            <v>CE</v>
          </cell>
          <cell r="C558" t="str">
            <v>BARRO</v>
          </cell>
          <cell r="D558">
            <v>261514</v>
          </cell>
          <cell r="E558">
            <v>45883107</v>
          </cell>
          <cell r="F558">
            <v>242052</v>
          </cell>
          <cell r="G558">
            <v>41304249</v>
          </cell>
          <cell r="H558">
            <v>231923</v>
          </cell>
          <cell r="I558">
            <v>40290946</v>
          </cell>
        </row>
        <row r="559">
          <cell r="A559">
            <v>230205</v>
          </cell>
          <cell r="B559" t="str">
            <v>CE</v>
          </cell>
          <cell r="C559" t="str">
            <v>BARROQUINHA</v>
          </cell>
          <cell r="D559">
            <v>58851</v>
          </cell>
          <cell r="E559">
            <v>1755496</v>
          </cell>
          <cell r="F559">
            <v>171101</v>
          </cell>
          <cell r="G559">
            <v>2185265</v>
          </cell>
          <cell r="H559">
            <v>205496</v>
          </cell>
          <cell r="I559">
            <v>3950204</v>
          </cell>
        </row>
        <row r="560">
          <cell r="A560">
            <v>230210</v>
          </cell>
          <cell r="B560" t="str">
            <v>CE</v>
          </cell>
          <cell r="C560" t="str">
            <v>BATURITÉ</v>
          </cell>
          <cell r="D560">
            <v>569617</v>
          </cell>
          <cell r="E560">
            <v>43112263</v>
          </cell>
          <cell r="F560">
            <v>219109</v>
          </cell>
          <cell r="G560">
            <v>35176455</v>
          </cell>
          <cell r="H560">
            <v>258669</v>
          </cell>
          <cell r="I560">
            <v>32702386</v>
          </cell>
        </row>
        <row r="561">
          <cell r="A561">
            <v>230220</v>
          </cell>
          <cell r="B561" t="str">
            <v>CE</v>
          </cell>
          <cell r="C561" t="str">
            <v>BEBERIBE</v>
          </cell>
          <cell r="D561">
            <v>461230</v>
          </cell>
          <cell r="E561">
            <v>43979723</v>
          </cell>
          <cell r="F561">
            <v>1469745</v>
          </cell>
          <cell r="G561">
            <v>47468941</v>
          </cell>
          <cell r="H561">
            <v>1026625</v>
          </cell>
          <cell r="I561">
            <v>34721828</v>
          </cell>
        </row>
        <row r="562">
          <cell r="A562">
            <v>230230</v>
          </cell>
          <cell r="B562" t="str">
            <v>CE</v>
          </cell>
          <cell r="C562" t="str">
            <v>BELA CRUZ</v>
          </cell>
          <cell r="D562">
            <v>84559</v>
          </cell>
          <cell r="E562">
            <v>19428432</v>
          </cell>
          <cell r="F562">
            <v>736936</v>
          </cell>
          <cell r="G562">
            <v>17112659</v>
          </cell>
          <cell r="H562">
            <v>639975</v>
          </cell>
          <cell r="I562">
            <v>17249200</v>
          </cell>
        </row>
        <row r="563">
          <cell r="A563">
            <v>230240</v>
          </cell>
          <cell r="B563" t="str">
            <v>CE</v>
          </cell>
          <cell r="C563" t="str">
            <v>BOA VIAGEM</v>
          </cell>
          <cell r="D563">
            <v>793522</v>
          </cell>
          <cell r="E563">
            <v>54409267</v>
          </cell>
          <cell r="F563">
            <v>720658</v>
          </cell>
          <cell r="G563">
            <v>59789329</v>
          </cell>
          <cell r="H563">
            <v>614818</v>
          </cell>
          <cell r="I563">
            <v>46788678</v>
          </cell>
        </row>
        <row r="564">
          <cell r="A564">
            <v>230250</v>
          </cell>
          <cell r="B564" t="str">
            <v>CE</v>
          </cell>
          <cell r="C564" t="str">
            <v>BREJO SANTO</v>
          </cell>
          <cell r="D564">
            <v>164436</v>
          </cell>
          <cell r="E564">
            <v>36758874</v>
          </cell>
          <cell r="F564">
            <v>228326</v>
          </cell>
          <cell r="G564">
            <v>31885145</v>
          </cell>
          <cell r="H564">
            <v>182072</v>
          </cell>
          <cell r="I564">
            <v>39654341</v>
          </cell>
        </row>
        <row r="565">
          <cell r="A565">
            <v>230260</v>
          </cell>
          <cell r="B565" t="str">
            <v>CE</v>
          </cell>
          <cell r="C565" t="str">
            <v>CAMOCIM</v>
          </cell>
          <cell r="D565">
            <v>892466</v>
          </cell>
          <cell r="E565">
            <v>143026941</v>
          </cell>
          <cell r="F565">
            <v>1262087</v>
          </cell>
          <cell r="G565">
            <v>118827731</v>
          </cell>
          <cell r="H565">
            <v>892204</v>
          </cell>
          <cell r="I565">
            <v>121599589</v>
          </cell>
        </row>
        <row r="566">
          <cell r="A566">
            <v>230270</v>
          </cell>
          <cell r="B566" t="str">
            <v>CE</v>
          </cell>
          <cell r="C566" t="str">
            <v>CAMPOS SALES</v>
          </cell>
          <cell r="D566">
            <v>6631</v>
          </cell>
          <cell r="E566">
            <v>355860508</v>
          </cell>
          <cell r="F566">
            <v>102307</v>
          </cell>
          <cell r="G566">
            <v>316971574</v>
          </cell>
          <cell r="H566">
            <v>45875</v>
          </cell>
          <cell r="I566">
            <v>317968466</v>
          </cell>
        </row>
        <row r="567">
          <cell r="A567">
            <v>230280</v>
          </cell>
          <cell r="B567" t="str">
            <v>CE</v>
          </cell>
          <cell r="C567" t="str">
            <v>CANINDÉ</v>
          </cell>
          <cell r="D567">
            <v>474739</v>
          </cell>
          <cell r="E567">
            <v>117799106</v>
          </cell>
          <cell r="F567">
            <v>627131</v>
          </cell>
          <cell r="G567">
            <v>107831323</v>
          </cell>
          <cell r="H567">
            <v>627524</v>
          </cell>
          <cell r="I567">
            <v>131493083</v>
          </cell>
        </row>
        <row r="568">
          <cell r="A568">
            <v>230290</v>
          </cell>
          <cell r="B568" t="str">
            <v>CE</v>
          </cell>
          <cell r="C568" t="str">
            <v>CAPISTRANO</v>
          </cell>
          <cell r="D568">
            <v>48923</v>
          </cell>
          <cell r="E568">
            <v>13481017</v>
          </cell>
          <cell r="F568">
            <v>333938</v>
          </cell>
          <cell r="G568">
            <v>13325635</v>
          </cell>
          <cell r="H568">
            <v>97001</v>
          </cell>
          <cell r="I568">
            <v>13670036</v>
          </cell>
        </row>
        <row r="569">
          <cell r="A569">
            <v>230300</v>
          </cell>
          <cell r="B569" t="str">
            <v>CE</v>
          </cell>
          <cell r="C569" t="str">
            <v>CARIDADE</v>
          </cell>
          <cell r="D569">
            <v>87168</v>
          </cell>
          <cell r="E569">
            <v>11399658</v>
          </cell>
          <cell r="F569">
            <v>229084</v>
          </cell>
          <cell r="G569">
            <v>8670702</v>
          </cell>
          <cell r="H569">
            <v>145688</v>
          </cell>
          <cell r="I569">
            <v>11885345</v>
          </cell>
        </row>
        <row r="570">
          <cell r="A570">
            <v>230310</v>
          </cell>
          <cell r="B570" t="str">
            <v>CE</v>
          </cell>
          <cell r="C570" t="str">
            <v>CARIRÉ</v>
          </cell>
          <cell r="D570">
            <v>42596</v>
          </cell>
          <cell r="E570">
            <v>18640480</v>
          </cell>
          <cell r="F570">
            <v>189514</v>
          </cell>
          <cell r="G570">
            <v>12116229</v>
          </cell>
          <cell r="H570">
            <v>128096</v>
          </cell>
          <cell r="I570">
            <v>16066957</v>
          </cell>
        </row>
        <row r="571">
          <cell r="A571">
            <v>230320</v>
          </cell>
          <cell r="B571" t="str">
            <v>CE</v>
          </cell>
          <cell r="C571" t="str">
            <v>CARIRIAÇU</v>
          </cell>
          <cell r="D571">
            <v>290291</v>
          </cell>
          <cell r="E571">
            <v>23508955</v>
          </cell>
          <cell r="F571">
            <v>371283</v>
          </cell>
          <cell r="G571">
            <v>28067740</v>
          </cell>
          <cell r="H571">
            <v>276586</v>
          </cell>
          <cell r="I571">
            <v>25154192</v>
          </cell>
        </row>
        <row r="572">
          <cell r="A572">
            <v>230330</v>
          </cell>
          <cell r="B572" t="str">
            <v>CE</v>
          </cell>
          <cell r="C572" t="str">
            <v>CARIÚS</v>
          </cell>
          <cell r="E572">
            <v>3431850</v>
          </cell>
          <cell r="G572">
            <v>2974270</v>
          </cell>
          <cell r="I572">
            <v>2859875</v>
          </cell>
        </row>
        <row r="573">
          <cell r="A573">
            <v>230340</v>
          </cell>
          <cell r="B573" t="str">
            <v>CE</v>
          </cell>
          <cell r="C573" t="str">
            <v>CARNAUBAL</v>
          </cell>
          <cell r="D573">
            <v>211544</v>
          </cell>
          <cell r="E573">
            <v>21929620</v>
          </cell>
          <cell r="F573">
            <v>188096</v>
          </cell>
          <cell r="G573">
            <v>17282518</v>
          </cell>
          <cell r="H573">
            <v>186376</v>
          </cell>
          <cell r="I573">
            <v>16678959</v>
          </cell>
        </row>
        <row r="574">
          <cell r="A574">
            <v>230350</v>
          </cell>
          <cell r="B574" t="str">
            <v>CE</v>
          </cell>
          <cell r="C574" t="str">
            <v>CASCAVEL</v>
          </cell>
          <cell r="D574">
            <v>1018399</v>
          </cell>
          <cell r="E574">
            <v>88028688</v>
          </cell>
          <cell r="F574">
            <v>1096760</v>
          </cell>
          <cell r="G574">
            <v>85474558</v>
          </cell>
          <cell r="H574">
            <v>472389</v>
          </cell>
          <cell r="I574">
            <v>84451071</v>
          </cell>
        </row>
        <row r="575">
          <cell r="A575">
            <v>230360</v>
          </cell>
          <cell r="B575" t="str">
            <v>CE</v>
          </cell>
          <cell r="C575" t="str">
            <v>CATARINA</v>
          </cell>
          <cell r="D575">
            <v>111627</v>
          </cell>
          <cell r="E575">
            <v>26169525</v>
          </cell>
          <cell r="F575">
            <v>127325</v>
          </cell>
          <cell r="G575">
            <v>18404507</v>
          </cell>
          <cell r="H575">
            <v>251646</v>
          </cell>
          <cell r="I575">
            <v>19572985</v>
          </cell>
        </row>
        <row r="576">
          <cell r="A576">
            <v>230365</v>
          </cell>
          <cell r="B576" t="str">
            <v>CE</v>
          </cell>
          <cell r="C576" t="str">
            <v>CATUNDA</v>
          </cell>
          <cell r="D576">
            <v>57829</v>
          </cell>
          <cell r="E576">
            <v>36009771</v>
          </cell>
          <cell r="F576">
            <v>63894</v>
          </cell>
          <cell r="G576">
            <v>32369424</v>
          </cell>
          <cell r="H576">
            <v>74210</v>
          </cell>
          <cell r="I576">
            <v>29931617</v>
          </cell>
        </row>
        <row r="577">
          <cell r="A577">
            <v>230370</v>
          </cell>
          <cell r="B577" t="str">
            <v>CE</v>
          </cell>
          <cell r="C577" t="str">
            <v>CAUCAIA</v>
          </cell>
          <cell r="D577">
            <v>3983156</v>
          </cell>
          <cell r="E577">
            <v>301697548</v>
          </cell>
          <cell r="F577">
            <v>5752640</v>
          </cell>
          <cell r="G577">
            <v>323598764</v>
          </cell>
          <cell r="H577">
            <v>3179523</v>
          </cell>
          <cell r="I577">
            <v>282508817</v>
          </cell>
        </row>
        <row r="578">
          <cell r="A578">
            <v>230380</v>
          </cell>
          <cell r="B578" t="str">
            <v>CE</v>
          </cell>
          <cell r="C578" t="str">
            <v>CEDRO</v>
          </cell>
          <cell r="D578">
            <v>288963</v>
          </cell>
          <cell r="E578">
            <v>38799723</v>
          </cell>
          <cell r="F578">
            <v>498455</v>
          </cell>
          <cell r="G578">
            <v>31248030</v>
          </cell>
          <cell r="H578">
            <v>337694</v>
          </cell>
          <cell r="I578">
            <v>23741719</v>
          </cell>
        </row>
        <row r="579">
          <cell r="A579">
            <v>230390</v>
          </cell>
          <cell r="B579" t="str">
            <v>CE</v>
          </cell>
          <cell r="C579" t="str">
            <v>CHAVAL</v>
          </cell>
          <cell r="D579">
            <v>142524</v>
          </cell>
          <cell r="E579">
            <v>24981101</v>
          </cell>
          <cell r="F579">
            <v>272521</v>
          </cell>
          <cell r="G579">
            <v>24207818</v>
          </cell>
          <cell r="H579">
            <v>127900</v>
          </cell>
          <cell r="I579">
            <v>23022242</v>
          </cell>
        </row>
        <row r="580">
          <cell r="A580">
            <v>230393</v>
          </cell>
          <cell r="B580" t="str">
            <v>CE</v>
          </cell>
          <cell r="C580" t="str">
            <v>CHORÓ</v>
          </cell>
          <cell r="D580">
            <v>93792</v>
          </cell>
          <cell r="E580">
            <v>16552152</v>
          </cell>
          <cell r="F580">
            <v>217263</v>
          </cell>
          <cell r="G580">
            <v>15389024</v>
          </cell>
          <cell r="H580">
            <v>114271</v>
          </cell>
          <cell r="I580">
            <v>17575030</v>
          </cell>
        </row>
        <row r="581">
          <cell r="A581">
            <v>230395</v>
          </cell>
          <cell r="B581" t="str">
            <v>CE</v>
          </cell>
          <cell r="C581" t="str">
            <v>CHOROZINHO</v>
          </cell>
          <cell r="E581">
            <v>132771386</v>
          </cell>
          <cell r="F581">
            <v>400</v>
          </cell>
          <cell r="G581">
            <v>115581979</v>
          </cell>
          <cell r="I581">
            <v>111404784</v>
          </cell>
        </row>
        <row r="582">
          <cell r="A582">
            <v>230400</v>
          </cell>
          <cell r="B582" t="str">
            <v>CE</v>
          </cell>
          <cell r="C582" t="str">
            <v>COREAÚ</v>
          </cell>
          <cell r="D582">
            <v>252697</v>
          </cell>
          <cell r="E582">
            <v>20872618</v>
          </cell>
          <cell r="F582">
            <v>239150</v>
          </cell>
          <cell r="G582">
            <v>17022043</v>
          </cell>
          <cell r="H582">
            <v>178810</v>
          </cell>
          <cell r="I582">
            <v>18398956</v>
          </cell>
        </row>
        <row r="583">
          <cell r="A583">
            <v>230410</v>
          </cell>
          <cell r="B583" t="str">
            <v>CE</v>
          </cell>
          <cell r="C583" t="str">
            <v>CRATEÚS</v>
          </cell>
          <cell r="D583">
            <v>723799</v>
          </cell>
          <cell r="E583">
            <v>88776517</v>
          </cell>
          <cell r="F583">
            <v>1019181</v>
          </cell>
          <cell r="G583">
            <v>93610524</v>
          </cell>
          <cell r="H583">
            <v>738175</v>
          </cell>
          <cell r="I583">
            <v>78969127</v>
          </cell>
        </row>
        <row r="584">
          <cell r="A584">
            <v>230420</v>
          </cell>
          <cell r="B584" t="str">
            <v>CE</v>
          </cell>
          <cell r="C584" t="str">
            <v>CRATO</v>
          </cell>
          <cell r="D584">
            <v>1696829</v>
          </cell>
          <cell r="E584">
            <v>248127634</v>
          </cell>
          <cell r="F584">
            <v>1338853</v>
          </cell>
          <cell r="G584">
            <v>208122719</v>
          </cell>
          <cell r="H584">
            <v>951774</v>
          </cell>
          <cell r="I584">
            <v>218529158</v>
          </cell>
        </row>
        <row r="585">
          <cell r="A585">
            <v>230423</v>
          </cell>
          <cell r="B585" t="str">
            <v>CE</v>
          </cell>
          <cell r="C585" t="str">
            <v>CROATÁ</v>
          </cell>
          <cell r="D585">
            <v>450884</v>
          </cell>
          <cell r="E585">
            <v>28284370</v>
          </cell>
          <cell r="F585">
            <v>293252</v>
          </cell>
          <cell r="G585">
            <v>23543824</v>
          </cell>
          <cell r="H585">
            <v>188188</v>
          </cell>
          <cell r="I585">
            <v>21877756</v>
          </cell>
        </row>
        <row r="586">
          <cell r="A586">
            <v>230425</v>
          </cell>
          <cell r="B586" t="str">
            <v>CE</v>
          </cell>
          <cell r="C586" t="str">
            <v>CRUZ</v>
          </cell>
          <cell r="D586">
            <v>323290</v>
          </cell>
          <cell r="E586">
            <v>57083607</v>
          </cell>
          <cell r="F586">
            <v>499351</v>
          </cell>
          <cell r="G586">
            <v>55807992</v>
          </cell>
          <cell r="H586">
            <v>395392</v>
          </cell>
          <cell r="I586">
            <v>52686639</v>
          </cell>
        </row>
        <row r="587">
          <cell r="A587">
            <v>230426</v>
          </cell>
          <cell r="B587" t="str">
            <v>CE</v>
          </cell>
          <cell r="C587" t="str">
            <v>DEPUTADO IRAPUAN PINHEIRO</v>
          </cell>
          <cell r="D587">
            <v>35155</v>
          </cell>
          <cell r="E587">
            <v>8008848</v>
          </cell>
          <cell r="F587">
            <v>26966</v>
          </cell>
          <cell r="G587">
            <v>7279260</v>
          </cell>
          <cell r="H587">
            <v>76307</v>
          </cell>
          <cell r="I587">
            <v>7106645</v>
          </cell>
        </row>
        <row r="588">
          <cell r="A588">
            <v>230427</v>
          </cell>
          <cell r="B588" t="str">
            <v>CE</v>
          </cell>
          <cell r="C588" t="str">
            <v>ERERÊ</v>
          </cell>
          <cell r="D588">
            <v>102455</v>
          </cell>
          <cell r="E588">
            <v>14245736</v>
          </cell>
          <cell r="F588">
            <v>129964</v>
          </cell>
          <cell r="G588">
            <v>12966896</v>
          </cell>
          <cell r="H588">
            <v>24145</v>
          </cell>
          <cell r="I588">
            <v>12593964</v>
          </cell>
        </row>
        <row r="589">
          <cell r="A589">
            <v>230000</v>
          </cell>
          <cell r="B589" t="str">
            <v>CE</v>
          </cell>
          <cell r="C589" t="str">
            <v>ESTADO DO CEARA</v>
          </cell>
          <cell r="D589">
            <v>200461</v>
          </cell>
          <cell r="E589">
            <v>24501703</v>
          </cell>
        </row>
        <row r="590">
          <cell r="A590">
            <v>230428</v>
          </cell>
          <cell r="B590" t="str">
            <v>CE</v>
          </cell>
          <cell r="C590" t="str">
            <v>EUSÉBIO</v>
          </cell>
          <cell r="D590">
            <v>22945</v>
          </cell>
          <cell r="E590">
            <v>27335064</v>
          </cell>
          <cell r="F590">
            <v>70679</v>
          </cell>
          <cell r="G590">
            <v>22642820</v>
          </cell>
          <cell r="H590">
            <v>20747</v>
          </cell>
          <cell r="I590">
            <v>22665261</v>
          </cell>
        </row>
        <row r="591">
          <cell r="A591">
            <v>230430</v>
          </cell>
          <cell r="B591" t="str">
            <v>CE</v>
          </cell>
          <cell r="C591" t="str">
            <v>FARIAS BRITO</v>
          </cell>
          <cell r="D591">
            <v>193895</v>
          </cell>
          <cell r="E591">
            <v>62498305</v>
          </cell>
          <cell r="F591">
            <v>302815</v>
          </cell>
          <cell r="G591">
            <v>58979180</v>
          </cell>
          <cell r="H591">
            <v>222510</v>
          </cell>
          <cell r="I591">
            <v>53355483</v>
          </cell>
        </row>
        <row r="592">
          <cell r="A592">
            <v>230435</v>
          </cell>
          <cell r="B592" t="str">
            <v>CE</v>
          </cell>
          <cell r="C592" t="str">
            <v>FORQUILHA</v>
          </cell>
          <cell r="D592">
            <v>258902</v>
          </cell>
          <cell r="E592">
            <v>37672196</v>
          </cell>
          <cell r="F592">
            <v>350533</v>
          </cell>
          <cell r="G592">
            <v>33949311</v>
          </cell>
          <cell r="H592">
            <v>246009</v>
          </cell>
          <cell r="I592">
            <v>34825438</v>
          </cell>
        </row>
        <row r="593">
          <cell r="A593">
            <v>230440</v>
          </cell>
          <cell r="B593" t="str">
            <v>CE</v>
          </cell>
          <cell r="C593" t="str">
            <v>FORTALEZA</v>
          </cell>
          <cell r="D593">
            <v>1243596</v>
          </cell>
          <cell r="E593">
            <v>211784913</v>
          </cell>
          <cell r="F593">
            <v>718936</v>
          </cell>
          <cell r="G593">
            <v>236886974</v>
          </cell>
          <cell r="H593">
            <v>2131948</v>
          </cell>
          <cell r="I593">
            <v>238713335</v>
          </cell>
        </row>
        <row r="594">
          <cell r="A594">
            <v>230445</v>
          </cell>
          <cell r="B594" t="str">
            <v>CE</v>
          </cell>
          <cell r="C594" t="str">
            <v>FORTIM</v>
          </cell>
          <cell r="D594">
            <v>118154</v>
          </cell>
          <cell r="E594">
            <v>23790332</v>
          </cell>
          <cell r="F594">
            <v>162338</v>
          </cell>
          <cell r="G594">
            <v>23208359</v>
          </cell>
          <cell r="H594">
            <v>109644</v>
          </cell>
          <cell r="I594">
            <v>21800682</v>
          </cell>
        </row>
        <row r="595">
          <cell r="A595">
            <v>230450</v>
          </cell>
          <cell r="B595" t="str">
            <v>CE</v>
          </cell>
          <cell r="C595" t="str">
            <v>FRECHEIRINHA</v>
          </cell>
          <cell r="D595">
            <v>222802</v>
          </cell>
          <cell r="E595">
            <v>27708236</v>
          </cell>
          <cell r="F595">
            <v>125298</v>
          </cell>
          <cell r="G595">
            <v>23581812</v>
          </cell>
          <cell r="H595">
            <v>246342</v>
          </cell>
          <cell r="I595">
            <v>23715310</v>
          </cell>
        </row>
        <row r="596">
          <cell r="A596">
            <v>230460</v>
          </cell>
          <cell r="B596" t="str">
            <v>CE</v>
          </cell>
          <cell r="C596" t="str">
            <v>GENERAL SAMPAIO</v>
          </cell>
          <cell r="D596">
            <v>17978</v>
          </cell>
          <cell r="E596">
            <v>8854373</v>
          </cell>
          <cell r="F596">
            <v>100746</v>
          </cell>
          <cell r="G596">
            <v>7182829</v>
          </cell>
          <cell r="H596">
            <v>123695</v>
          </cell>
          <cell r="I596">
            <v>7698804</v>
          </cell>
        </row>
        <row r="597">
          <cell r="A597">
            <v>230465</v>
          </cell>
          <cell r="B597" t="str">
            <v>CE</v>
          </cell>
          <cell r="C597" t="str">
            <v>GRAÇA</v>
          </cell>
          <cell r="D597">
            <v>156571</v>
          </cell>
          <cell r="E597">
            <v>10016414</v>
          </cell>
          <cell r="F597">
            <v>218843</v>
          </cell>
          <cell r="G597">
            <v>10405132</v>
          </cell>
          <cell r="H597">
            <v>167079</v>
          </cell>
          <cell r="I597">
            <v>9641276</v>
          </cell>
        </row>
        <row r="598">
          <cell r="A598">
            <v>230470</v>
          </cell>
          <cell r="B598" t="str">
            <v>CE</v>
          </cell>
          <cell r="C598" t="str">
            <v>GRANJA</v>
          </cell>
          <cell r="D598">
            <v>700624</v>
          </cell>
          <cell r="E598">
            <v>154279018</v>
          </cell>
          <cell r="F598">
            <v>636331</v>
          </cell>
          <cell r="G598">
            <v>137707799</v>
          </cell>
          <cell r="H598">
            <v>719894</v>
          </cell>
          <cell r="I598">
            <v>136376533</v>
          </cell>
        </row>
        <row r="599">
          <cell r="A599">
            <v>230480</v>
          </cell>
          <cell r="B599" t="str">
            <v>CE</v>
          </cell>
          <cell r="C599" t="str">
            <v>GRANJEIRO</v>
          </cell>
          <cell r="D599">
            <v>38392</v>
          </cell>
          <cell r="E599">
            <v>5436198</v>
          </cell>
          <cell r="F599">
            <v>40805</v>
          </cell>
          <cell r="G599">
            <v>4978865</v>
          </cell>
          <cell r="H599">
            <v>8238</v>
          </cell>
          <cell r="I599">
            <v>5869657</v>
          </cell>
        </row>
        <row r="600">
          <cell r="A600">
            <v>230490</v>
          </cell>
          <cell r="B600" t="str">
            <v>CE</v>
          </cell>
          <cell r="C600" t="str">
            <v>GROAÍRAS</v>
          </cell>
          <cell r="D600">
            <v>4820</v>
          </cell>
          <cell r="E600">
            <v>18720180</v>
          </cell>
          <cell r="F600">
            <v>4578</v>
          </cell>
          <cell r="G600">
            <v>24773046</v>
          </cell>
          <cell r="H600">
            <v>40738</v>
          </cell>
          <cell r="I600">
            <v>34542993</v>
          </cell>
        </row>
        <row r="601">
          <cell r="A601">
            <v>230495</v>
          </cell>
          <cell r="B601" t="str">
            <v>CE</v>
          </cell>
          <cell r="C601" t="str">
            <v>GUAIÚBA</v>
          </cell>
          <cell r="D601">
            <v>260362</v>
          </cell>
          <cell r="E601">
            <v>34135339</v>
          </cell>
          <cell r="F601">
            <v>324694</v>
          </cell>
          <cell r="G601">
            <v>34405315</v>
          </cell>
          <cell r="H601">
            <v>295922</v>
          </cell>
          <cell r="I601">
            <v>28971937</v>
          </cell>
        </row>
        <row r="602">
          <cell r="A602">
            <v>230500</v>
          </cell>
          <cell r="B602" t="str">
            <v>CE</v>
          </cell>
          <cell r="C602" t="str">
            <v>GUARACIABA DO NORTE</v>
          </cell>
          <cell r="D602">
            <v>455400</v>
          </cell>
          <cell r="E602">
            <v>53146352</v>
          </cell>
          <cell r="F602">
            <v>566740</v>
          </cell>
          <cell r="G602">
            <v>48446465</v>
          </cell>
          <cell r="H602">
            <v>880972</v>
          </cell>
          <cell r="I602">
            <v>57853192</v>
          </cell>
        </row>
        <row r="603">
          <cell r="A603">
            <v>230510</v>
          </cell>
          <cell r="B603" t="str">
            <v>CE</v>
          </cell>
          <cell r="C603" t="str">
            <v>GUARAMIRANGA</v>
          </cell>
          <cell r="D603">
            <v>9971</v>
          </cell>
          <cell r="E603">
            <v>5738852</v>
          </cell>
          <cell r="F603">
            <v>28773</v>
          </cell>
          <cell r="G603">
            <v>5365729</v>
          </cell>
          <cell r="H603">
            <v>151136</v>
          </cell>
          <cell r="I603">
            <v>5781783</v>
          </cell>
        </row>
        <row r="604">
          <cell r="A604">
            <v>230520</v>
          </cell>
          <cell r="B604" t="str">
            <v>CE</v>
          </cell>
          <cell r="C604" t="str">
            <v>HIDROLÂNDIA</v>
          </cell>
          <cell r="D604">
            <v>150781</v>
          </cell>
          <cell r="E604">
            <v>21969731</v>
          </cell>
          <cell r="F604">
            <v>59547</v>
          </cell>
          <cell r="G604">
            <v>18433019</v>
          </cell>
          <cell r="H604">
            <v>131513</v>
          </cell>
          <cell r="I604">
            <v>20803357</v>
          </cell>
        </row>
        <row r="605">
          <cell r="A605">
            <v>230523</v>
          </cell>
          <cell r="B605" t="str">
            <v>CE</v>
          </cell>
          <cell r="C605" t="str">
            <v>HORIZONTE</v>
          </cell>
          <cell r="D605">
            <v>1</v>
          </cell>
          <cell r="E605">
            <v>7856441</v>
          </cell>
          <cell r="F605">
            <v>16</v>
          </cell>
          <cell r="G605">
            <v>6813747</v>
          </cell>
          <cell r="H605">
            <v>50</v>
          </cell>
          <cell r="I605">
            <v>6685503</v>
          </cell>
        </row>
        <row r="606">
          <cell r="A606">
            <v>230526</v>
          </cell>
          <cell r="B606" t="str">
            <v>CE</v>
          </cell>
          <cell r="C606" t="str">
            <v>IBARETAMA</v>
          </cell>
          <cell r="D606">
            <v>17900</v>
          </cell>
          <cell r="E606">
            <v>8838417</v>
          </cell>
          <cell r="F606">
            <v>266254</v>
          </cell>
          <cell r="G606">
            <v>8281382</v>
          </cell>
          <cell r="H606">
            <v>101167</v>
          </cell>
          <cell r="I606">
            <v>7733829</v>
          </cell>
        </row>
        <row r="607">
          <cell r="A607">
            <v>230530</v>
          </cell>
          <cell r="B607" t="str">
            <v>CE</v>
          </cell>
          <cell r="C607" t="str">
            <v>IBIAPINA</v>
          </cell>
          <cell r="D607">
            <v>124447</v>
          </cell>
          <cell r="E607">
            <v>27895594</v>
          </cell>
          <cell r="F607">
            <v>130268</v>
          </cell>
          <cell r="G607">
            <v>28670607</v>
          </cell>
          <cell r="H607">
            <v>597332</v>
          </cell>
          <cell r="I607">
            <v>31825750</v>
          </cell>
        </row>
        <row r="608">
          <cell r="A608">
            <v>230533</v>
          </cell>
          <cell r="B608" t="str">
            <v>CE</v>
          </cell>
          <cell r="C608" t="str">
            <v>IBICUITINGA</v>
          </cell>
          <cell r="D608">
            <v>59386</v>
          </cell>
          <cell r="E608">
            <v>10474085</v>
          </cell>
          <cell r="F608">
            <v>205416</v>
          </cell>
          <cell r="G608">
            <v>10096670</v>
          </cell>
          <cell r="H608">
            <v>119714</v>
          </cell>
          <cell r="I608">
            <v>7726464</v>
          </cell>
        </row>
        <row r="609">
          <cell r="A609">
            <v>230535</v>
          </cell>
          <cell r="B609" t="str">
            <v>CE</v>
          </cell>
          <cell r="C609" t="str">
            <v>ICAPUÍ</v>
          </cell>
          <cell r="D609">
            <v>302295</v>
          </cell>
          <cell r="E609">
            <v>23172715</v>
          </cell>
          <cell r="F609">
            <v>177376</v>
          </cell>
          <cell r="G609">
            <v>19973358</v>
          </cell>
          <cell r="H609">
            <v>464</v>
          </cell>
          <cell r="I609">
            <v>29225394</v>
          </cell>
        </row>
        <row r="610">
          <cell r="A610">
            <v>230540</v>
          </cell>
          <cell r="B610" t="str">
            <v>CE</v>
          </cell>
          <cell r="C610" t="str">
            <v>ICÓ</v>
          </cell>
          <cell r="D610">
            <v>427366</v>
          </cell>
          <cell r="E610">
            <v>43653477</v>
          </cell>
          <cell r="F610">
            <v>336350</v>
          </cell>
          <cell r="G610">
            <v>33947112</v>
          </cell>
          <cell r="H610">
            <v>694565</v>
          </cell>
          <cell r="I610">
            <v>42945807</v>
          </cell>
        </row>
        <row r="611">
          <cell r="A611">
            <v>230550</v>
          </cell>
          <cell r="B611" t="str">
            <v>CE</v>
          </cell>
          <cell r="C611" t="str">
            <v>IGUATU</v>
          </cell>
          <cell r="D611">
            <v>1032209</v>
          </cell>
          <cell r="E611">
            <v>102898537</v>
          </cell>
          <cell r="F611">
            <v>1273355</v>
          </cell>
          <cell r="G611">
            <v>86855915</v>
          </cell>
          <cell r="H611">
            <v>1139922</v>
          </cell>
          <cell r="I611">
            <v>98233454</v>
          </cell>
        </row>
        <row r="612">
          <cell r="A612">
            <v>230560</v>
          </cell>
          <cell r="B612" t="str">
            <v>CE</v>
          </cell>
          <cell r="C612" t="str">
            <v>INDEPENDÊNCIA</v>
          </cell>
          <cell r="D612">
            <v>221231</v>
          </cell>
          <cell r="E612">
            <v>30815218</v>
          </cell>
          <cell r="F612">
            <v>276517</v>
          </cell>
          <cell r="G612">
            <v>30327269</v>
          </cell>
          <cell r="H612">
            <v>326041</v>
          </cell>
          <cell r="I612">
            <v>41144608</v>
          </cell>
        </row>
        <row r="613">
          <cell r="A613">
            <v>230565</v>
          </cell>
          <cell r="B613" t="str">
            <v>CE</v>
          </cell>
          <cell r="C613" t="str">
            <v>IPAPORANGA</v>
          </cell>
          <cell r="D613">
            <v>392667</v>
          </cell>
          <cell r="E613">
            <v>19244909</v>
          </cell>
          <cell r="F613">
            <v>114149</v>
          </cell>
          <cell r="G613">
            <v>11269696</v>
          </cell>
          <cell r="H613">
            <v>207354</v>
          </cell>
          <cell r="I613">
            <v>18888914</v>
          </cell>
        </row>
        <row r="614">
          <cell r="A614">
            <v>230570</v>
          </cell>
          <cell r="B614" t="str">
            <v>CE</v>
          </cell>
          <cell r="C614" t="str">
            <v>IPAUMIRIM</v>
          </cell>
          <cell r="E614">
            <v>7786320</v>
          </cell>
          <cell r="F614">
            <v>223774</v>
          </cell>
          <cell r="G614">
            <v>7741995</v>
          </cell>
          <cell r="I614">
            <v>11109918</v>
          </cell>
        </row>
        <row r="615">
          <cell r="A615">
            <v>230580</v>
          </cell>
          <cell r="B615" t="str">
            <v>CE</v>
          </cell>
          <cell r="C615" t="str">
            <v>IPU</v>
          </cell>
          <cell r="D615">
            <v>269452</v>
          </cell>
          <cell r="E615">
            <v>65444296</v>
          </cell>
          <cell r="F615">
            <v>634804</v>
          </cell>
          <cell r="G615">
            <v>58411667</v>
          </cell>
          <cell r="H615">
            <v>499831</v>
          </cell>
          <cell r="I615">
            <v>73393611</v>
          </cell>
        </row>
        <row r="616">
          <cell r="A616">
            <v>230590</v>
          </cell>
          <cell r="B616" t="str">
            <v>CE</v>
          </cell>
          <cell r="C616" t="str">
            <v>IPUEIRAS</v>
          </cell>
          <cell r="D616">
            <v>607114</v>
          </cell>
          <cell r="E616">
            <v>61231830</v>
          </cell>
          <cell r="F616">
            <v>574799</v>
          </cell>
          <cell r="G616">
            <v>53857080</v>
          </cell>
          <cell r="H616">
            <v>349156</v>
          </cell>
          <cell r="I616">
            <v>55777094</v>
          </cell>
        </row>
        <row r="617">
          <cell r="A617">
            <v>230600</v>
          </cell>
          <cell r="B617" t="str">
            <v>CE</v>
          </cell>
          <cell r="C617" t="str">
            <v>IRACEMA</v>
          </cell>
          <cell r="D617">
            <v>141625</v>
          </cell>
          <cell r="E617">
            <v>11537434</v>
          </cell>
          <cell r="F617">
            <v>129616</v>
          </cell>
          <cell r="G617">
            <v>13610719</v>
          </cell>
          <cell r="H617">
            <v>114613</v>
          </cell>
          <cell r="I617">
            <v>12948208</v>
          </cell>
        </row>
        <row r="618">
          <cell r="A618">
            <v>230610</v>
          </cell>
          <cell r="B618" t="str">
            <v>CE</v>
          </cell>
          <cell r="C618" t="str">
            <v>IRAUÇUBA</v>
          </cell>
          <cell r="D618">
            <v>254534</v>
          </cell>
          <cell r="E618">
            <v>18992118</v>
          </cell>
          <cell r="F618">
            <v>312308</v>
          </cell>
          <cell r="G618">
            <v>21741659</v>
          </cell>
          <cell r="H618">
            <v>294410</v>
          </cell>
          <cell r="I618">
            <v>23900823</v>
          </cell>
        </row>
        <row r="619">
          <cell r="A619">
            <v>230620</v>
          </cell>
          <cell r="B619" t="str">
            <v>CE</v>
          </cell>
          <cell r="C619" t="str">
            <v>ITAIÇABA</v>
          </cell>
          <cell r="D619">
            <v>137103</v>
          </cell>
          <cell r="E619">
            <v>9833788</v>
          </cell>
          <cell r="F619">
            <v>147603</v>
          </cell>
          <cell r="G619">
            <v>8201299</v>
          </cell>
          <cell r="H619">
            <v>34283</v>
          </cell>
          <cell r="I619">
            <v>8900084</v>
          </cell>
        </row>
        <row r="620">
          <cell r="A620">
            <v>230625</v>
          </cell>
          <cell r="B620" t="str">
            <v>CE</v>
          </cell>
          <cell r="C620" t="str">
            <v>ITAITINGA</v>
          </cell>
          <cell r="D620">
            <v>653021</v>
          </cell>
          <cell r="E620">
            <v>33990159</v>
          </cell>
          <cell r="F620">
            <v>606708</v>
          </cell>
          <cell r="G620">
            <v>36507608</v>
          </cell>
          <cell r="H620">
            <v>693885</v>
          </cell>
          <cell r="I620">
            <v>36183369</v>
          </cell>
        </row>
        <row r="621">
          <cell r="A621">
            <v>230630</v>
          </cell>
          <cell r="B621" t="str">
            <v>CE</v>
          </cell>
          <cell r="C621" t="str">
            <v>ITAPAGÉ</v>
          </cell>
          <cell r="D621">
            <v>706694</v>
          </cell>
          <cell r="E621">
            <v>125541566</v>
          </cell>
          <cell r="F621">
            <v>637879</v>
          </cell>
          <cell r="G621">
            <v>107260157</v>
          </cell>
          <cell r="H621">
            <v>374828</v>
          </cell>
          <cell r="I621">
            <v>114592460</v>
          </cell>
        </row>
        <row r="622">
          <cell r="A622">
            <v>230640</v>
          </cell>
          <cell r="B622" t="str">
            <v>CE</v>
          </cell>
          <cell r="C622" t="str">
            <v>ITAPIPOCA</v>
          </cell>
          <cell r="D622">
            <v>1315840</v>
          </cell>
          <cell r="E622">
            <v>143201729</v>
          </cell>
          <cell r="F622">
            <v>1178322</v>
          </cell>
          <cell r="G622">
            <v>120892282</v>
          </cell>
          <cell r="H622">
            <v>1650897</v>
          </cell>
          <cell r="I622">
            <v>154643733</v>
          </cell>
        </row>
        <row r="623">
          <cell r="A623">
            <v>230650</v>
          </cell>
          <cell r="B623" t="str">
            <v>CE</v>
          </cell>
          <cell r="C623" t="str">
            <v>ITAPIÚNA</v>
          </cell>
          <cell r="D623">
            <v>268478</v>
          </cell>
          <cell r="E623">
            <v>12353772</v>
          </cell>
          <cell r="F623">
            <v>254892</v>
          </cell>
          <cell r="G623">
            <v>9097420</v>
          </cell>
          <cell r="H623">
            <v>167862</v>
          </cell>
          <cell r="I623">
            <v>11883966</v>
          </cell>
        </row>
        <row r="624">
          <cell r="A624">
            <v>230655</v>
          </cell>
          <cell r="B624" t="str">
            <v>CE</v>
          </cell>
          <cell r="C624" t="str">
            <v>ITAREMA</v>
          </cell>
          <cell r="D624">
            <v>510855</v>
          </cell>
          <cell r="E624">
            <v>51743511</v>
          </cell>
          <cell r="F624">
            <v>455485</v>
          </cell>
          <cell r="G624">
            <v>40126497</v>
          </cell>
          <cell r="H624">
            <v>720191</v>
          </cell>
          <cell r="I624">
            <v>49442061</v>
          </cell>
        </row>
        <row r="625">
          <cell r="A625">
            <v>230660</v>
          </cell>
          <cell r="B625" t="str">
            <v>CE</v>
          </cell>
          <cell r="C625" t="str">
            <v>ITATIRA</v>
          </cell>
          <cell r="D625">
            <v>276151</v>
          </cell>
          <cell r="E625">
            <v>25692336</v>
          </cell>
          <cell r="F625">
            <v>409712</v>
          </cell>
          <cell r="G625">
            <v>32223088</v>
          </cell>
          <cell r="H625">
            <v>267355</v>
          </cell>
          <cell r="I625">
            <v>28926344</v>
          </cell>
        </row>
        <row r="626">
          <cell r="A626">
            <v>230670</v>
          </cell>
          <cell r="B626" t="str">
            <v>CE</v>
          </cell>
          <cell r="C626" t="str">
            <v>JAGUARETAMA</v>
          </cell>
          <cell r="D626">
            <v>233106</v>
          </cell>
          <cell r="E626">
            <v>21141359</v>
          </cell>
          <cell r="F626">
            <v>120476</v>
          </cell>
          <cell r="G626">
            <v>19023974</v>
          </cell>
          <cell r="H626">
            <v>264440</v>
          </cell>
          <cell r="I626">
            <v>19967597</v>
          </cell>
        </row>
        <row r="627">
          <cell r="A627">
            <v>230680</v>
          </cell>
          <cell r="B627" t="str">
            <v>CE</v>
          </cell>
          <cell r="C627" t="str">
            <v>JAGUARIBARA</v>
          </cell>
          <cell r="D627">
            <v>133639</v>
          </cell>
          <cell r="E627">
            <v>16663638</v>
          </cell>
          <cell r="F627">
            <v>156390</v>
          </cell>
          <cell r="G627">
            <v>14033390</v>
          </cell>
          <cell r="H627">
            <v>28202</v>
          </cell>
          <cell r="I627">
            <v>14188320</v>
          </cell>
        </row>
        <row r="628">
          <cell r="A628">
            <v>230690</v>
          </cell>
          <cell r="B628" t="str">
            <v>CE</v>
          </cell>
          <cell r="C628" t="str">
            <v>JAGUARIBE</v>
          </cell>
          <cell r="D628">
            <v>523982</v>
          </cell>
          <cell r="E628">
            <v>41716338</v>
          </cell>
          <cell r="F628">
            <v>507863</v>
          </cell>
          <cell r="G628">
            <v>41250444</v>
          </cell>
          <cell r="H628">
            <v>159017</v>
          </cell>
          <cell r="I628">
            <v>37976731</v>
          </cell>
        </row>
        <row r="629">
          <cell r="A629">
            <v>230700</v>
          </cell>
          <cell r="B629" t="str">
            <v>CE</v>
          </cell>
          <cell r="C629" t="str">
            <v>JAGUARUANA</v>
          </cell>
          <cell r="D629">
            <v>1489491</v>
          </cell>
          <cell r="E629">
            <v>67154132</v>
          </cell>
          <cell r="F629">
            <v>404908</v>
          </cell>
          <cell r="G629">
            <v>60217278</v>
          </cell>
          <cell r="H629">
            <v>498631</v>
          </cell>
          <cell r="I629">
            <v>52126704</v>
          </cell>
        </row>
        <row r="630">
          <cell r="A630">
            <v>230710</v>
          </cell>
          <cell r="B630" t="str">
            <v>CE</v>
          </cell>
          <cell r="C630" t="str">
            <v>JARDIM</v>
          </cell>
          <cell r="D630">
            <v>236803</v>
          </cell>
          <cell r="E630">
            <v>36535817</v>
          </cell>
          <cell r="F630">
            <v>348816</v>
          </cell>
          <cell r="G630">
            <v>31721304</v>
          </cell>
          <cell r="H630">
            <v>228078</v>
          </cell>
          <cell r="I630">
            <v>37379036</v>
          </cell>
        </row>
        <row r="631">
          <cell r="A631">
            <v>230720</v>
          </cell>
          <cell r="B631" t="str">
            <v>CE</v>
          </cell>
          <cell r="C631" t="str">
            <v>JATI</v>
          </cell>
          <cell r="E631">
            <v>6535527</v>
          </cell>
          <cell r="G631">
            <v>5647311</v>
          </cell>
          <cell r="H631">
            <v>2200</v>
          </cell>
          <cell r="I631">
            <v>5351047</v>
          </cell>
        </row>
        <row r="632">
          <cell r="A632">
            <v>230725</v>
          </cell>
          <cell r="B632" t="str">
            <v>CE</v>
          </cell>
          <cell r="C632" t="str">
            <v>JIJOCA DE JERICOACOARA</v>
          </cell>
          <cell r="D632">
            <v>97246</v>
          </cell>
          <cell r="E632">
            <v>25915695</v>
          </cell>
          <cell r="F632">
            <v>850838</v>
          </cell>
          <cell r="G632">
            <v>22808184</v>
          </cell>
          <cell r="H632">
            <v>147644</v>
          </cell>
          <cell r="I632">
            <v>29315045</v>
          </cell>
        </row>
        <row r="633">
          <cell r="A633">
            <v>230730</v>
          </cell>
          <cell r="B633" t="str">
            <v>CE</v>
          </cell>
          <cell r="C633" t="str">
            <v>JUAZEIRO DO NORTE</v>
          </cell>
          <cell r="D633">
            <v>1983748</v>
          </cell>
          <cell r="E633">
            <v>426955347</v>
          </cell>
          <cell r="F633">
            <v>4140776</v>
          </cell>
          <cell r="G633">
            <v>381417767</v>
          </cell>
          <cell r="H633">
            <v>3394097</v>
          </cell>
          <cell r="I633">
            <v>411820703</v>
          </cell>
        </row>
        <row r="634">
          <cell r="A634">
            <v>230740</v>
          </cell>
          <cell r="B634" t="str">
            <v>CE</v>
          </cell>
          <cell r="C634" t="str">
            <v>JUCÁS</v>
          </cell>
          <cell r="D634">
            <v>39003</v>
          </cell>
          <cell r="E634">
            <v>59149325</v>
          </cell>
          <cell r="F634">
            <v>13111</v>
          </cell>
          <cell r="G634">
            <v>52128776</v>
          </cell>
          <cell r="H634">
            <v>1</v>
          </cell>
          <cell r="I634">
            <v>49668938</v>
          </cell>
        </row>
        <row r="635">
          <cell r="A635">
            <v>230750</v>
          </cell>
          <cell r="B635" t="str">
            <v>CE</v>
          </cell>
          <cell r="C635" t="str">
            <v>LAVRAS DA MANGABEIRA</v>
          </cell>
          <cell r="D635">
            <v>333257</v>
          </cell>
          <cell r="E635">
            <v>43401484</v>
          </cell>
          <cell r="F635">
            <v>400911</v>
          </cell>
          <cell r="G635">
            <v>39949505</v>
          </cell>
          <cell r="H635">
            <v>159460</v>
          </cell>
          <cell r="I635">
            <v>42995757</v>
          </cell>
        </row>
        <row r="636">
          <cell r="A636">
            <v>230760</v>
          </cell>
          <cell r="B636" t="str">
            <v>CE</v>
          </cell>
          <cell r="C636" t="str">
            <v>LIMOEIRO DO NORTE</v>
          </cell>
          <cell r="D636">
            <v>432352</v>
          </cell>
          <cell r="E636">
            <v>90877405</v>
          </cell>
          <cell r="F636">
            <v>323729</v>
          </cell>
          <cell r="G636">
            <v>87429318</v>
          </cell>
          <cell r="H636">
            <v>895943</v>
          </cell>
          <cell r="I636">
            <v>84166151</v>
          </cell>
        </row>
        <row r="637">
          <cell r="A637">
            <v>230763</v>
          </cell>
          <cell r="B637" t="str">
            <v>CE</v>
          </cell>
          <cell r="C637" t="str">
            <v>MADALENA</v>
          </cell>
          <cell r="D637">
            <v>71313</v>
          </cell>
          <cell r="E637">
            <v>10556732</v>
          </cell>
          <cell r="F637">
            <v>10328</v>
          </cell>
          <cell r="G637">
            <v>12087737</v>
          </cell>
          <cell r="H637">
            <v>167215</v>
          </cell>
          <cell r="I637">
            <v>10664437</v>
          </cell>
        </row>
        <row r="638">
          <cell r="A638">
            <v>230765</v>
          </cell>
          <cell r="B638" t="str">
            <v>CE</v>
          </cell>
          <cell r="C638" t="str">
            <v>MARACANAÚ</v>
          </cell>
          <cell r="D638">
            <v>4409391</v>
          </cell>
          <cell r="E638">
            <v>580456235</v>
          </cell>
          <cell r="F638">
            <v>4934791</v>
          </cell>
          <cell r="G638">
            <v>472890544</v>
          </cell>
          <cell r="H638">
            <v>3977291</v>
          </cell>
          <cell r="I638">
            <v>538154829</v>
          </cell>
        </row>
        <row r="639">
          <cell r="A639">
            <v>230770</v>
          </cell>
          <cell r="B639" t="str">
            <v>CE</v>
          </cell>
          <cell r="C639" t="str">
            <v>MARANGUAPE</v>
          </cell>
          <cell r="D639">
            <v>1425405</v>
          </cell>
          <cell r="E639">
            <v>200511363</v>
          </cell>
          <cell r="F639">
            <v>2271513</v>
          </cell>
          <cell r="G639">
            <v>194433047</v>
          </cell>
          <cell r="H639">
            <v>2393083</v>
          </cell>
          <cell r="I639">
            <v>154404940</v>
          </cell>
        </row>
        <row r="640">
          <cell r="A640">
            <v>230780</v>
          </cell>
          <cell r="B640" t="str">
            <v>CE</v>
          </cell>
          <cell r="C640" t="str">
            <v>MARCO</v>
          </cell>
          <cell r="D640">
            <v>256032</v>
          </cell>
          <cell r="E640">
            <v>32505051</v>
          </cell>
          <cell r="F640">
            <v>218981</v>
          </cell>
          <cell r="G640">
            <v>21919027</v>
          </cell>
          <cell r="H640">
            <v>348353</v>
          </cell>
          <cell r="I640">
            <v>30166500</v>
          </cell>
        </row>
        <row r="641">
          <cell r="A641">
            <v>230790</v>
          </cell>
          <cell r="B641" t="str">
            <v>CE</v>
          </cell>
          <cell r="C641" t="str">
            <v>MARTINÓPOLE</v>
          </cell>
          <cell r="D641">
            <v>23916</v>
          </cell>
          <cell r="E641">
            <v>10743182</v>
          </cell>
          <cell r="F641">
            <v>216041</v>
          </cell>
          <cell r="G641">
            <v>8231875</v>
          </cell>
          <cell r="H641">
            <v>282684</v>
          </cell>
          <cell r="I641">
            <v>10379313</v>
          </cell>
        </row>
        <row r="642">
          <cell r="A642">
            <v>230800</v>
          </cell>
          <cell r="B642" t="str">
            <v>CE</v>
          </cell>
          <cell r="C642" t="str">
            <v>MASSAPÊ</v>
          </cell>
          <cell r="D642">
            <v>365748</v>
          </cell>
          <cell r="E642">
            <v>70033239</v>
          </cell>
          <cell r="F642">
            <v>488642</v>
          </cell>
          <cell r="G642">
            <v>66015093</v>
          </cell>
          <cell r="H642">
            <v>304338</v>
          </cell>
          <cell r="I642">
            <v>70876123</v>
          </cell>
        </row>
        <row r="643">
          <cell r="A643">
            <v>230810</v>
          </cell>
          <cell r="B643" t="str">
            <v>CE</v>
          </cell>
          <cell r="C643" t="str">
            <v>MAURITI</v>
          </cell>
          <cell r="D643">
            <v>277940</v>
          </cell>
          <cell r="E643">
            <v>55467277</v>
          </cell>
          <cell r="F643">
            <v>307296</v>
          </cell>
          <cell r="G643">
            <v>44437258</v>
          </cell>
          <cell r="H643">
            <v>738973</v>
          </cell>
          <cell r="I643">
            <v>50525763</v>
          </cell>
        </row>
        <row r="644">
          <cell r="A644">
            <v>230820</v>
          </cell>
          <cell r="B644" t="str">
            <v>CE</v>
          </cell>
          <cell r="C644" t="str">
            <v>MERUOCA</v>
          </cell>
          <cell r="D644">
            <v>174027</v>
          </cell>
          <cell r="E644">
            <v>23750126</v>
          </cell>
          <cell r="F644">
            <v>560521</v>
          </cell>
          <cell r="G644">
            <v>15245934</v>
          </cell>
          <cell r="H644">
            <v>272045</v>
          </cell>
          <cell r="I644">
            <v>17845136</v>
          </cell>
        </row>
        <row r="645">
          <cell r="A645">
            <v>230830</v>
          </cell>
          <cell r="B645" t="str">
            <v>CE</v>
          </cell>
          <cell r="C645" t="str">
            <v>MILAGRES</v>
          </cell>
          <cell r="D645">
            <v>229879</v>
          </cell>
          <cell r="E645">
            <v>55704052</v>
          </cell>
          <cell r="F645">
            <v>235289</v>
          </cell>
          <cell r="G645">
            <v>47609677</v>
          </cell>
          <cell r="H645">
            <v>379545</v>
          </cell>
          <cell r="I645">
            <v>49612681</v>
          </cell>
        </row>
        <row r="646">
          <cell r="A646">
            <v>230835</v>
          </cell>
          <cell r="B646" t="str">
            <v>CE</v>
          </cell>
          <cell r="C646" t="str">
            <v>MILHÃ</v>
          </cell>
          <cell r="D646">
            <v>131482</v>
          </cell>
          <cell r="E646">
            <v>11006455</v>
          </cell>
          <cell r="F646">
            <v>143920</v>
          </cell>
          <cell r="G646">
            <v>11352655</v>
          </cell>
          <cell r="H646">
            <v>139107</v>
          </cell>
          <cell r="I646">
            <v>14381053</v>
          </cell>
        </row>
        <row r="647">
          <cell r="A647">
            <v>230837</v>
          </cell>
          <cell r="B647" t="str">
            <v>CE</v>
          </cell>
          <cell r="C647" t="str">
            <v>MIRAÍMA</v>
          </cell>
          <cell r="D647">
            <v>5908</v>
          </cell>
          <cell r="E647">
            <v>29375071</v>
          </cell>
          <cell r="F647">
            <v>34494</v>
          </cell>
          <cell r="G647">
            <v>25721588</v>
          </cell>
          <cell r="I647">
            <v>23974575</v>
          </cell>
        </row>
        <row r="648">
          <cell r="A648">
            <v>230840</v>
          </cell>
          <cell r="B648" t="str">
            <v>CE</v>
          </cell>
          <cell r="C648" t="str">
            <v>MISSÃO VELHA</v>
          </cell>
          <cell r="D648">
            <v>121516</v>
          </cell>
          <cell r="E648">
            <v>25967987</v>
          </cell>
          <cell r="F648">
            <v>412135</v>
          </cell>
          <cell r="G648">
            <v>22788633</v>
          </cell>
          <cell r="H648">
            <v>2995812</v>
          </cell>
          <cell r="I648">
            <v>55878046</v>
          </cell>
        </row>
        <row r="649">
          <cell r="A649">
            <v>230850</v>
          </cell>
          <cell r="B649" t="str">
            <v>CE</v>
          </cell>
          <cell r="C649" t="str">
            <v>MOMBAÇA</v>
          </cell>
          <cell r="D649">
            <v>209126</v>
          </cell>
          <cell r="E649">
            <v>25291023</v>
          </cell>
          <cell r="F649">
            <v>322961</v>
          </cell>
          <cell r="G649">
            <v>21983058</v>
          </cell>
          <cell r="H649">
            <v>72465</v>
          </cell>
          <cell r="I649">
            <v>19895610</v>
          </cell>
        </row>
        <row r="650">
          <cell r="A650">
            <v>230860</v>
          </cell>
          <cell r="B650" t="str">
            <v>CE</v>
          </cell>
          <cell r="C650" t="str">
            <v>MONSENHOR TABOSA</v>
          </cell>
          <cell r="D650">
            <v>82320</v>
          </cell>
          <cell r="E650">
            <v>31284837</v>
          </cell>
          <cell r="F650">
            <v>147688</v>
          </cell>
          <cell r="G650">
            <v>27386110</v>
          </cell>
          <cell r="H650">
            <v>239664</v>
          </cell>
          <cell r="I650">
            <v>28015423</v>
          </cell>
        </row>
        <row r="651">
          <cell r="A651">
            <v>230870</v>
          </cell>
          <cell r="B651" t="str">
            <v>CE</v>
          </cell>
          <cell r="C651" t="str">
            <v>MORADA NOVA</v>
          </cell>
          <cell r="D651">
            <v>566611</v>
          </cell>
          <cell r="E651">
            <v>58748295</v>
          </cell>
          <cell r="F651">
            <v>1703121</v>
          </cell>
          <cell r="G651">
            <v>45053525</v>
          </cell>
          <cell r="H651">
            <v>1347635</v>
          </cell>
          <cell r="I651">
            <v>60351870</v>
          </cell>
        </row>
        <row r="652">
          <cell r="A652">
            <v>230880</v>
          </cell>
          <cell r="B652" t="str">
            <v>CE</v>
          </cell>
          <cell r="C652" t="str">
            <v>MORAÚJO</v>
          </cell>
          <cell r="D652">
            <v>126018</v>
          </cell>
          <cell r="E652">
            <v>8106518</v>
          </cell>
          <cell r="F652">
            <v>29443</v>
          </cell>
          <cell r="G652">
            <v>7228845</v>
          </cell>
          <cell r="H652">
            <v>92786</v>
          </cell>
          <cell r="I652">
            <v>9270317</v>
          </cell>
        </row>
        <row r="653">
          <cell r="A653">
            <v>230890</v>
          </cell>
          <cell r="B653" t="str">
            <v>CE</v>
          </cell>
          <cell r="C653" t="str">
            <v>MORRINHOS</v>
          </cell>
          <cell r="D653">
            <v>201997</v>
          </cell>
          <cell r="E653">
            <v>19490944</v>
          </cell>
          <cell r="F653">
            <v>344693</v>
          </cell>
          <cell r="G653">
            <v>16976013</v>
          </cell>
          <cell r="H653">
            <v>168124</v>
          </cell>
          <cell r="I653">
            <v>20252766</v>
          </cell>
        </row>
        <row r="654">
          <cell r="A654">
            <v>230900</v>
          </cell>
          <cell r="B654" t="str">
            <v>CE</v>
          </cell>
          <cell r="C654" t="str">
            <v>MUCAMBO</v>
          </cell>
          <cell r="D654">
            <v>190584</v>
          </cell>
          <cell r="E654">
            <v>12237007</v>
          </cell>
          <cell r="F654">
            <v>227024</v>
          </cell>
          <cell r="G654">
            <v>11667701</v>
          </cell>
          <cell r="H654">
            <v>211622</v>
          </cell>
          <cell r="I654">
            <v>11083802</v>
          </cell>
        </row>
        <row r="655">
          <cell r="A655">
            <v>230910</v>
          </cell>
          <cell r="B655" t="str">
            <v>CE</v>
          </cell>
          <cell r="C655" t="str">
            <v>MULUNGU</v>
          </cell>
          <cell r="D655">
            <v>38246</v>
          </cell>
          <cell r="E655">
            <v>4471542</v>
          </cell>
          <cell r="F655">
            <v>2370</v>
          </cell>
          <cell r="G655">
            <v>5183878</v>
          </cell>
          <cell r="H655">
            <v>145181</v>
          </cell>
          <cell r="I655">
            <v>7042407</v>
          </cell>
        </row>
        <row r="656">
          <cell r="A656">
            <v>230920</v>
          </cell>
          <cell r="B656" t="str">
            <v>CE</v>
          </cell>
          <cell r="C656" t="str">
            <v>NOVA OLINDA</v>
          </cell>
          <cell r="D656">
            <v>261046</v>
          </cell>
          <cell r="E656">
            <v>19725634</v>
          </cell>
          <cell r="G656">
            <v>17435630</v>
          </cell>
          <cell r="H656">
            <v>143828</v>
          </cell>
          <cell r="I656">
            <v>26121991</v>
          </cell>
        </row>
        <row r="657">
          <cell r="A657">
            <v>230930</v>
          </cell>
          <cell r="B657" t="str">
            <v>CE</v>
          </cell>
          <cell r="C657" t="str">
            <v>NOVA RUSSAS</v>
          </cell>
          <cell r="D657">
            <v>305377</v>
          </cell>
          <cell r="E657">
            <v>20332070</v>
          </cell>
          <cell r="F657">
            <v>488763</v>
          </cell>
          <cell r="G657">
            <v>25572814</v>
          </cell>
          <cell r="H657">
            <v>398336</v>
          </cell>
          <cell r="I657">
            <v>24248203</v>
          </cell>
        </row>
        <row r="658">
          <cell r="A658">
            <v>230940</v>
          </cell>
          <cell r="B658" t="str">
            <v>CE</v>
          </cell>
          <cell r="C658" t="str">
            <v>NOVO ORIENTE</v>
          </cell>
          <cell r="D658">
            <v>155194</v>
          </cell>
          <cell r="E658">
            <v>23492295</v>
          </cell>
          <cell r="F658">
            <v>584351</v>
          </cell>
          <cell r="G658">
            <v>28687727</v>
          </cell>
          <cell r="H658">
            <v>103714</v>
          </cell>
          <cell r="I658">
            <v>25384886</v>
          </cell>
        </row>
        <row r="659">
          <cell r="A659">
            <v>230945</v>
          </cell>
          <cell r="B659" t="str">
            <v>CE</v>
          </cell>
          <cell r="C659" t="str">
            <v>OCARA</v>
          </cell>
          <cell r="D659">
            <v>222692</v>
          </cell>
          <cell r="E659">
            <v>36212377</v>
          </cell>
          <cell r="F659">
            <v>309052</v>
          </cell>
          <cell r="G659">
            <v>29955069</v>
          </cell>
          <cell r="H659">
            <v>539898</v>
          </cell>
          <cell r="I659">
            <v>39466588</v>
          </cell>
        </row>
        <row r="660">
          <cell r="A660">
            <v>230950</v>
          </cell>
          <cell r="B660" t="str">
            <v>CE</v>
          </cell>
          <cell r="C660" t="str">
            <v>ORÓS</v>
          </cell>
          <cell r="D660">
            <v>84135</v>
          </cell>
          <cell r="E660">
            <v>25048875</v>
          </cell>
          <cell r="F660">
            <v>393065</v>
          </cell>
          <cell r="G660">
            <v>24577710</v>
          </cell>
          <cell r="H660">
            <v>255357</v>
          </cell>
          <cell r="I660">
            <v>21040570</v>
          </cell>
        </row>
        <row r="661">
          <cell r="A661">
            <v>230960</v>
          </cell>
          <cell r="B661" t="str">
            <v>CE</v>
          </cell>
          <cell r="C661" t="str">
            <v>PACAJUS</v>
          </cell>
          <cell r="D661">
            <v>816066</v>
          </cell>
          <cell r="E661">
            <v>61053100</v>
          </cell>
          <cell r="F661">
            <v>820164</v>
          </cell>
          <cell r="G661">
            <v>65346156</v>
          </cell>
          <cell r="H661">
            <v>560524</v>
          </cell>
          <cell r="I661">
            <v>60439928</v>
          </cell>
        </row>
        <row r="662">
          <cell r="A662">
            <v>230970</v>
          </cell>
          <cell r="B662" t="str">
            <v>CE</v>
          </cell>
          <cell r="C662" t="str">
            <v>PACATUBA</v>
          </cell>
          <cell r="D662">
            <v>1065047</v>
          </cell>
          <cell r="E662">
            <v>101702252</v>
          </cell>
          <cell r="F662">
            <v>1030203</v>
          </cell>
          <cell r="G662">
            <v>92179454</v>
          </cell>
          <cell r="H662">
            <v>888022</v>
          </cell>
          <cell r="I662">
            <v>88685311</v>
          </cell>
        </row>
        <row r="663">
          <cell r="A663">
            <v>230980</v>
          </cell>
          <cell r="B663" t="str">
            <v>CE</v>
          </cell>
          <cell r="C663" t="str">
            <v>PACOTI</v>
          </cell>
          <cell r="D663">
            <v>77390</v>
          </cell>
          <cell r="E663">
            <v>6041555</v>
          </cell>
          <cell r="F663">
            <v>221488</v>
          </cell>
          <cell r="G663">
            <v>4175210</v>
          </cell>
          <cell r="H663">
            <v>82241</v>
          </cell>
          <cell r="I663">
            <v>5472222</v>
          </cell>
        </row>
        <row r="664">
          <cell r="A664">
            <v>230990</v>
          </cell>
          <cell r="B664" t="str">
            <v>CE</v>
          </cell>
          <cell r="C664" t="str">
            <v>PACUJÁ</v>
          </cell>
          <cell r="D664">
            <v>60789</v>
          </cell>
          <cell r="E664">
            <v>7401618</v>
          </cell>
          <cell r="F664">
            <v>93427</v>
          </cell>
          <cell r="G664">
            <v>8899547</v>
          </cell>
          <cell r="H664">
            <v>58953</v>
          </cell>
          <cell r="I664">
            <v>7608539</v>
          </cell>
        </row>
        <row r="665">
          <cell r="A665">
            <v>231000</v>
          </cell>
          <cell r="B665" t="str">
            <v>CE</v>
          </cell>
          <cell r="C665" t="str">
            <v>PALHANO</v>
          </cell>
          <cell r="D665">
            <v>250852</v>
          </cell>
          <cell r="E665">
            <v>12218003</v>
          </cell>
          <cell r="F665">
            <v>152121</v>
          </cell>
          <cell r="G665">
            <v>10574596</v>
          </cell>
          <cell r="H665">
            <v>134688</v>
          </cell>
          <cell r="I665">
            <v>15051938</v>
          </cell>
        </row>
        <row r="666">
          <cell r="A666">
            <v>231010</v>
          </cell>
          <cell r="B666" t="str">
            <v>CE</v>
          </cell>
          <cell r="C666" t="str">
            <v>PALMÁCIA</v>
          </cell>
          <cell r="D666">
            <v>14881</v>
          </cell>
          <cell r="E666">
            <v>66700921</v>
          </cell>
          <cell r="F666">
            <v>709619</v>
          </cell>
          <cell r="G666">
            <v>52378689</v>
          </cell>
          <cell r="H666">
            <v>69135</v>
          </cell>
          <cell r="I666">
            <v>44038901</v>
          </cell>
        </row>
        <row r="667">
          <cell r="A667">
            <v>231020</v>
          </cell>
          <cell r="B667" t="str">
            <v>CE</v>
          </cell>
          <cell r="C667" t="str">
            <v>PARACURU</v>
          </cell>
          <cell r="D667">
            <v>533706</v>
          </cell>
          <cell r="E667">
            <v>39338928</v>
          </cell>
          <cell r="F667">
            <v>654908</v>
          </cell>
          <cell r="G667">
            <v>40152885</v>
          </cell>
          <cell r="H667">
            <v>474557</v>
          </cell>
          <cell r="I667">
            <v>36344379</v>
          </cell>
        </row>
        <row r="668">
          <cell r="A668">
            <v>231025</v>
          </cell>
          <cell r="B668" t="str">
            <v>CE</v>
          </cell>
          <cell r="C668" t="str">
            <v>PARAIPABA</v>
          </cell>
          <cell r="D668">
            <v>465274</v>
          </cell>
          <cell r="E668">
            <v>57450738</v>
          </cell>
          <cell r="F668">
            <v>434866</v>
          </cell>
          <cell r="G668">
            <v>61033564</v>
          </cell>
          <cell r="H668">
            <v>298082</v>
          </cell>
          <cell r="I668">
            <v>55545580</v>
          </cell>
        </row>
        <row r="669">
          <cell r="A669">
            <v>231030</v>
          </cell>
          <cell r="B669" t="str">
            <v>CE</v>
          </cell>
          <cell r="C669" t="str">
            <v>PARAMBU</v>
          </cell>
          <cell r="D669">
            <v>4627</v>
          </cell>
          <cell r="E669">
            <v>31577632</v>
          </cell>
          <cell r="F669">
            <v>87282</v>
          </cell>
          <cell r="G669">
            <v>28950078</v>
          </cell>
          <cell r="H669">
            <v>180652</v>
          </cell>
          <cell r="I669">
            <v>25543748</v>
          </cell>
        </row>
        <row r="670">
          <cell r="A670">
            <v>231040</v>
          </cell>
          <cell r="B670" t="str">
            <v>CE</v>
          </cell>
          <cell r="C670" t="str">
            <v>PARAMOTI</v>
          </cell>
          <cell r="D670">
            <v>159632</v>
          </cell>
          <cell r="E670">
            <v>12916065</v>
          </cell>
          <cell r="F670">
            <v>222727</v>
          </cell>
          <cell r="G670">
            <v>12337903</v>
          </cell>
          <cell r="H670">
            <v>62500</v>
          </cell>
          <cell r="I670">
            <v>11164380</v>
          </cell>
        </row>
        <row r="671">
          <cell r="A671">
            <v>231050</v>
          </cell>
          <cell r="B671" t="str">
            <v>CE</v>
          </cell>
          <cell r="C671" t="str">
            <v>PEDRA BRANCA</v>
          </cell>
          <cell r="D671">
            <v>565092</v>
          </cell>
          <cell r="E671">
            <v>54859783</v>
          </cell>
          <cell r="F671">
            <v>635220</v>
          </cell>
          <cell r="G671">
            <v>50439272</v>
          </cell>
          <cell r="H671">
            <v>523972</v>
          </cell>
          <cell r="I671">
            <v>38276773</v>
          </cell>
        </row>
        <row r="672">
          <cell r="A672">
            <v>231060</v>
          </cell>
          <cell r="B672" t="str">
            <v>CE</v>
          </cell>
          <cell r="C672" t="str">
            <v>PENAFORTE</v>
          </cell>
          <cell r="D672">
            <v>22823</v>
          </cell>
          <cell r="E672">
            <v>10613397</v>
          </cell>
          <cell r="F672">
            <v>210</v>
          </cell>
          <cell r="G672">
            <v>9036048</v>
          </cell>
          <cell r="H672">
            <v>79481</v>
          </cell>
          <cell r="I672">
            <v>15537326</v>
          </cell>
        </row>
        <row r="673">
          <cell r="A673">
            <v>231070</v>
          </cell>
          <cell r="B673" t="str">
            <v>CE</v>
          </cell>
          <cell r="C673" t="str">
            <v>PENTECOSTE</v>
          </cell>
          <cell r="D673">
            <v>17380</v>
          </cell>
          <cell r="E673">
            <v>21611309</v>
          </cell>
          <cell r="F673">
            <v>2099207</v>
          </cell>
          <cell r="G673">
            <v>48407502</v>
          </cell>
          <cell r="H673">
            <v>407990</v>
          </cell>
          <cell r="I673">
            <v>32296263</v>
          </cell>
        </row>
        <row r="674">
          <cell r="A674">
            <v>231080</v>
          </cell>
          <cell r="B674" t="str">
            <v>CE</v>
          </cell>
          <cell r="C674" t="str">
            <v>PEREIRO</v>
          </cell>
          <cell r="D674">
            <v>175400</v>
          </cell>
          <cell r="E674">
            <v>14415514</v>
          </cell>
          <cell r="F674">
            <v>256820</v>
          </cell>
          <cell r="G674">
            <v>13677740</v>
          </cell>
          <cell r="H674">
            <v>64824</v>
          </cell>
          <cell r="I674">
            <v>13220125</v>
          </cell>
        </row>
        <row r="675">
          <cell r="A675">
            <v>231085</v>
          </cell>
          <cell r="B675" t="str">
            <v>CE</v>
          </cell>
          <cell r="C675" t="str">
            <v>PINDORETAMA</v>
          </cell>
          <cell r="D675">
            <v>214865</v>
          </cell>
          <cell r="E675">
            <v>29375444</v>
          </cell>
          <cell r="F675">
            <v>543562</v>
          </cell>
          <cell r="G675">
            <v>25572605</v>
          </cell>
          <cell r="H675">
            <v>454766</v>
          </cell>
          <cell r="I675">
            <v>26393505</v>
          </cell>
        </row>
        <row r="676">
          <cell r="A676">
            <v>231090</v>
          </cell>
          <cell r="B676" t="str">
            <v>CE</v>
          </cell>
          <cell r="C676" t="str">
            <v>PIQUET CARNEIRO</v>
          </cell>
          <cell r="D676">
            <v>121327</v>
          </cell>
          <cell r="E676">
            <v>21337442</v>
          </cell>
          <cell r="F676">
            <v>195604</v>
          </cell>
          <cell r="G676">
            <v>21757266</v>
          </cell>
          <cell r="H676">
            <v>77738</v>
          </cell>
          <cell r="I676">
            <v>22380360</v>
          </cell>
        </row>
        <row r="677">
          <cell r="A677">
            <v>231095</v>
          </cell>
          <cell r="B677" t="str">
            <v>CE</v>
          </cell>
          <cell r="C677" t="str">
            <v>PIRES FERREIRA</v>
          </cell>
          <cell r="D677">
            <v>40287</v>
          </cell>
          <cell r="E677">
            <v>10031891</v>
          </cell>
          <cell r="F677">
            <v>27415</v>
          </cell>
          <cell r="G677">
            <v>7847368</v>
          </cell>
          <cell r="H677">
            <v>17129</v>
          </cell>
          <cell r="I677">
            <v>7851130</v>
          </cell>
        </row>
        <row r="678">
          <cell r="A678">
            <v>231100</v>
          </cell>
          <cell r="B678" t="str">
            <v>CE</v>
          </cell>
          <cell r="C678" t="str">
            <v>PORANGA</v>
          </cell>
          <cell r="D678">
            <v>250</v>
          </cell>
          <cell r="E678">
            <v>876760</v>
          </cell>
          <cell r="G678">
            <v>955021</v>
          </cell>
          <cell r="H678">
            <v>341</v>
          </cell>
          <cell r="I678">
            <v>4872412</v>
          </cell>
        </row>
        <row r="679">
          <cell r="A679">
            <v>231110</v>
          </cell>
          <cell r="B679" t="str">
            <v>CE</v>
          </cell>
          <cell r="C679" t="str">
            <v>PORTEIRAS</v>
          </cell>
          <cell r="D679">
            <v>116312</v>
          </cell>
          <cell r="E679">
            <v>21353460</v>
          </cell>
          <cell r="F679">
            <v>259490</v>
          </cell>
          <cell r="G679">
            <v>17889482</v>
          </cell>
          <cell r="H679">
            <v>247928</v>
          </cell>
          <cell r="I679">
            <v>20625025</v>
          </cell>
        </row>
        <row r="680">
          <cell r="A680">
            <v>231120</v>
          </cell>
          <cell r="B680" t="str">
            <v>CE</v>
          </cell>
          <cell r="C680" t="str">
            <v>POTENGI</v>
          </cell>
          <cell r="D680">
            <v>56323</v>
          </cell>
          <cell r="E680">
            <v>5550503</v>
          </cell>
          <cell r="F680">
            <v>83157</v>
          </cell>
          <cell r="G680">
            <v>4373946</v>
          </cell>
          <cell r="H680">
            <v>56836</v>
          </cell>
          <cell r="I680">
            <v>5648341</v>
          </cell>
        </row>
        <row r="681">
          <cell r="A681">
            <v>231123</v>
          </cell>
          <cell r="B681" t="str">
            <v>CE</v>
          </cell>
          <cell r="C681" t="str">
            <v>POTIRETAMA</v>
          </cell>
          <cell r="D681">
            <v>63774</v>
          </cell>
          <cell r="E681">
            <v>6303050</v>
          </cell>
          <cell r="F681">
            <v>87016</v>
          </cell>
          <cell r="G681">
            <v>6113850</v>
          </cell>
          <cell r="H681">
            <v>14866</v>
          </cell>
          <cell r="I681">
            <v>5492666</v>
          </cell>
        </row>
        <row r="682">
          <cell r="A682">
            <v>231126</v>
          </cell>
          <cell r="B682" t="str">
            <v>CE</v>
          </cell>
          <cell r="C682" t="str">
            <v>QUITERIANÓPOLIS</v>
          </cell>
          <cell r="D682">
            <v>285804</v>
          </cell>
          <cell r="E682">
            <v>79722705</v>
          </cell>
          <cell r="F682">
            <v>268176</v>
          </cell>
          <cell r="G682">
            <v>68740826</v>
          </cell>
          <cell r="H682">
            <v>1194284</v>
          </cell>
          <cell r="I682">
            <v>47543903</v>
          </cell>
        </row>
        <row r="683">
          <cell r="A683">
            <v>231130</v>
          </cell>
          <cell r="B683" t="str">
            <v>CE</v>
          </cell>
          <cell r="C683" t="str">
            <v>QUIXADÁ</v>
          </cell>
          <cell r="D683">
            <v>924400</v>
          </cell>
          <cell r="E683">
            <v>88793085</v>
          </cell>
          <cell r="F683">
            <v>1649993</v>
          </cell>
          <cell r="G683">
            <v>110430097</v>
          </cell>
          <cell r="H683">
            <v>513393</v>
          </cell>
          <cell r="I683">
            <v>93163510</v>
          </cell>
        </row>
        <row r="684">
          <cell r="A684">
            <v>231135</v>
          </cell>
          <cell r="B684" t="str">
            <v>CE</v>
          </cell>
          <cell r="C684" t="str">
            <v>QUIXELÔ</v>
          </cell>
          <cell r="E684">
            <v>16173120</v>
          </cell>
          <cell r="F684">
            <v>6336</v>
          </cell>
          <cell r="G684">
            <v>13931868</v>
          </cell>
          <cell r="H684">
            <v>4268</v>
          </cell>
          <cell r="I684">
            <v>13393236</v>
          </cell>
        </row>
        <row r="685">
          <cell r="A685">
            <v>231140</v>
          </cell>
          <cell r="B685" t="str">
            <v>CE</v>
          </cell>
          <cell r="C685" t="str">
            <v>QUIXERAMOBIM</v>
          </cell>
          <cell r="D685">
            <v>1688250</v>
          </cell>
          <cell r="E685">
            <v>110518283</v>
          </cell>
          <cell r="F685">
            <v>1785348</v>
          </cell>
          <cell r="G685">
            <v>109702274</v>
          </cell>
          <cell r="H685">
            <v>894710</v>
          </cell>
          <cell r="I685">
            <v>110524380</v>
          </cell>
        </row>
        <row r="686">
          <cell r="A686">
            <v>231150</v>
          </cell>
          <cell r="B686" t="str">
            <v>CE</v>
          </cell>
          <cell r="C686" t="str">
            <v>QUIXERÉ</v>
          </cell>
          <cell r="D686">
            <v>146166</v>
          </cell>
          <cell r="E686">
            <v>30031446</v>
          </cell>
          <cell r="F686">
            <v>205565</v>
          </cell>
          <cell r="G686">
            <v>26039241</v>
          </cell>
          <cell r="H686">
            <v>463413</v>
          </cell>
          <cell r="I686">
            <v>32638609</v>
          </cell>
        </row>
        <row r="687">
          <cell r="A687">
            <v>231160</v>
          </cell>
          <cell r="B687" t="str">
            <v>CE</v>
          </cell>
          <cell r="C687" t="str">
            <v>REDENÇÃO</v>
          </cell>
          <cell r="D687">
            <v>506100</v>
          </cell>
          <cell r="E687">
            <v>133548843</v>
          </cell>
          <cell r="F687">
            <v>503246</v>
          </cell>
          <cell r="G687">
            <v>119871426</v>
          </cell>
          <cell r="H687">
            <v>343107</v>
          </cell>
          <cell r="I687">
            <v>112108349</v>
          </cell>
        </row>
        <row r="688">
          <cell r="A688">
            <v>231170</v>
          </cell>
          <cell r="B688" t="str">
            <v>CE</v>
          </cell>
          <cell r="C688" t="str">
            <v>RERIUTABA</v>
          </cell>
          <cell r="D688">
            <v>163652</v>
          </cell>
          <cell r="E688">
            <v>82775678</v>
          </cell>
          <cell r="F688">
            <v>137104</v>
          </cell>
          <cell r="G688">
            <v>72734001</v>
          </cell>
          <cell r="H688">
            <v>99825</v>
          </cell>
          <cell r="I688">
            <v>73400567</v>
          </cell>
        </row>
        <row r="689">
          <cell r="A689">
            <v>231180</v>
          </cell>
          <cell r="B689" t="str">
            <v>CE</v>
          </cell>
          <cell r="C689" t="str">
            <v>RUSSAS</v>
          </cell>
          <cell r="D689">
            <v>595075</v>
          </cell>
          <cell r="E689">
            <v>67016717</v>
          </cell>
          <cell r="F689">
            <v>1152660</v>
          </cell>
          <cell r="G689">
            <v>73183591</v>
          </cell>
          <cell r="H689">
            <v>635100</v>
          </cell>
          <cell r="I689">
            <v>60921313</v>
          </cell>
        </row>
        <row r="690">
          <cell r="A690">
            <v>231190</v>
          </cell>
          <cell r="B690" t="str">
            <v>CE</v>
          </cell>
          <cell r="C690" t="str">
            <v>SABOEIRO</v>
          </cell>
          <cell r="E690">
            <v>0</v>
          </cell>
          <cell r="G690">
            <v>16600</v>
          </cell>
          <cell r="I690">
            <v>42350</v>
          </cell>
        </row>
        <row r="691">
          <cell r="A691">
            <v>231195</v>
          </cell>
          <cell r="B691" t="str">
            <v>CE</v>
          </cell>
          <cell r="C691" t="str">
            <v>SALITRE</v>
          </cell>
          <cell r="E691">
            <v>139954018</v>
          </cell>
          <cell r="F691">
            <v>100</v>
          </cell>
          <cell r="G691">
            <v>121442342</v>
          </cell>
          <cell r="H691">
            <v>4500</v>
          </cell>
          <cell r="I691">
            <v>125342149</v>
          </cell>
        </row>
        <row r="692">
          <cell r="A692">
            <v>231220</v>
          </cell>
          <cell r="B692" t="str">
            <v>CE</v>
          </cell>
          <cell r="C692" t="str">
            <v>SANTA QUITÉRIA</v>
          </cell>
          <cell r="D692">
            <v>198973</v>
          </cell>
          <cell r="E692">
            <v>48503377</v>
          </cell>
          <cell r="F692">
            <v>380126</v>
          </cell>
          <cell r="G692">
            <v>53334628</v>
          </cell>
          <cell r="H692">
            <v>176516</v>
          </cell>
          <cell r="I692">
            <v>45697407</v>
          </cell>
        </row>
        <row r="693">
          <cell r="A693">
            <v>231200</v>
          </cell>
          <cell r="B693" t="str">
            <v>CE</v>
          </cell>
          <cell r="C693" t="str">
            <v>SANTANA DO ACARAÚ</v>
          </cell>
          <cell r="D693">
            <v>382572</v>
          </cell>
          <cell r="E693">
            <v>35493442</v>
          </cell>
          <cell r="F693">
            <v>364316</v>
          </cell>
          <cell r="G693">
            <v>29873579</v>
          </cell>
          <cell r="H693">
            <v>200447</v>
          </cell>
          <cell r="I693">
            <v>33547691</v>
          </cell>
        </row>
        <row r="694">
          <cell r="A694">
            <v>231210</v>
          </cell>
          <cell r="B694" t="str">
            <v>CE</v>
          </cell>
          <cell r="C694" t="str">
            <v>SANTANA DO CARIRI</v>
          </cell>
          <cell r="D694">
            <v>242572</v>
          </cell>
          <cell r="E694">
            <v>21881207</v>
          </cell>
          <cell r="F694">
            <v>351865</v>
          </cell>
          <cell r="G694">
            <v>22682493</v>
          </cell>
          <cell r="H694">
            <v>140210</v>
          </cell>
          <cell r="I694">
            <v>21928584</v>
          </cell>
        </row>
        <row r="695">
          <cell r="A695">
            <v>231230</v>
          </cell>
          <cell r="B695" t="str">
            <v>CE</v>
          </cell>
          <cell r="C695" t="str">
            <v>SÃO BENEDITO</v>
          </cell>
          <cell r="D695">
            <v>598493</v>
          </cell>
          <cell r="E695">
            <v>69883564</v>
          </cell>
          <cell r="F695">
            <v>905664</v>
          </cell>
          <cell r="G695">
            <v>71035638</v>
          </cell>
          <cell r="H695">
            <v>542016</v>
          </cell>
          <cell r="I695">
            <v>63029135</v>
          </cell>
        </row>
        <row r="696">
          <cell r="A696">
            <v>231240</v>
          </cell>
          <cell r="B696" t="str">
            <v>CE</v>
          </cell>
          <cell r="C696" t="str">
            <v>SÃO GONÇALO DO AMARANTE</v>
          </cell>
          <cell r="D696">
            <v>2289055</v>
          </cell>
          <cell r="E696">
            <v>87756662</v>
          </cell>
          <cell r="F696">
            <v>2014785</v>
          </cell>
          <cell r="G696">
            <v>78895053</v>
          </cell>
          <cell r="H696">
            <v>2121322</v>
          </cell>
          <cell r="I696">
            <v>96012694</v>
          </cell>
        </row>
        <row r="697">
          <cell r="A697">
            <v>231250</v>
          </cell>
          <cell r="B697" t="str">
            <v>CE</v>
          </cell>
          <cell r="C697" t="str">
            <v>SÃO JOÃO DO JAGUARIBE</v>
          </cell>
          <cell r="D697">
            <v>9471</v>
          </cell>
          <cell r="E697">
            <v>3955343</v>
          </cell>
          <cell r="F697">
            <v>17692</v>
          </cell>
          <cell r="G697">
            <v>2197900</v>
          </cell>
          <cell r="H697">
            <v>30640</v>
          </cell>
          <cell r="I697">
            <v>3995680</v>
          </cell>
        </row>
        <row r="698">
          <cell r="A698">
            <v>231260</v>
          </cell>
          <cell r="B698" t="str">
            <v>CE</v>
          </cell>
          <cell r="C698" t="str">
            <v>SÃO LUÍS DO CURU</v>
          </cell>
          <cell r="E698">
            <v>51394428</v>
          </cell>
          <cell r="F698">
            <v>520911</v>
          </cell>
          <cell r="G698">
            <v>43537466</v>
          </cell>
          <cell r="I698">
            <v>36963810</v>
          </cell>
        </row>
        <row r="699">
          <cell r="A699">
            <v>231270</v>
          </cell>
          <cell r="B699" t="str">
            <v>CE</v>
          </cell>
          <cell r="C699" t="str">
            <v>SENADOR POMPEU</v>
          </cell>
          <cell r="D699">
            <v>164155</v>
          </cell>
          <cell r="E699">
            <v>16726135</v>
          </cell>
          <cell r="F699">
            <v>245910</v>
          </cell>
          <cell r="G699">
            <v>16117906</v>
          </cell>
          <cell r="H699">
            <v>259725</v>
          </cell>
          <cell r="I699">
            <v>20292271</v>
          </cell>
        </row>
        <row r="700">
          <cell r="A700">
            <v>231280</v>
          </cell>
          <cell r="B700" t="str">
            <v>CE</v>
          </cell>
          <cell r="C700" t="str">
            <v>SENADOR SÁ</v>
          </cell>
          <cell r="D700">
            <v>51980</v>
          </cell>
          <cell r="E700">
            <v>11891606</v>
          </cell>
          <cell r="F700">
            <v>157693</v>
          </cell>
          <cell r="G700">
            <v>10139988</v>
          </cell>
          <cell r="H700">
            <v>139844</v>
          </cell>
          <cell r="I700">
            <v>11341789</v>
          </cell>
        </row>
        <row r="701">
          <cell r="A701">
            <v>231290</v>
          </cell>
          <cell r="B701" t="str">
            <v>CE</v>
          </cell>
          <cell r="C701" t="str">
            <v>SOBRAL</v>
          </cell>
          <cell r="D701">
            <v>59</v>
          </cell>
          <cell r="E701">
            <v>86464706</v>
          </cell>
          <cell r="F701">
            <v>6</v>
          </cell>
          <cell r="G701">
            <v>75544650</v>
          </cell>
          <cell r="H701">
            <v>687</v>
          </cell>
          <cell r="I701">
            <v>72046193</v>
          </cell>
        </row>
        <row r="702">
          <cell r="A702">
            <v>231300</v>
          </cell>
          <cell r="B702" t="str">
            <v>CE</v>
          </cell>
          <cell r="C702" t="str">
            <v>SOLONÓPOLE</v>
          </cell>
          <cell r="D702">
            <v>165885</v>
          </cell>
          <cell r="E702">
            <v>24928329</v>
          </cell>
          <cell r="F702">
            <v>212789</v>
          </cell>
          <cell r="G702">
            <v>23214724</v>
          </cell>
          <cell r="H702">
            <v>360868</v>
          </cell>
          <cell r="I702">
            <v>26264711</v>
          </cell>
        </row>
        <row r="703">
          <cell r="A703">
            <v>231310</v>
          </cell>
          <cell r="B703" t="str">
            <v>CE</v>
          </cell>
          <cell r="C703" t="str">
            <v>TABULEIRO DO NORTE</v>
          </cell>
          <cell r="D703">
            <v>333649</v>
          </cell>
          <cell r="E703">
            <v>250314957</v>
          </cell>
          <cell r="F703">
            <v>346897</v>
          </cell>
          <cell r="G703">
            <v>225331044</v>
          </cell>
          <cell r="H703">
            <v>307746</v>
          </cell>
          <cell r="I703">
            <v>219806093</v>
          </cell>
        </row>
        <row r="704">
          <cell r="A704">
            <v>231320</v>
          </cell>
          <cell r="B704" t="str">
            <v>CE</v>
          </cell>
          <cell r="C704" t="str">
            <v>TAMBORIL</v>
          </cell>
          <cell r="D704">
            <v>319323</v>
          </cell>
          <cell r="E704">
            <v>31451417</v>
          </cell>
          <cell r="F704">
            <v>715976</v>
          </cell>
          <cell r="G704">
            <v>26449552</v>
          </cell>
          <cell r="H704">
            <v>348161</v>
          </cell>
          <cell r="I704">
            <v>30728499</v>
          </cell>
        </row>
        <row r="705">
          <cell r="A705">
            <v>231325</v>
          </cell>
          <cell r="B705" t="str">
            <v>CE</v>
          </cell>
          <cell r="C705" t="str">
            <v>TARRAFAS</v>
          </cell>
          <cell r="D705">
            <v>43551</v>
          </cell>
          <cell r="E705">
            <v>7317621</v>
          </cell>
          <cell r="F705">
            <v>49835</v>
          </cell>
          <cell r="G705">
            <v>7049473</v>
          </cell>
          <cell r="H705">
            <v>56486</v>
          </cell>
          <cell r="I705">
            <v>7442995</v>
          </cell>
        </row>
        <row r="706">
          <cell r="A706">
            <v>231330</v>
          </cell>
          <cell r="B706" t="str">
            <v>CE</v>
          </cell>
          <cell r="C706" t="str">
            <v>TAUÁ</v>
          </cell>
          <cell r="D706">
            <v>956716</v>
          </cell>
          <cell r="E706">
            <v>144570954</v>
          </cell>
          <cell r="F706">
            <v>993557</v>
          </cell>
          <cell r="G706">
            <v>138707138</v>
          </cell>
          <cell r="H706">
            <v>707247</v>
          </cell>
          <cell r="I706">
            <v>117791501</v>
          </cell>
        </row>
        <row r="707">
          <cell r="A707">
            <v>231335</v>
          </cell>
          <cell r="B707" t="str">
            <v>CE</v>
          </cell>
          <cell r="C707" t="str">
            <v>TEJUÇUOCA</v>
          </cell>
          <cell r="D707">
            <v>290681</v>
          </cell>
          <cell r="E707">
            <v>63388053</v>
          </cell>
          <cell r="F707">
            <v>317150</v>
          </cell>
          <cell r="G707">
            <v>54526154</v>
          </cell>
          <cell r="H707">
            <v>214860</v>
          </cell>
          <cell r="I707">
            <v>56980313</v>
          </cell>
        </row>
        <row r="708">
          <cell r="A708">
            <v>231340</v>
          </cell>
          <cell r="B708" t="str">
            <v>CE</v>
          </cell>
          <cell r="C708" t="str">
            <v>TIANGUÁ</v>
          </cell>
          <cell r="D708">
            <v>23123</v>
          </cell>
          <cell r="E708">
            <v>170812218</v>
          </cell>
          <cell r="F708">
            <v>20818</v>
          </cell>
          <cell r="G708">
            <v>175307275</v>
          </cell>
          <cell r="H708">
            <v>13206</v>
          </cell>
          <cell r="I708">
            <v>214129471</v>
          </cell>
        </row>
        <row r="709">
          <cell r="A709">
            <v>231350</v>
          </cell>
          <cell r="B709" t="str">
            <v>CE</v>
          </cell>
          <cell r="C709" t="str">
            <v>TRAIRI</v>
          </cell>
          <cell r="D709">
            <v>581045</v>
          </cell>
          <cell r="E709">
            <v>110426377</v>
          </cell>
          <cell r="F709">
            <v>1003409</v>
          </cell>
          <cell r="G709">
            <v>100056014</v>
          </cell>
          <cell r="H709">
            <v>588596</v>
          </cell>
          <cell r="I709">
            <v>116881911</v>
          </cell>
        </row>
        <row r="710">
          <cell r="A710">
            <v>231355</v>
          </cell>
          <cell r="B710" t="str">
            <v>CE</v>
          </cell>
          <cell r="C710" t="str">
            <v>TURURU</v>
          </cell>
          <cell r="D710">
            <v>326467</v>
          </cell>
          <cell r="E710">
            <v>26296385</v>
          </cell>
          <cell r="F710">
            <v>19720</v>
          </cell>
          <cell r="G710">
            <v>23101619</v>
          </cell>
          <cell r="H710">
            <v>457757</v>
          </cell>
          <cell r="I710">
            <v>23816438</v>
          </cell>
        </row>
        <row r="711">
          <cell r="A711">
            <v>231360</v>
          </cell>
          <cell r="B711" t="str">
            <v>CE</v>
          </cell>
          <cell r="C711" t="str">
            <v>UBAJARA</v>
          </cell>
          <cell r="E711">
            <v>43909050</v>
          </cell>
          <cell r="F711">
            <v>188312</v>
          </cell>
          <cell r="G711">
            <v>38467490</v>
          </cell>
          <cell r="H711">
            <v>81834</v>
          </cell>
          <cell r="I711">
            <v>32475976</v>
          </cell>
        </row>
        <row r="712">
          <cell r="A712">
            <v>231370</v>
          </cell>
          <cell r="B712" t="str">
            <v>CE</v>
          </cell>
          <cell r="C712" t="str">
            <v>UMARI</v>
          </cell>
          <cell r="D712">
            <v>98921</v>
          </cell>
          <cell r="E712">
            <v>5103143</v>
          </cell>
          <cell r="F712">
            <v>49946</v>
          </cell>
          <cell r="G712">
            <v>8360500</v>
          </cell>
          <cell r="H712">
            <v>41210</v>
          </cell>
          <cell r="I712">
            <v>7711519</v>
          </cell>
        </row>
        <row r="713">
          <cell r="A713">
            <v>231375</v>
          </cell>
          <cell r="B713" t="str">
            <v>CE</v>
          </cell>
          <cell r="C713" t="str">
            <v>UMIRIM</v>
          </cell>
          <cell r="D713">
            <v>52940</v>
          </cell>
          <cell r="E713">
            <v>27820521</v>
          </cell>
          <cell r="F713">
            <v>544733</v>
          </cell>
          <cell r="G713">
            <v>18567901</v>
          </cell>
          <cell r="H713">
            <v>164064</v>
          </cell>
          <cell r="I713">
            <v>20698044</v>
          </cell>
        </row>
        <row r="714">
          <cell r="A714">
            <v>231380</v>
          </cell>
          <cell r="B714" t="str">
            <v>CE</v>
          </cell>
          <cell r="C714" t="str">
            <v>URUBURETAMA</v>
          </cell>
          <cell r="D714">
            <v>35952</v>
          </cell>
          <cell r="E714">
            <v>20745271</v>
          </cell>
          <cell r="F714">
            <v>219330</v>
          </cell>
          <cell r="G714">
            <v>16739039</v>
          </cell>
          <cell r="H714">
            <v>54547</v>
          </cell>
          <cell r="I714">
            <v>16794120</v>
          </cell>
        </row>
        <row r="715">
          <cell r="A715">
            <v>231390</v>
          </cell>
          <cell r="B715" t="str">
            <v>CE</v>
          </cell>
          <cell r="C715" t="str">
            <v>URUOCA</v>
          </cell>
          <cell r="D715">
            <v>240033</v>
          </cell>
          <cell r="E715">
            <v>11056803</v>
          </cell>
          <cell r="F715">
            <v>124640</v>
          </cell>
          <cell r="G715">
            <v>8462034</v>
          </cell>
          <cell r="H715">
            <v>212340</v>
          </cell>
          <cell r="I715">
            <v>12295005</v>
          </cell>
        </row>
        <row r="716">
          <cell r="A716">
            <v>231395</v>
          </cell>
          <cell r="B716" t="str">
            <v>CE</v>
          </cell>
          <cell r="C716" t="str">
            <v>VARJOTA</v>
          </cell>
          <cell r="E716">
            <v>9604748</v>
          </cell>
          <cell r="F716">
            <v>243913</v>
          </cell>
          <cell r="G716">
            <v>9967501</v>
          </cell>
          <cell r="H716">
            <v>150</v>
          </cell>
          <cell r="I716">
            <v>12952858</v>
          </cell>
        </row>
        <row r="717">
          <cell r="A717">
            <v>231400</v>
          </cell>
          <cell r="B717" t="str">
            <v>CE</v>
          </cell>
          <cell r="C717" t="str">
            <v>VÁRZEA ALEGRE</v>
          </cell>
          <cell r="D717">
            <v>777609</v>
          </cell>
          <cell r="E717">
            <v>44171129</v>
          </cell>
          <cell r="F717">
            <v>693034</v>
          </cell>
          <cell r="G717">
            <v>45974091</v>
          </cell>
          <cell r="H717">
            <v>520191</v>
          </cell>
          <cell r="I717">
            <v>40865984</v>
          </cell>
        </row>
        <row r="718">
          <cell r="A718">
            <v>231410</v>
          </cell>
          <cell r="B718" t="str">
            <v>CE</v>
          </cell>
          <cell r="C718" t="str">
            <v>VIÇOSA DO CEARÁ</v>
          </cell>
          <cell r="D718">
            <v>582497</v>
          </cell>
          <cell r="E718">
            <v>68418734</v>
          </cell>
          <cell r="F718">
            <v>679759</v>
          </cell>
          <cell r="G718">
            <v>71239105</v>
          </cell>
          <cell r="H718">
            <v>516991</v>
          </cell>
          <cell r="I718">
            <v>76599981</v>
          </cell>
        </row>
        <row r="719">
          <cell r="A719">
            <v>530010</v>
          </cell>
          <cell r="B719" t="str">
            <v>DF</v>
          </cell>
          <cell r="C719" t="str">
            <v>BRASÍLIA</v>
          </cell>
          <cell r="E719">
            <v>695940</v>
          </cell>
          <cell r="G719">
            <v>603148</v>
          </cell>
          <cell r="I719">
            <v>579950</v>
          </cell>
        </row>
        <row r="720">
          <cell r="A720">
            <v>320010</v>
          </cell>
          <cell r="B720" t="str">
            <v>ES</v>
          </cell>
          <cell r="C720" t="str">
            <v>AFONSO CLÁUDIO</v>
          </cell>
          <cell r="E720">
            <v>17676180</v>
          </cell>
          <cell r="G720">
            <v>15319356</v>
          </cell>
          <cell r="I720">
            <v>14730150</v>
          </cell>
        </row>
        <row r="721">
          <cell r="A721">
            <v>320016</v>
          </cell>
          <cell r="B721" t="str">
            <v>ES</v>
          </cell>
          <cell r="C721" t="str">
            <v>ÁGUA DOCE DO NORTE</v>
          </cell>
          <cell r="E721">
            <v>87127008</v>
          </cell>
          <cell r="G721">
            <v>77920312</v>
          </cell>
          <cell r="I721">
            <v>74200900</v>
          </cell>
        </row>
        <row r="722">
          <cell r="A722">
            <v>320013</v>
          </cell>
          <cell r="B722" t="str">
            <v>ES</v>
          </cell>
          <cell r="C722" t="str">
            <v>ÁGUIA BRANCA</v>
          </cell>
          <cell r="E722">
            <v>4741230</v>
          </cell>
          <cell r="G722">
            <v>4109066</v>
          </cell>
          <cell r="I722">
            <v>3951025</v>
          </cell>
        </row>
        <row r="723">
          <cell r="A723">
            <v>320020</v>
          </cell>
          <cell r="B723" t="str">
            <v>ES</v>
          </cell>
          <cell r="C723" t="str">
            <v>ALEGRE</v>
          </cell>
          <cell r="E723">
            <v>175354110</v>
          </cell>
          <cell r="G723">
            <v>151973562</v>
          </cell>
          <cell r="I723">
            <v>146128425</v>
          </cell>
        </row>
        <row r="724">
          <cell r="A724">
            <v>320030</v>
          </cell>
          <cell r="B724" t="str">
            <v>ES</v>
          </cell>
          <cell r="C724" t="str">
            <v>ALFREDO CHAVES</v>
          </cell>
          <cell r="D724">
            <v>491095</v>
          </cell>
          <cell r="E724">
            <v>141359465</v>
          </cell>
          <cell r="F724">
            <v>154192</v>
          </cell>
          <cell r="G724">
            <v>128396365</v>
          </cell>
          <cell r="H724">
            <v>257869</v>
          </cell>
          <cell r="I724">
            <v>145519306</v>
          </cell>
        </row>
        <row r="725">
          <cell r="A725">
            <v>320035</v>
          </cell>
          <cell r="B725" t="str">
            <v>ES</v>
          </cell>
          <cell r="C725" t="str">
            <v>ALTO RIO NOVO</v>
          </cell>
          <cell r="D725">
            <v>40760</v>
          </cell>
          <cell r="E725">
            <v>20593371</v>
          </cell>
          <cell r="F725">
            <v>50284</v>
          </cell>
          <cell r="G725">
            <v>15617992</v>
          </cell>
          <cell r="H725">
            <v>35000</v>
          </cell>
          <cell r="I725">
            <v>14215677</v>
          </cell>
        </row>
        <row r="726">
          <cell r="A726">
            <v>320040</v>
          </cell>
          <cell r="B726" t="str">
            <v>ES</v>
          </cell>
          <cell r="C726" t="str">
            <v>ANCHIETA</v>
          </cell>
          <cell r="E726">
            <v>104279190</v>
          </cell>
          <cell r="G726">
            <v>90375298</v>
          </cell>
          <cell r="I726">
            <v>86899325</v>
          </cell>
        </row>
        <row r="727">
          <cell r="A727">
            <v>320050</v>
          </cell>
          <cell r="B727" t="str">
            <v>ES</v>
          </cell>
          <cell r="C727" t="str">
            <v>APIACÁ</v>
          </cell>
          <cell r="E727">
            <v>17296020</v>
          </cell>
          <cell r="G727">
            <v>14989884</v>
          </cell>
          <cell r="I727">
            <v>14413350</v>
          </cell>
        </row>
        <row r="728">
          <cell r="A728">
            <v>320070</v>
          </cell>
          <cell r="B728" t="str">
            <v>ES</v>
          </cell>
          <cell r="C728" t="str">
            <v>ATILIO VIVACQUA</v>
          </cell>
          <cell r="D728">
            <v>106925</v>
          </cell>
          <cell r="E728">
            <v>30474381</v>
          </cell>
          <cell r="F728">
            <v>49556</v>
          </cell>
          <cell r="G728">
            <v>21947028</v>
          </cell>
          <cell r="H728">
            <v>29321</v>
          </cell>
          <cell r="I728">
            <v>20559786</v>
          </cell>
        </row>
        <row r="729">
          <cell r="A729">
            <v>320115</v>
          </cell>
          <cell r="B729" t="str">
            <v>ES</v>
          </cell>
          <cell r="C729" t="str">
            <v>BREJETUBA</v>
          </cell>
          <cell r="E729">
            <v>45705960</v>
          </cell>
          <cell r="G729">
            <v>39611832</v>
          </cell>
          <cell r="I729">
            <v>38088300</v>
          </cell>
        </row>
        <row r="730">
          <cell r="A730">
            <v>320120</v>
          </cell>
          <cell r="B730" t="str">
            <v>ES</v>
          </cell>
          <cell r="C730" t="str">
            <v>CACHOEIRO DE ITAPEMIRIM</v>
          </cell>
          <cell r="D730">
            <v>2864294</v>
          </cell>
          <cell r="E730">
            <v>253408254</v>
          </cell>
          <cell r="F730">
            <v>2962246</v>
          </cell>
          <cell r="G730">
            <v>216475707</v>
          </cell>
          <cell r="H730">
            <v>1477955</v>
          </cell>
          <cell r="I730">
            <v>203690935</v>
          </cell>
        </row>
        <row r="731">
          <cell r="A731">
            <v>320130</v>
          </cell>
          <cell r="B731" t="str">
            <v>ES</v>
          </cell>
          <cell r="C731" t="str">
            <v>CARIACICA</v>
          </cell>
          <cell r="E731">
            <v>535717140</v>
          </cell>
          <cell r="G731">
            <v>464288188</v>
          </cell>
          <cell r="I731">
            <v>446430950</v>
          </cell>
        </row>
        <row r="732">
          <cell r="A732">
            <v>320140</v>
          </cell>
          <cell r="B732" t="str">
            <v>ES</v>
          </cell>
          <cell r="C732" t="str">
            <v>CASTELO</v>
          </cell>
          <cell r="E732">
            <v>10360770</v>
          </cell>
          <cell r="G732">
            <v>8979334</v>
          </cell>
          <cell r="I732">
            <v>8633975</v>
          </cell>
        </row>
        <row r="733">
          <cell r="A733">
            <v>320150</v>
          </cell>
          <cell r="B733" t="str">
            <v>ES</v>
          </cell>
          <cell r="C733" t="str">
            <v>COLATINA</v>
          </cell>
          <cell r="D733">
            <v>838886</v>
          </cell>
          <cell r="E733">
            <v>126911428</v>
          </cell>
          <cell r="F733">
            <v>428063</v>
          </cell>
          <cell r="G733">
            <v>123106059</v>
          </cell>
          <cell r="I733">
            <v>113204350</v>
          </cell>
        </row>
        <row r="734">
          <cell r="A734">
            <v>320160</v>
          </cell>
          <cell r="B734" t="str">
            <v>ES</v>
          </cell>
          <cell r="C734" t="str">
            <v>CONCEIÇÃO DA BARRA</v>
          </cell>
          <cell r="E734">
            <v>10184640</v>
          </cell>
          <cell r="G734">
            <v>8826688</v>
          </cell>
          <cell r="I734">
            <v>8487200</v>
          </cell>
        </row>
        <row r="735">
          <cell r="A735">
            <v>320180</v>
          </cell>
          <cell r="B735" t="str">
            <v>ES</v>
          </cell>
          <cell r="C735" t="str">
            <v>DIVINO DE SÃO LOURENÇO</v>
          </cell>
          <cell r="E735">
            <v>13935390</v>
          </cell>
          <cell r="G735">
            <v>12077338</v>
          </cell>
          <cell r="I735">
            <v>11612825</v>
          </cell>
        </row>
        <row r="736">
          <cell r="A736">
            <v>320200</v>
          </cell>
          <cell r="B736" t="str">
            <v>ES</v>
          </cell>
          <cell r="C736" t="str">
            <v>DORES DO RIO PRETO</v>
          </cell>
          <cell r="D736">
            <v>124814</v>
          </cell>
          <cell r="E736">
            <v>67013501</v>
          </cell>
          <cell r="F736">
            <v>87504</v>
          </cell>
          <cell r="G736">
            <v>60726891</v>
          </cell>
          <cell r="H736">
            <v>136002</v>
          </cell>
          <cell r="I736">
            <v>59728288</v>
          </cell>
        </row>
        <row r="737">
          <cell r="A737">
            <v>320220</v>
          </cell>
          <cell r="B737" t="str">
            <v>ES</v>
          </cell>
          <cell r="C737" t="str">
            <v>FUNDÃO</v>
          </cell>
          <cell r="D737">
            <v>111003</v>
          </cell>
          <cell r="E737">
            <v>21810832921</v>
          </cell>
          <cell r="F737">
            <v>151863</v>
          </cell>
          <cell r="G737">
            <v>18903867381</v>
          </cell>
          <cell r="H737">
            <v>28373</v>
          </cell>
          <cell r="I737">
            <v>18173901728</v>
          </cell>
        </row>
        <row r="738">
          <cell r="A738">
            <v>320245</v>
          </cell>
          <cell r="B738" t="str">
            <v>ES</v>
          </cell>
          <cell r="C738" t="str">
            <v>IBATIBA</v>
          </cell>
          <cell r="E738">
            <v>45378570</v>
          </cell>
          <cell r="G738">
            <v>39328094</v>
          </cell>
          <cell r="I738">
            <v>37815475</v>
          </cell>
        </row>
        <row r="739">
          <cell r="A739">
            <v>320250</v>
          </cell>
          <cell r="B739" t="str">
            <v>ES</v>
          </cell>
          <cell r="C739" t="str">
            <v>IBIRAÇU</v>
          </cell>
          <cell r="E739">
            <v>8103060</v>
          </cell>
          <cell r="G739">
            <v>7022652</v>
          </cell>
          <cell r="I739">
            <v>6752550</v>
          </cell>
        </row>
        <row r="740">
          <cell r="A740">
            <v>320260</v>
          </cell>
          <cell r="B740" t="str">
            <v>ES</v>
          </cell>
          <cell r="C740" t="str">
            <v>ICONHA</v>
          </cell>
          <cell r="E740">
            <v>14663430</v>
          </cell>
          <cell r="G740">
            <v>12708306</v>
          </cell>
          <cell r="I740">
            <v>12219525</v>
          </cell>
        </row>
        <row r="741">
          <cell r="A741">
            <v>320265</v>
          </cell>
          <cell r="B741" t="str">
            <v>ES</v>
          </cell>
          <cell r="C741" t="str">
            <v>IRUPI</v>
          </cell>
          <cell r="E741">
            <v>4583100</v>
          </cell>
          <cell r="G741">
            <v>3972020</v>
          </cell>
          <cell r="I741">
            <v>3819250</v>
          </cell>
        </row>
        <row r="742">
          <cell r="A742">
            <v>320310</v>
          </cell>
          <cell r="B742" t="str">
            <v>ES</v>
          </cell>
          <cell r="C742" t="str">
            <v>JERÔNIMO MONTEIRO</v>
          </cell>
          <cell r="D742">
            <v>425106</v>
          </cell>
          <cell r="E742">
            <v>38520643</v>
          </cell>
          <cell r="F742">
            <v>278151</v>
          </cell>
          <cell r="G742">
            <v>33605751</v>
          </cell>
          <cell r="H742">
            <v>251752</v>
          </cell>
          <cell r="I742">
            <v>29406245</v>
          </cell>
        </row>
        <row r="743">
          <cell r="A743">
            <v>320316</v>
          </cell>
          <cell r="B743" t="str">
            <v>ES</v>
          </cell>
          <cell r="C743" t="str">
            <v>LARANJA DA TERRA</v>
          </cell>
          <cell r="E743">
            <v>36139290</v>
          </cell>
          <cell r="G743">
            <v>31320718</v>
          </cell>
          <cell r="I743">
            <v>30116075</v>
          </cell>
        </row>
        <row r="744">
          <cell r="A744">
            <v>320334</v>
          </cell>
          <cell r="B744" t="str">
            <v>ES</v>
          </cell>
          <cell r="C744" t="str">
            <v>MARECHAL FLORIANO</v>
          </cell>
          <cell r="E744">
            <v>56798430</v>
          </cell>
          <cell r="G744">
            <v>49225306</v>
          </cell>
          <cell r="I744">
            <v>47332025</v>
          </cell>
        </row>
        <row r="745">
          <cell r="A745">
            <v>320360</v>
          </cell>
          <cell r="B745" t="str">
            <v>ES</v>
          </cell>
          <cell r="C745" t="str">
            <v>MUCURICI</v>
          </cell>
          <cell r="E745">
            <v>466200</v>
          </cell>
          <cell r="G745">
            <v>404040</v>
          </cell>
          <cell r="I745">
            <v>388500</v>
          </cell>
        </row>
        <row r="746">
          <cell r="A746">
            <v>320370</v>
          </cell>
          <cell r="B746" t="str">
            <v>ES</v>
          </cell>
          <cell r="C746" t="str">
            <v>MUNIZ FREIRE</v>
          </cell>
          <cell r="E746">
            <v>17720490</v>
          </cell>
          <cell r="G746">
            <v>15357758</v>
          </cell>
          <cell r="I746">
            <v>14767075</v>
          </cell>
        </row>
        <row r="747">
          <cell r="A747">
            <v>320420</v>
          </cell>
          <cell r="B747" t="str">
            <v>ES</v>
          </cell>
          <cell r="C747" t="str">
            <v>PIÚMA</v>
          </cell>
          <cell r="E747">
            <v>31420620</v>
          </cell>
          <cell r="G747">
            <v>27231204</v>
          </cell>
          <cell r="I747">
            <v>26183850</v>
          </cell>
        </row>
        <row r="748">
          <cell r="A748">
            <v>320430</v>
          </cell>
          <cell r="B748" t="str">
            <v>ES</v>
          </cell>
          <cell r="C748" t="str">
            <v>PRESIDENTE KENNEDY</v>
          </cell>
          <cell r="E748">
            <v>604170</v>
          </cell>
          <cell r="G748">
            <v>523614</v>
          </cell>
          <cell r="I748">
            <v>503475</v>
          </cell>
        </row>
        <row r="749">
          <cell r="A749">
            <v>320440</v>
          </cell>
          <cell r="B749" t="str">
            <v>ES</v>
          </cell>
          <cell r="C749" t="str">
            <v>RIO NOVO DO SUL</v>
          </cell>
          <cell r="D749">
            <v>26453</v>
          </cell>
          <cell r="E749">
            <v>28186515</v>
          </cell>
          <cell r="F749">
            <v>9004</v>
          </cell>
          <cell r="G749">
            <v>24655456</v>
          </cell>
          <cell r="H749">
            <v>90767</v>
          </cell>
          <cell r="I749">
            <v>25197016</v>
          </cell>
        </row>
        <row r="750">
          <cell r="A750">
            <v>320455</v>
          </cell>
          <cell r="B750" t="str">
            <v>ES</v>
          </cell>
          <cell r="C750" t="str">
            <v>SANTA MARIA DE JETIBÁ</v>
          </cell>
          <cell r="E750">
            <v>8307150</v>
          </cell>
          <cell r="G750">
            <v>7199530</v>
          </cell>
          <cell r="I750">
            <v>6922625</v>
          </cell>
        </row>
        <row r="751">
          <cell r="A751">
            <v>320490</v>
          </cell>
          <cell r="B751" t="str">
            <v>ES</v>
          </cell>
          <cell r="C751" t="str">
            <v>SÃO MATEUS</v>
          </cell>
          <cell r="E751">
            <v>199202400</v>
          </cell>
          <cell r="G751">
            <v>172642080</v>
          </cell>
          <cell r="I751">
            <v>166002000</v>
          </cell>
        </row>
        <row r="752">
          <cell r="A752">
            <v>320501</v>
          </cell>
          <cell r="B752" t="str">
            <v>ES</v>
          </cell>
          <cell r="C752" t="str">
            <v>SOORETAMA</v>
          </cell>
          <cell r="E752">
            <v>9424693770</v>
          </cell>
          <cell r="G752">
            <v>8168067934</v>
          </cell>
          <cell r="I752">
            <v>7853911475</v>
          </cell>
        </row>
        <row r="753">
          <cell r="A753">
            <v>320506</v>
          </cell>
          <cell r="B753" t="str">
            <v>ES</v>
          </cell>
          <cell r="C753" t="str">
            <v>VENDA NOVA DO IMIGRANTE</v>
          </cell>
          <cell r="E753">
            <v>48206160</v>
          </cell>
          <cell r="G753">
            <v>41778672</v>
          </cell>
          <cell r="I753">
            <v>40171800</v>
          </cell>
        </row>
        <row r="754">
          <cell r="A754">
            <v>320510</v>
          </cell>
          <cell r="B754" t="str">
            <v>ES</v>
          </cell>
          <cell r="C754" t="str">
            <v>VIANA</v>
          </cell>
          <cell r="E754">
            <v>16905780</v>
          </cell>
          <cell r="G754">
            <v>14651676</v>
          </cell>
          <cell r="I754">
            <v>14088150</v>
          </cell>
        </row>
        <row r="755">
          <cell r="A755">
            <v>320520</v>
          </cell>
          <cell r="B755" t="str">
            <v>ES</v>
          </cell>
          <cell r="C755" t="str">
            <v>VILA VELHA</v>
          </cell>
          <cell r="D755">
            <v>7497100</v>
          </cell>
          <cell r="E755">
            <v>650969270</v>
          </cell>
          <cell r="F755">
            <v>5485223</v>
          </cell>
          <cell r="G755">
            <v>627138004</v>
          </cell>
          <cell r="H755">
            <v>7807063</v>
          </cell>
          <cell r="I755">
            <v>759788727</v>
          </cell>
        </row>
        <row r="756">
          <cell r="A756">
            <v>520005</v>
          </cell>
          <cell r="B756" t="str">
            <v>GO</v>
          </cell>
          <cell r="C756" t="str">
            <v>ABADIA DE GOIÁS</v>
          </cell>
          <cell r="E756">
            <v>3442140</v>
          </cell>
          <cell r="G756">
            <v>2983188</v>
          </cell>
          <cell r="I756">
            <v>2868450</v>
          </cell>
        </row>
        <row r="757">
          <cell r="A757">
            <v>520010</v>
          </cell>
          <cell r="B757" t="str">
            <v>GO</v>
          </cell>
          <cell r="C757" t="str">
            <v>ABADIÂNIA</v>
          </cell>
          <cell r="D757">
            <v>11526</v>
          </cell>
          <cell r="E757">
            <v>28279161</v>
          </cell>
          <cell r="F757">
            <v>7507</v>
          </cell>
          <cell r="G757">
            <v>24283955</v>
          </cell>
          <cell r="H757">
            <v>1474</v>
          </cell>
          <cell r="I757">
            <v>23230485</v>
          </cell>
        </row>
        <row r="758">
          <cell r="A758">
            <v>520013</v>
          </cell>
          <cell r="B758" t="str">
            <v>GO</v>
          </cell>
          <cell r="C758" t="str">
            <v>ACREÚNA</v>
          </cell>
          <cell r="D758">
            <v>9731</v>
          </cell>
          <cell r="E758">
            <v>7952501</v>
          </cell>
          <cell r="F758">
            <v>4979</v>
          </cell>
          <cell r="G758">
            <v>6714060</v>
          </cell>
          <cell r="H758">
            <v>6478</v>
          </cell>
          <cell r="I758">
            <v>7237575</v>
          </cell>
        </row>
        <row r="759">
          <cell r="A759">
            <v>520015</v>
          </cell>
          <cell r="B759" t="str">
            <v>GO</v>
          </cell>
          <cell r="C759" t="str">
            <v>ADELÂNDIA</v>
          </cell>
          <cell r="D759">
            <v>1737</v>
          </cell>
          <cell r="E759">
            <v>1731325</v>
          </cell>
          <cell r="F759">
            <v>2249</v>
          </cell>
          <cell r="G759">
            <v>1489651</v>
          </cell>
          <cell r="H759">
            <v>817</v>
          </cell>
          <cell r="I759">
            <v>1429491</v>
          </cell>
        </row>
        <row r="760">
          <cell r="A760">
            <v>520017</v>
          </cell>
          <cell r="B760" t="str">
            <v>GO</v>
          </cell>
          <cell r="C760" t="str">
            <v>ÁGUA FRIA DE GOIÁS</v>
          </cell>
          <cell r="E760">
            <v>7648830</v>
          </cell>
          <cell r="G760">
            <v>6628986</v>
          </cell>
          <cell r="I760">
            <v>6374025</v>
          </cell>
        </row>
        <row r="761">
          <cell r="A761">
            <v>520025</v>
          </cell>
          <cell r="B761" t="str">
            <v>GO</v>
          </cell>
          <cell r="C761" t="str">
            <v>ÁGUAS LINDAS DE GOIÁS</v>
          </cell>
          <cell r="D761">
            <v>167450</v>
          </cell>
          <cell r="E761">
            <v>37400583</v>
          </cell>
          <cell r="F761">
            <v>233473</v>
          </cell>
          <cell r="G761">
            <v>93973518</v>
          </cell>
          <cell r="H761">
            <v>324069</v>
          </cell>
          <cell r="I761">
            <v>139951640</v>
          </cell>
        </row>
        <row r="762">
          <cell r="A762">
            <v>520050</v>
          </cell>
          <cell r="B762" t="str">
            <v>GO</v>
          </cell>
          <cell r="C762" t="str">
            <v>ALOÂNDIA</v>
          </cell>
          <cell r="D762">
            <v>4795</v>
          </cell>
          <cell r="E762">
            <v>10926164</v>
          </cell>
          <cell r="F762">
            <v>394</v>
          </cell>
          <cell r="G762">
            <v>9582785</v>
          </cell>
          <cell r="H762">
            <v>1376</v>
          </cell>
          <cell r="I762">
            <v>9361750</v>
          </cell>
        </row>
        <row r="763">
          <cell r="A763">
            <v>520055</v>
          </cell>
          <cell r="B763" t="str">
            <v>GO</v>
          </cell>
          <cell r="C763" t="str">
            <v>ALTO HORIZONTE</v>
          </cell>
          <cell r="D763">
            <v>10467</v>
          </cell>
          <cell r="E763">
            <v>19221379</v>
          </cell>
          <cell r="F763">
            <v>9428</v>
          </cell>
          <cell r="G763">
            <v>17082985</v>
          </cell>
          <cell r="H763">
            <v>5144</v>
          </cell>
          <cell r="I763">
            <v>15407273</v>
          </cell>
        </row>
        <row r="764">
          <cell r="A764">
            <v>520060</v>
          </cell>
          <cell r="B764" t="str">
            <v>GO</v>
          </cell>
          <cell r="C764" t="str">
            <v>ALTO PARAÍSO DE GOIÁS</v>
          </cell>
          <cell r="D764">
            <v>1216</v>
          </cell>
          <cell r="E764">
            <v>880444678</v>
          </cell>
          <cell r="F764">
            <v>434</v>
          </cell>
          <cell r="G764">
            <v>763031786</v>
          </cell>
          <cell r="H764">
            <v>1102</v>
          </cell>
          <cell r="I764">
            <v>734914904</v>
          </cell>
        </row>
        <row r="765">
          <cell r="A765">
            <v>520080</v>
          </cell>
          <cell r="B765" t="str">
            <v>GO</v>
          </cell>
          <cell r="C765" t="str">
            <v>ALVORADA DO NORTE</v>
          </cell>
          <cell r="D765">
            <v>270155</v>
          </cell>
          <cell r="E765">
            <v>22695983</v>
          </cell>
          <cell r="F765">
            <v>172249</v>
          </cell>
          <cell r="G765">
            <v>22579724</v>
          </cell>
          <cell r="H765">
            <v>157063</v>
          </cell>
          <cell r="I765">
            <v>22380281</v>
          </cell>
        </row>
        <row r="766">
          <cell r="A766">
            <v>520082</v>
          </cell>
          <cell r="B766" t="str">
            <v>GO</v>
          </cell>
          <cell r="C766" t="str">
            <v>AMARALINA</v>
          </cell>
          <cell r="D766">
            <v>294</v>
          </cell>
          <cell r="E766">
            <v>8122623</v>
          </cell>
          <cell r="G766">
            <v>7161433</v>
          </cell>
          <cell r="H766">
            <v>20347</v>
          </cell>
          <cell r="I766">
            <v>8052927</v>
          </cell>
        </row>
        <row r="767">
          <cell r="A767">
            <v>520085</v>
          </cell>
          <cell r="B767" t="str">
            <v>GO</v>
          </cell>
          <cell r="C767" t="str">
            <v>AMERICANO DO BRASIL</v>
          </cell>
          <cell r="D767">
            <v>208</v>
          </cell>
          <cell r="E767">
            <v>88375</v>
          </cell>
          <cell r="F767">
            <v>81</v>
          </cell>
          <cell r="G767">
            <v>72436</v>
          </cell>
          <cell r="H767">
            <v>217</v>
          </cell>
          <cell r="I767">
            <v>67907</v>
          </cell>
        </row>
        <row r="768">
          <cell r="A768">
            <v>520110</v>
          </cell>
          <cell r="B768" t="str">
            <v>GO</v>
          </cell>
          <cell r="C768" t="str">
            <v>ANÁPOLIS</v>
          </cell>
          <cell r="E768">
            <v>717840990</v>
          </cell>
          <cell r="G768">
            <v>622128858</v>
          </cell>
          <cell r="I768">
            <v>598200825</v>
          </cell>
        </row>
        <row r="769">
          <cell r="A769">
            <v>520130</v>
          </cell>
          <cell r="B769" t="str">
            <v>GO</v>
          </cell>
          <cell r="C769" t="str">
            <v>ANICUNS</v>
          </cell>
          <cell r="D769">
            <v>1005</v>
          </cell>
          <cell r="E769">
            <v>7176582</v>
          </cell>
          <cell r="F769">
            <v>941</v>
          </cell>
          <cell r="G769">
            <v>5323826</v>
          </cell>
          <cell r="H769">
            <v>5194</v>
          </cell>
          <cell r="I769">
            <v>4516935</v>
          </cell>
        </row>
        <row r="770">
          <cell r="A770">
            <v>520140</v>
          </cell>
          <cell r="B770" t="str">
            <v>GO</v>
          </cell>
          <cell r="C770" t="str">
            <v>APARECIDA DE GOIÂNIA</v>
          </cell>
          <cell r="D770">
            <v>3252360</v>
          </cell>
          <cell r="E770">
            <v>1569492967</v>
          </cell>
          <cell r="F770">
            <v>2442060</v>
          </cell>
          <cell r="G770">
            <v>1328422051</v>
          </cell>
          <cell r="H770">
            <v>1778710</v>
          </cell>
          <cell r="I770">
            <v>1247778001</v>
          </cell>
        </row>
        <row r="771">
          <cell r="A771">
            <v>520145</v>
          </cell>
          <cell r="B771" t="str">
            <v>GO</v>
          </cell>
          <cell r="C771" t="str">
            <v>APARECIDA DO RIO DOCE</v>
          </cell>
          <cell r="E771">
            <v>9475418</v>
          </cell>
          <cell r="G771">
            <v>7639745</v>
          </cell>
          <cell r="I771">
            <v>6803361</v>
          </cell>
        </row>
        <row r="772">
          <cell r="A772">
            <v>520150</v>
          </cell>
          <cell r="B772" t="str">
            <v>GO</v>
          </cell>
          <cell r="C772" t="str">
            <v>APORÉ</v>
          </cell>
          <cell r="D772">
            <v>1736</v>
          </cell>
          <cell r="E772">
            <v>568295</v>
          </cell>
          <cell r="F772">
            <v>13974</v>
          </cell>
          <cell r="G772">
            <v>1366594</v>
          </cell>
          <cell r="H772">
            <v>13147</v>
          </cell>
          <cell r="I772">
            <v>1089349</v>
          </cell>
        </row>
        <row r="773">
          <cell r="A773">
            <v>520160</v>
          </cell>
          <cell r="B773" t="str">
            <v>GO</v>
          </cell>
          <cell r="C773" t="str">
            <v>ARAÇU</v>
          </cell>
          <cell r="D773">
            <v>8751</v>
          </cell>
          <cell r="E773">
            <v>22354645</v>
          </cell>
          <cell r="F773">
            <v>46335</v>
          </cell>
          <cell r="G773">
            <v>18627641</v>
          </cell>
          <cell r="H773">
            <v>10546</v>
          </cell>
          <cell r="I773">
            <v>17645491</v>
          </cell>
        </row>
        <row r="774">
          <cell r="A774">
            <v>520170</v>
          </cell>
          <cell r="B774" t="str">
            <v>GO</v>
          </cell>
          <cell r="C774" t="str">
            <v>ARAGARÇAS</v>
          </cell>
          <cell r="D774">
            <v>15457</v>
          </cell>
          <cell r="E774">
            <v>10561815</v>
          </cell>
          <cell r="F774">
            <v>7041</v>
          </cell>
          <cell r="G774">
            <v>11615231</v>
          </cell>
          <cell r="H774">
            <v>31953</v>
          </cell>
          <cell r="I774">
            <v>10341366</v>
          </cell>
        </row>
        <row r="775">
          <cell r="A775">
            <v>520235</v>
          </cell>
          <cell r="B775" t="str">
            <v>GO</v>
          </cell>
          <cell r="C775" t="str">
            <v>ARENÓPOLIS</v>
          </cell>
          <cell r="E775">
            <v>1594890</v>
          </cell>
          <cell r="G775">
            <v>1382238</v>
          </cell>
          <cell r="I775">
            <v>1329075</v>
          </cell>
        </row>
        <row r="776">
          <cell r="A776">
            <v>520250</v>
          </cell>
          <cell r="B776" t="str">
            <v>GO</v>
          </cell>
          <cell r="C776" t="str">
            <v>ARUANÃ</v>
          </cell>
          <cell r="E776">
            <v>5735884</v>
          </cell>
          <cell r="G776">
            <v>4978704</v>
          </cell>
          <cell r="I776">
            <v>5750100</v>
          </cell>
        </row>
        <row r="777">
          <cell r="A777">
            <v>520260</v>
          </cell>
          <cell r="B777" t="str">
            <v>GO</v>
          </cell>
          <cell r="C777" t="str">
            <v>AURILÂNDIA</v>
          </cell>
          <cell r="D777">
            <v>17816</v>
          </cell>
          <cell r="E777">
            <v>6322309</v>
          </cell>
          <cell r="F777">
            <v>12276</v>
          </cell>
          <cell r="G777">
            <v>5560343</v>
          </cell>
          <cell r="H777">
            <v>9835</v>
          </cell>
          <cell r="I777">
            <v>4308295</v>
          </cell>
        </row>
        <row r="778">
          <cell r="A778">
            <v>520280</v>
          </cell>
          <cell r="B778" t="str">
            <v>GO</v>
          </cell>
          <cell r="C778" t="str">
            <v>AVELINÓPOLIS</v>
          </cell>
          <cell r="E778">
            <v>4173210</v>
          </cell>
          <cell r="G778">
            <v>3616782</v>
          </cell>
          <cell r="I778">
            <v>3477675</v>
          </cell>
        </row>
        <row r="779">
          <cell r="A779">
            <v>520310</v>
          </cell>
          <cell r="B779" t="str">
            <v>GO</v>
          </cell>
          <cell r="C779" t="str">
            <v>BALIZA</v>
          </cell>
          <cell r="E779">
            <v>3650640</v>
          </cell>
          <cell r="F779">
            <v>104404</v>
          </cell>
          <cell r="G779">
            <v>4598728</v>
          </cell>
          <cell r="H779">
            <v>30899</v>
          </cell>
          <cell r="I779">
            <v>5877253</v>
          </cell>
        </row>
        <row r="780">
          <cell r="A780">
            <v>520320</v>
          </cell>
          <cell r="B780" t="str">
            <v>GO</v>
          </cell>
          <cell r="C780" t="str">
            <v>BARRO ALTO</v>
          </cell>
          <cell r="E780">
            <v>6064090890</v>
          </cell>
          <cell r="G780">
            <v>5255545438</v>
          </cell>
          <cell r="I780">
            <v>5053409075</v>
          </cell>
        </row>
        <row r="781">
          <cell r="A781">
            <v>520350</v>
          </cell>
          <cell r="B781" t="str">
            <v>GO</v>
          </cell>
          <cell r="C781" t="str">
            <v>BOM JESUS DE GOIÁS</v>
          </cell>
          <cell r="D781">
            <v>3769</v>
          </cell>
          <cell r="E781">
            <v>31767254</v>
          </cell>
          <cell r="F781">
            <v>1850</v>
          </cell>
          <cell r="G781">
            <v>27110518</v>
          </cell>
          <cell r="H781">
            <v>2400</v>
          </cell>
          <cell r="I781">
            <v>25459876</v>
          </cell>
        </row>
        <row r="782">
          <cell r="A782">
            <v>520355</v>
          </cell>
          <cell r="B782" t="str">
            <v>GO</v>
          </cell>
          <cell r="C782" t="str">
            <v>BONFINÓPOLIS</v>
          </cell>
          <cell r="D782">
            <v>20323</v>
          </cell>
          <cell r="E782">
            <v>10739953</v>
          </cell>
          <cell r="F782">
            <v>23785</v>
          </cell>
          <cell r="G782">
            <v>9878681</v>
          </cell>
          <cell r="H782">
            <v>10581</v>
          </cell>
          <cell r="I782">
            <v>8923665</v>
          </cell>
        </row>
        <row r="783">
          <cell r="A783">
            <v>520357</v>
          </cell>
          <cell r="B783" t="str">
            <v>GO</v>
          </cell>
          <cell r="C783" t="str">
            <v>BONÓPOLIS</v>
          </cell>
          <cell r="E783">
            <v>1689570</v>
          </cell>
          <cell r="G783">
            <v>1464294</v>
          </cell>
          <cell r="I783">
            <v>1407975</v>
          </cell>
        </row>
        <row r="784">
          <cell r="A784">
            <v>520360</v>
          </cell>
          <cell r="B784" t="str">
            <v>GO</v>
          </cell>
          <cell r="C784" t="str">
            <v>BRAZABRANTES</v>
          </cell>
          <cell r="D784">
            <v>36963</v>
          </cell>
          <cell r="E784">
            <v>17409197</v>
          </cell>
          <cell r="F784">
            <v>57961</v>
          </cell>
          <cell r="G784">
            <v>14667877</v>
          </cell>
          <cell r="H784">
            <v>53287</v>
          </cell>
          <cell r="I784">
            <v>14409808</v>
          </cell>
        </row>
        <row r="785">
          <cell r="A785">
            <v>520380</v>
          </cell>
          <cell r="B785" t="str">
            <v>GO</v>
          </cell>
          <cell r="C785" t="str">
            <v>BRITÂNIA</v>
          </cell>
          <cell r="D785">
            <v>17734</v>
          </cell>
          <cell r="E785">
            <v>10621406</v>
          </cell>
          <cell r="F785">
            <v>1871</v>
          </cell>
          <cell r="G785">
            <v>9466235</v>
          </cell>
          <cell r="H785">
            <v>2217</v>
          </cell>
          <cell r="I785">
            <v>9388730</v>
          </cell>
        </row>
        <row r="786">
          <cell r="A786">
            <v>520390</v>
          </cell>
          <cell r="B786" t="str">
            <v>GO</v>
          </cell>
          <cell r="C786" t="str">
            <v>BURITI ALEGRE</v>
          </cell>
          <cell r="E786">
            <v>11956580</v>
          </cell>
          <cell r="F786">
            <v>66</v>
          </cell>
          <cell r="G786">
            <v>10416011</v>
          </cell>
          <cell r="H786">
            <v>19951</v>
          </cell>
          <cell r="I786">
            <v>10538437</v>
          </cell>
        </row>
        <row r="787">
          <cell r="A787">
            <v>520393</v>
          </cell>
          <cell r="B787" t="str">
            <v>GO</v>
          </cell>
          <cell r="C787" t="str">
            <v>BURITI DE GOIÁS</v>
          </cell>
          <cell r="D787">
            <v>1142</v>
          </cell>
          <cell r="E787">
            <v>733199</v>
          </cell>
          <cell r="F787">
            <v>400</v>
          </cell>
          <cell r="G787">
            <v>627138</v>
          </cell>
          <cell r="H787">
            <v>1078</v>
          </cell>
          <cell r="I787">
            <v>608216</v>
          </cell>
        </row>
        <row r="788">
          <cell r="A788">
            <v>520396</v>
          </cell>
          <cell r="B788" t="str">
            <v>GO</v>
          </cell>
          <cell r="C788" t="str">
            <v>BURITINÓPOLIS</v>
          </cell>
          <cell r="D788">
            <v>9125</v>
          </cell>
          <cell r="E788">
            <v>3756561</v>
          </cell>
          <cell r="F788">
            <v>6457</v>
          </cell>
          <cell r="G788">
            <v>3022767</v>
          </cell>
          <cell r="H788">
            <v>5216</v>
          </cell>
          <cell r="I788">
            <v>2413386</v>
          </cell>
        </row>
        <row r="789">
          <cell r="A789">
            <v>520400</v>
          </cell>
          <cell r="B789" t="str">
            <v>GO</v>
          </cell>
          <cell r="C789" t="str">
            <v>CABECEIRAS</v>
          </cell>
          <cell r="D789">
            <v>4770</v>
          </cell>
          <cell r="E789">
            <v>1485662</v>
          </cell>
          <cell r="G789">
            <v>1258348</v>
          </cell>
          <cell r="I789">
            <v>1210080</v>
          </cell>
        </row>
        <row r="790">
          <cell r="A790">
            <v>520410</v>
          </cell>
          <cell r="B790" t="str">
            <v>GO</v>
          </cell>
          <cell r="C790" t="str">
            <v>CACHOEIRA ALTA</v>
          </cell>
          <cell r="D790">
            <v>63933</v>
          </cell>
          <cell r="E790">
            <v>21390957</v>
          </cell>
          <cell r="F790">
            <v>101434</v>
          </cell>
          <cell r="G790">
            <v>18077086</v>
          </cell>
          <cell r="H790">
            <v>72920</v>
          </cell>
          <cell r="I790">
            <v>17316461</v>
          </cell>
        </row>
        <row r="791">
          <cell r="A791">
            <v>520420</v>
          </cell>
          <cell r="B791" t="str">
            <v>GO</v>
          </cell>
          <cell r="C791" t="str">
            <v>CACHOEIRA DE GOIÁS</v>
          </cell>
          <cell r="E791">
            <v>788130</v>
          </cell>
          <cell r="G791">
            <v>683046</v>
          </cell>
          <cell r="I791">
            <v>656775</v>
          </cell>
        </row>
        <row r="792">
          <cell r="A792">
            <v>520425</v>
          </cell>
          <cell r="B792" t="str">
            <v>GO</v>
          </cell>
          <cell r="C792" t="str">
            <v>CACHOEIRA DOURADA</v>
          </cell>
          <cell r="D792">
            <v>31161</v>
          </cell>
          <cell r="E792">
            <v>22696675</v>
          </cell>
          <cell r="F792">
            <v>11634</v>
          </cell>
          <cell r="G792">
            <v>19931173</v>
          </cell>
          <cell r="H792">
            <v>2190</v>
          </cell>
          <cell r="I792">
            <v>19305031</v>
          </cell>
        </row>
        <row r="793">
          <cell r="A793">
            <v>520430</v>
          </cell>
          <cell r="B793" t="str">
            <v>GO</v>
          </cell>
          <cell r="C793" t="str">
            <v>CAÇU</v>
          </cell>
          <cell r="D793">
            <v>99559</v>
          </cell>
          <cell r="E793">
            <v>18072957</v>
          </cell>
          <cell r="F793">
            <v>109136</v>
          </cell>
          <cell r="G793">
            <v>15391486</v>
          </cell>
          <cell r="H793">
            <v>2320</v>
          </cell>
          <cell r="I793">
            <v>14613907</v>
          </cell>
        </row>
        <row r="794">
          <cell r="A794">
            <v>520440</v>
          </cell>
          <cell r="B794" t="str">
            <v>GO</v>
          </cell>
          <cell r="C794" t="str">
            <v>CAIAPÔNIA</v>
          </cell>
          <cell r="D794">
            <v>44188</v>
          </cell>
          <cell r="E794">
            <v>26895296</v>
          </cell>
          <cell r="F794">
            <v>28812</v>
          </cell>
          <cell r="G794">
            <v>22683076</v>
          </cell>
          <cell r="H794">
            <v>31018</v>
          </cell>
          <cell r="I794">
            <v>22406997</v>
          </cell>
        </row>
        <row r="795">
          <cell r="A795">
            <v>520450</v>
          </cell>
          <cell r="B795" t="str">
            <v>GO</v>
          </cell>
          <cell r="C795" t="str">
            <v>CALDAS NOVAS</v>
          </cell>
          <cell r="D795">
            <v>70128</v>
          </cell>
          <cell r="E795">
            <v>87316583</v>
          </cell>
          <cell r="F795">
            <v>118998</v>
          </cell>
          <cell r="G795">
            <v>87679761</v>
          </cell>
          <cell r="H795">
            <v>58968</v>
          </cell>
          <cell r="I795">
            <v>84867705</v>
          </cell>
        </row>
        <row r="796">
          <cell r="A796">
            <v>520455</v>
          </cell>
          <cell r="B796" t="str">
            <v>GO</v>
          </cell>
          <cell r="C796" t="str">
            <v>CALDAZINHA</v>
          </cell>
          <cell r="E796">
            <v>8209410</v>
          </cell>
          <cell r="G796">
            <v>7130542</v>
          </cell>
          <cell r="I796">
            <v>6868717</v>
          </cell>
        </row>
        <row r="797">
          <cell r="A797">
            <v>520460</v>
          </cell>
          <cell r="B797" t="str">
            <v>GO</v>
          </cell>
          <cell r="C797" t="str">
            <v>CAMPESTRE DE GOIÁS</v>
          </cell>
          <cell r="E797">
            <v>2179786</v>
          </cell>
          <cell r="G797">
            <v>1895254</v>
          </cell>
          <cell r="I797">
            <v>1777965</v>
          </cell>
        </row>
        <row r="798">
          <cell r="A798">
            <v>520465</v>
          </cell>
          <cell r="B798" t="str">
            <v>GO</v>
          </cell>
          <cell r="C798" t="str">
            <v>CAMPINAÇU</v>
          </cell>
          <cell r="E798">
            <v>180330</v>
          </cell>
          <cell r="G798">
            <v>156286</v>
          </cell>
          <cell r="I798">
            <v>150275</v>
          </cell>
        </row>
        <row r="799">
          <cell r="A799">
            <v>520470</v>
          </cell>
          <cell r="B799" t="str">
            <v>GO</v>
          </cell>
          <cell r="C799" t="str">
            <v>CAMPINORTE</v>
          </cell>
          <cell r="E799">
            <v>8554399</v>
          </cell>
          <cell r="G799">
            <v>7657838</v>
          </cell>
          <cell r="I799">
            <v>7488091</v>
          </cell>
        </row>
        <row r="800">
          <cell r="A800">
            <v>520480</v>
          </cell>
          <cell r="B800" t="str">
            <v>GO</v>
          </cell>
          <cell r="C800" t="str">
            <v>CAMPO ALEGRE DE GOIÁS</v>
          </cell>
          <cell r="D800">
            <v>3234</v>
          </cell>
          <cell r="E800">
            <v>25270606</v>
          </cell>
          <cell r="F800">
            <v>1456</v>
          </cell>
          <cell r="G800">
            <v>22089676</v>
          </cell>
          <cell r="H800">
            <v>2336</v>
          </cell>
          <cell r="I800">
            <v>21882768</v>
          </cell>
        </row>
        <row r="801">
          <cell r="A801">
            <v>520485</v>
          </cell>
          <cell r="B801" t="str">
            <v>GO</v>
          </cell>
          <cell r="C801" t="str">
            <v>CAMPO LIMPO DE GOIÁS</v>
          </cell>
          <cell r="D801">
            <v>120186</v>
          </cell>
          <cell r="E801">
            <v>14481617</v>
          </cell>
          <cell r="F801">
            <v>83850</v>
          </cell>
          <cell r="G801">
            <v>11905550</v>
          </cell>
          <cell r="H801">
            <v>55012</v>
          </cell>
          <cell r="I801">
            <v>10819847</v>
          </cell>
        </row>
        <row r="802">
          <cell r="A802">
            <v>520490</v>
          </cell>
          <cell r="B802" t="str">
            <v>GO</v>
          </cell>
          <cell r="C802" t="str">
            <v>CAMPOS BELOS</v>
          </cell>
          <cell r="D802">
            <v>18324</v>
          </cell>
          <cell r="E802">
            <v>10182331</v>
          </cell>
          <cell r="F802">
            <v>16474</v>
          </cell>
          <cell r="G802">
            <v>9312538</v>
          </cell>
          <cell r="H802">
            <v>13961</v>
          </cell>
          <cell r="I802">
            <v>9056235</v>
          </cell>
        </row>
        <row r="803">
          <cell r="A803">
            <v>520495</v>
          </cell>
          <cell r="B803" t="str">
            <v>GO</v>
          </cell>
          <cell r="C803" t="str">
            <v>CAMPOS VERDES</v>
          </cell>
          <cell r="E803">
            <v>68918640</v>
          </cell>
          <cell r="G803">
            <v>59729488</v>
          </cell>
          <cell r="I803">
            <v>57432200</v>
          </cell>
        </row>
        <row r="804">
          <cell r="A804">
            <v>520500</v>
          </cell>
          <cell r="B804" t="str">
            <v>GO</v>
          </cell>
          <cell r="C804" t="str">
            <v>CARMO DO RIO VERDE</v>
          </cell>
          <cell r="D804">
            <v>14313</v>
          </cell>
          <cell r="E804">
            <v>19950949</v>
          </cell>
          <cell r="F804">
            <v>3789</v>
          </cell>
          <cell r="G804">
            <v>17027036</v>
          </cell>
          <cell r="H804">
            <v>12753</v>
          </cell>
          <cell r="I804">
            <v>17425917</v>
          </cell>
        </row>
        <row r="805">
          <cell r="A805">
            <v>520505</v>
          </cell>
          <cell r="B805" t="str">
            <v>GO</v>
          </cell>
          <cell r="C805" t="str">
            <v>CASTELÂNDIA</v>
          </cell>
          <cell r="E805">
            <v>5247930</v>
          </cell>
          <cell r="G805">
            <v>4548206</v>
          </cell>
          <cell r="I805">
            <v>4373275</v>
          </cell>
        </row>
        <row r="806">
          <cell r="A806">
            <v>520510</v>
          </cell>
          <cell r="B806" t="str">
            <v>GO</v>
          </cell>
          <cell r="C806" t="str">
            <v>CATALÃO</v>
          </cell>
          <cell r="D806">
            <v>316021</v>
          </cell>
          <cell r="E806">
            <v>112708219</v>
          </cell>
          <cell r="F806">
            <v>1140640</v>
          </cell>
          <cell r="G806">
            <v>87099113</v>
          </cell>
          <cell r="H806">
            <v>177824</v>
          </cell>
          <cell r="I806">
            <v>86474271</v>
          </cell>
        </row>
        <row r="807">
          <cell r="A807">
            <v>520520</v>
          </cell>
          <cell r="B807" t="str">
            <v>GO</v>
          </cell>
          <cell r="C807" t="str">
            <v>CATURAÍ</v>
          </cell>
          <cell r="E807">
            <v>804420</v>
          </cell>
          <cell r="G807">
            <v>697164</v>
          </cell>
          <cell r="I807">
            <v>670350</v>
          </cell>
        </row>
        <row r="808">
          <cell r="A808">
            <v>520530</v>
          </cell>
          <cell r="B808" t="str">
            <v>GO</v>
          </cell>
          <cell r="C808" t="str">
            <v>CAVALCANTE</v>
          </cell>
          <cell r="D808">
            <v>16912</v>
          </cell>
          <cell r="E808">
            <v>15693874</v>
          </cell>
          <cell r="F808">
            <v>18938</v>
          </cell>
          <cell r="G808">
            <v>13511260</v>
          </cell>
          <cell r="H808">
            <v>60568</v>
          </cell>
          <cell r="I808">
            <v>15044529</v>
          </cell>
        </row>
        <row r="809">
          <cell r="A809">
            <v>520540</v>
          </cell>
          <cell r="B809" t="str">
            <v>GO</v>
          </cell>
          <cell r="C809" t="str">
            <v>CERES</v>
          </cell>
          <cell r="E809">
            <v>31215990</v>
          </cell>
          <cell r="G809">
            <v>27029942</v>
          </cell>
          <cell r="I809">
            <v>26024830</v>
          </cell>
        </row>
        <row r="810">
          <cell r="A810">
            <v>520545</v>
          </cell>
          <cell r="B810" t="str">
            <v>GO</v>
          </cell>
          <cell r="C810" t="str">
            <v>CEZARINA</v>
          </cell>
          <cell r="D810">
            <v>1890</v>
          </cell>
          <cell r="E810">
            <v>23155888</v>
          </cell>
          <cell r="F810">
            <v>991</v>
          </cell>
          <cell r="G810">
            <v>19441423</v>
          </cell>
          <cell r="H810">
            <v>745</v>
          </cell>
          <cell r="I810">
            <v>18300117</v>
          </cell>
        </row>
        <row r="811">
          <cell r="A811">
            <v>520547</v>
          </cell>
          <cell r="B811" t="str">
            <v>GO</v>
          </cell>
          <cell r="C811" t="str">
            <v>CHAPADÃO DO CÉU</v>
          </cell>
          <cell r="E811">
            <v>18982350</v>
          </cell>
          <cell r="G811">
            <v>16451370</v>
          </cell>
          <cell r="I811">
            <v>15818625</v>
          </cell>
        </row>
        <row r="812">
          <cell r="A812">
            <v>520549</v>
          </cell>
          <cell r="B812" t="str">
            <v>GO</v>
          </cell>
          <cell r="C812" t="str">
            <v>CIDADE OCIDENTAL</v>
          </cell>
          <cell r="D812">
            <v>76106</v>
          </cell>
          <cell r="E812">
            <v>20214425</v>
          </cell>
          <cell r="F812">
            <v>126269</v>
          </cell>
          <cell r="G812">
            <v>15851823</v>
          </cell>
          <cell r="H812">
            <v>2614</v>
          </cell>
          <cell r="I812">
            <v>13709345</v>
          </cell>
        </row>
        <row r="813">
          <cell r="A813">
            <v>520551</v>
          </cell>
          <cell r="B813" t="str">
            <v>GO</v>
          </cell>
          <cell r="C813" t="str">
            <v>COCALZINHO DE GOIÁS</v>
          </cell>
          <cell r="D813">
            <v>339318</v>
          </cell>
          <cell r="E813">
            <v>62114762</v>
          </cell>
          <cell r="F813">
            <v>270147</v>
          </cell>
          <cell r="G813">
            <v>50817280</v>
          </cell>
          <cell r="H813">
            <v>145017</v>
          </cell>
          <cell r="I813">
            <v>46375571</v>
          </cell>
        </row>
        <row r="814">
          <cell r="A814">
            <v>520552</v>
          </cell>
          <cell r="B814" t="str">
            <v>GO</v>
          </cell>
          <cell r="C814" t="str">
            <v>COLINAS DO SUL</v>
          </cell>
          <cell r="E814">
            <v>943350</v>
          </cell>
          <cell r="G814">
            <v>817570</v>
          </cell>
          <cell r="I814">
            <v>786125</v>
          </cell>
        </row>
        <row r="815">
          <cell r="A815">
            <v>520570</v>
          </cell>
          <cell r="B815" t="str">
            <v>GO</v>
          </cell>
          <cell r="C815" t="str">
            <v>CÓRREGO DO OURO</v>
          </cell>
          <cell r="E815">
            <v>5510681</v>
          </cell>
          <cell r="G815">
            <v>4631591</v>
          </cell>
          <cell r="I815">
            <v>4344116</v>
          </cell>
        </row>
        <row r="816">
          <cell r="A816">
            <v>520580</v>
          </cell>
          <cell r="B816" t="str">
            <v>GO</v>
          </cell>
          <cell r="C816" t="str">
            <v>CORUMBÁ DE GOIÁS</v>
          </cell>
          <cell r="D816">
            <v>36</v>
          </cell>
          <cell r="E816">
            <v>40752302</v>
          </cell>
          <cell r="F816">
            <v>15331</v>
          </cell>
          <cell r="G816">
            <v>35718544</v>
          </cell>
          <cell r="H816">
            <v>21</v>
          </cell>
          <cell r="I816">
            <v>33764191</v>
          </cell>
        </row>
        <row r="817">
          <cell r="A817">
            <v>520590</v>
          </cell>
          <cell r="B817" t="str">
            <v>GO</v>
          </cell>
          <cell r="C817" t="str">
            <v>CORUMBAÍBA</v>
          </cell>
          <cell r="E817">
            <v>4133670</v>
          </cell>
          <cell r="G817">
            <v>3582514</v>
          </cell>
          <cell r="I817">
            <v>3444725</v>
          </cell>
        </row>
        <row r="818">
          <cell r="A818">
            <v>520620</v>
          </cell>
          <cell r="B818" t="str">
            <v>GO</v>
          </cell>
          <cell r="C818" t="str">
            <v>CRISTALINA</v>
          </cell>
          <cell r="E818">
            <v>128737680</v>
          </cell>
          <cell r="G818">
            <v>111572656</v>
          </cell>
          <cell r="I818">
            <v>107281400</v>
          </cell>
        </row>
        <row r="819">
          <cell r="A819">
            <v>520630</v>
          </cell>
          <cell r="B819" t="str">
            <v>GO</v>
          </cell>
          <cell r="C819" t="str">
            <v>CRISTIANÓPOLIS</v>
          </cell>
          <cell r="D819">
            <v>41384</v>
          </cell>
          <cell r="E819">
            <v>4176788</v>
          </cell>
          <cell r="F819">
            <v>2075</v>
          </cell>
          <cell r="G819">
            <v>2950804</v>
          </cell>
          <cell r="H819">
            <v>8576</v>
          </cell>
          <cell r="I819">
            <v>5249048</v>
          </cell>
        </row>
        <row r="820">
          <cell r="A820">
            <v>520650</v>
          </cell>
          <cell r="B820" t="str">
            <v>GO</v>
          </cell>
          <cell r="C820" t="str">
            <v>CROMÍNIA</v>
          </cell>
          <cell r="D820">
            <v>4288</v>
          </cell>
          <cell r="E820">
            <v>3276868</v>
          </cell>
          <cell r="F820">
            <v>6059</v>
          </cell>
          <cell r="G820">
            <v>3042303</v>
          </cell>
          <cell r="H820">
            <v>16697</v>
          </cell>
          <cell r="I820">
            <v>3038004</v>
          </cell>
        </row>
        <row r="821">
          <cell r="A821">
            <v>520660</v>
          </cell>
          <cell r="B821" t="str">
            <v>GO</v>
          </cell>
          <cell r="C821" t="str">
            <v>CUMARI</v>
          </cell>
          <cell r="E821">
            <v>4716840</v>
          </cell>
          <cell r="G821">
            <v>4087928</v>
          </cell>
          <cell r="I821">
            <v>3930700</v>
          </cell>
        </row>
        <row r="822">
          <cell r="A822">
            <v>520680</v>
          </cell>
          <cell r="B822" t="str">
            <v>GO</v>
          </cell>
          <cell r="C822" t="str">
            <v>DAMOLÂNDIA</v>
          </cell>
          <cell r="D822">
            <v>8535</v>
          </cell>
          <cell r="E822">
            <v>8252513</v>
          </cell>
          <cell r="F822">
            <v>65583</v>
          </cell>
          <cell r="G822">
            <v>6331322</v>
          </cell>
          <cell r="H822">
            <v>37685</v>
          </cell>
          <cell r="I822">
            <v>5857716</v>
          </cell>
        </row>
        <row r="823">
          <cell r="A823">
            <v>520690</v>
          </cell>
          <cell r="B823" t="str">
            <v>GO</v>
          </cell>
          <cell r="C823" t="str">
            <v>DAVINÓPOLIS</v>
          </cell>
          <cell r="E823">
            <v>6132960</v>
          </cell>
          <cell r="G823">
            <v>5315232</v>
          </cell>
          <cell r="I823">
            <v>5110800</v>
          </cell>
        </row>
        <row r="824">
          <cell r="A824">
            <v>520710</v>
          </cell>
          <cell r="B824" t="str">
            <v>GO</v>
          </cell>
          <cell r="C824" t="str">
            <v>DIORAMA</v>
          </cell>
          <cell r="E824">
            <v>57540</v>
          </cell>
          <cell r="G824">
            <v>49868</v>
          </cell>
          <cell r="I824">
            <v>47950</v>
          </cell>
        </row>
        <row r="825">
          <cell r="A825">
            <v>520830</v>
          </cell>
          <cell r="B825" t="str">
            <v>GO</v>
          </cell>
          <cell r="C825" t="str">
            <v>DIVINÓPOLIS DE GOIÁS</v>
          </cell>
          <cell r="E825">
            <v>976590</v>
          </cell>
          <cell r="G825">
            <v>846378</v>
          </cell>
          <cell r="I825">
            <v>813825</v>
          </cell>
        </row>
        <row r="826">
          <cell r="A826">
            <v>520725</v>
          </cell>
          <cell r="B826" t="str">
            <v>GO</v>
          </cell>
          <cell r="C826" t="str">
            <v>DOVERLÂNDIA</v>
          </cell>
          <cell r="E826">
            <v>4487895</v>
          </cell>
          <cell r="F826">
            <v>123</v>
          </cell>
          <cell r="G826">
            <v>5080664</v>
          </cell>
          <cell r="H826">
            <v>9126</v>
          </cell>
          <cell r="I826">
            <v>5972945</v>
          </cell>
        </row>
        <row r="827">
          <cell r="A827">
            <v>520735</v>
          </cell>
          <cell r="B827" t="str">
            <v>GO</v>
          </cell>
          <cell r="C827" t="str">
            <v>EDEALINA</v>
          </cell>
          <cell r="E827">
            <v>6476820</v>
          </cell>
          <cell r="G827">
            <v>5613244</v>
          </cell>
          <cell r="I827">
            <v>5397350</v>
          </cell>
        </row>
        <row r="828">
          <cell r="A828">
            <v>520740</v>
          </cell>
          <cell r="B828" t="str">
            <v>GO</v>
          </cell>
          <cell r="C828" t="str">
            <v>EDÉIA</v>
          </cell>
          <cell r="D828">
            <v>30631</v>
          </cell>
          <cell r="E828">
            <v>626597531</v>
          </cell>
          <cell r="F828">
            <v>8533</v>
          </cell>
          <cell r="G828">
            <v>542571897</v>
          </cell>
          <cell r="H828">
            <v>20137625</v>
          </cell>
          <cell r="I828">
            <v>131757293</v>
          </cell>
        </row>
        <row r="829">
          <cell r="A829">
            <v>520750</v>
          </cell>
          <cell r="B829" t="str">
            <v>GO</v>
          </cell>
          <cell r="C829" t="str">
            <v>ESTRELA DO NORTE</v>
          </cell>
          <cell r="E829">
            <v>690150</v>
          </cell>
          <cell r="G829">
            <v>598130</v>
          </cell>
          <cell r="I829">
            <v>575125</v>
          </cell>
        </row>
        <row r="830">
          <cell r="A830">
            <v>520753</v>
          </cell>
          <cell r="B830" t="str">
            <v>GO</v>
          </cell>
          <cell r="C830" t="str">
            <v>FAINA</v>
          </cell>
          <cell r="D830">
            <v>4553</v>
          </cell>
          <cell r="E830">
            <v>1801871</v>
          </cell>
          <cell r="F830">
            <v>3353</v>
          </cell>
          <cell r="G830">
            <v>1695988</v>
          </cell>
          <cell r="H830">
            <v>773</v>
          </cell>
          <cell r="I830">
            <v>1587224</v>
          </cell>
        </row>
        <row r="831">
          <cell r="A831">
            <v>520780</v>
          </cell>
          <cell r="B831" t="str">
            <v>GO</v>
          </cell>
          <cell r="C831" t="str">
            <v>FIRMINÓPOLIS</v>
          </cell>
          <cell r="D831">
            <v>1791</v>
          </cell>
          <cell r="E831">
            <v>6842694</v>
          </cell>
          <cell r="F831">
            <v>1873</v>
          </cell>
          <cell r="G831">
            <v>7209422</v>
          </cell>
          <cell r="H831">
            <v>1938</v>
          </cell>
          <cell r="I831">
            <v>7740772</v>
          </cell>
        </row>
        <row r="832">
          <cell r="A832">
            <v>520790</v>
          </cell>
          <cell r="B832" t="str">
            <v>GO</v>
          </cell>
          <cell r="C832" t="str">
            <v>FLORES DE GOIÁS</v>
          </cell>
          <cell r="D832">
            <v>11441</v>
          </cell>
          <cell r="E832">
            <v>7873547</v>
          </cell>
          <cell r="G832">
            <v>6667075</v>
          </cell>
          <cell r="I832">
            <v>6573868</v>
          </cell>
        </row>
        <row r="833">
          <cell r="A833">
            <v>520800</v>
          </cell>
          <cell r="B833" t="str">
            <v>GO</v>
          </cell>
          <cell r="C833" t="str">
            <v>FORMOSA</v>
          </cell>
          <cell r="D833">
            <v>41641</v>
          </cell>
          <cell r="E833">
            <v>80981382</v>
          </cell>
          <cell r="F833">
            <v>472128</v>
          </cell>
          <cell r="G833">
            <v>64988104</v>
          </cell>
          <cell r="H833">
            <v>46223</v>
          </cell>
          <cell r="I833">
            <v>55273457</v>
          </cell>
        </row>
        <row r="834">
          <cell r="A834">
            <v>520810</v>
          </cell>
          <cell r="B834" t="str">
            <v>GO</v>
          </cell>
          <cell r="C834" t="str">
            <v>FORMOSO</v>
          </cell>
          <cell r="E834">
            <v>677760</v>
          </cell>
          <cell r="G834">
            <v>587392</v>
          </cell>
          <cell r="I834">
            <v>564800</v>
          </cell>
        </row>
        <row r="835">
          <cell r="A835">
            <v>520815</v>
          </cell>
          <cell r="B835" t="str">
            <v>GO</v>
          </cell>
          <cell r="C835" t="str">
            <v>GAMELEIRA DE GOIÁS</v>
          </cell>
          <cell r="D835">
            <v>93810</v>
          </cell>
          <cell r="E835">
            <v>18772172</v>
          </cell>
          <cell r="F835">
            <v>241111</v>
          </cell>
          <cell r="G835">
            <v>18451276</v>
          </cell>
          <cell r="H835">
            <v>304877</v>
          </cell>
          <cell r="I835">
            <v>21865810</v>
          </cell>
        </row>
        <row r="836">
          <cell r="A836">
            <v>520840</v>
          </cell>
          <cell r="B836" t="str">
            <v>GO</v>
          </cell>
          <cell r="C836" t="str">
            <v>GOIANÁPOLIS</v>
          </cell>
          <cell r="D836">
            <v>304</v>
          </cell>
          <cell r="E836">
            <v>9303752</v>
          </cell>
          <cell r="F836">
            <v>35623</v>
          </cell>
          <cell r="G836">
            <v>7478418</v>
          </cell>
          <cell r="H836">
            <v>16274</v>
          </cell>
          <cell r="I836">
            <v>6288994</v>
          </cell>
        </row>
        <row r="837">
          <cell r="A837">
            <v>520850</v>
          </cell>
          <cell r="B837" t="str">
            <v>GO</v>
          </cell>
          <cell r="C837" t="str">
            <v>GOIANDIRA</v>
          </cell>
          <cell r="D837">
            <v>13342</v>
          </cell>
          <cell r="E837">
            <v>8673553</v>
          </cell>
          <cell r="F837">
            <v>3041</v>
          </cell>
          <cell r="G837">
            <v>7683300</v>
          </cell>
          <cell r="H837">
            <v>12903</v>
          </cell>
          <cell r="I837">
            <v>6348109</v>
          </cell>
        </row>
        <row r="838">
          <cell r="A838">
            <v>520870</v>
          </cell>
          <cell r="B838" t="str">
            <v>GO</v>
          </cell>
          <cell r="C838" t="str">
            <v>GOIÂNIA</v>
          </cell>
          <cell r="D838">
            <v>570</v>
          </cell>
          <cell r="E838">
            <v>516030</v>
          </cell>
          <cell r="F838">
            <v>11362</v>
          </cell>
          <cell r="G838">
            <v>324074</v>
          </cell>
          <cell r="I838">
            <v>195775</v>
          </cell>
        </row>
        <row r="839">
          <cell r="A839">
            <v>520880</v>
          </cell>
          <cell r="B839" t="str">
            <v>GO</v>
          </cell>
          <cell r="C839" t="str">
            <v>GOIANIRA</v>
          </cell>
          <cell r="D839">
            <v>29507</v>
          </cell>
          <cell r="E839">
            <v>18511057</v>
          </cell>
          <cell r="F839">
            <v>43074</v>
          </cell>
          <cell r="G839">
            <v>14706658</v>
          </cell>
          <cell r="H839">
            <v>35797</v>
          </cell>
          <cell r="I839">
            <v>12444886</v>
          </cell>
        </row>
        <row r="840">
          <cell r="A840">
            <v>520890</v>
          </cell>
          <cell r="B840" t="str">
            <v>GO</v>
          </cell>
          <cell r="C840" t="str">
            <v>GOIÁS</v>
          </cell>
          <cell r="D840">
            <v>181115</v>
          </cell>
          <cell r="E840">
            <v>15576135</v>
          </cell>
          <cell r="F840">
            <v>93006</v>
          </cell>
          <cell r="G840">
            <v>13627836</v>
          </cell>
          <cell r="H840">
            <v>126628</v>
          </cell>
          <cell r="I840">
            <v>12364816</v>
          </cell>
        </row>
        <row r="841">
          <cell r="A841">
            <v>520910</v>
          </cell>
          <cell r="B841" t="str">
            <v>GO</v>
          </cell>
          <cell r="C841" t="str">
            <v>GOIATUBA</v>
          </cell>
          <cell r="E841">
            <v>1015075290</v>
          </cell>
          <cell r="F841">
            <v>86675</v>
          </cell>
          <cell r="G841">
            <v>879328977</v>
          </cell>
          <cell r="H841">
            <v>7629</v>
          </cell>
          <cell r="I841">
            <v>845253529</v>
          </cell>
        </row>
        <row r="842">
          <cell r="A842">
            <v>520915</v>
          </cell>
          <cell r="B842" t="str">
            <v>GO</v>
          </cell>
          <cell r="C842" t="str">
            <v>GOUVELÂNDIA</v>
          </cell>
          <cell r="E842">
            <v>5206590</v>
          </cell>
          <cell r="G842">
            <v>4512378</v>
          </cell>
          <cell r="I842">
            <v>4338825</v>
          </cell>
        </row>
        <row r="843">
          <cell r="A843">
            <v>520920</v>
          </cell>
          <cell r="B843" t="str">
            <v>GO</v>
          </cell>
          <cell r="C843" t="str">
            <v>GUAPÓ</v>
          </cell>
          <cell r="E843">
            <v>0</v>
          </cell>
          <cell r="G843">
            <v>0</v>
          </cell>
          <cell r="I843">
            <v>0</v>
          </cell>
        </row>
        <row r="844">
          <cell r="A844">
            <v>520929</v>
          </cell>
          <cell r="B844" t="str">
            <v>GO</v>
          </cell>
          <cell r="C844" t="str">
            <v>GUARAÍTA</v>
          </cell>
          <cell r="E844">
            <v>7457331</v>
          </cell>
          <cell r="G844">
            <v>6478212</v>
          </cell>
          <cell r="I844">
            <v>6212905</v>
          </cell>
        </row>
        <row r="845">
          <cell r="A845">
            <v>520940</v>
          </cell>
          <cell r="B845" t="str">
            <v>GO</v>
          </cell>
          <cell r="C845" t="str">
            <v>GUARANI DE GOIÁS</v>
          </cell>
          <cell r="E845">
            <v>45134763</v>
          </cell>
          <cell r="G845">
            <v>39229546</v>
          </cell>
          <cell r="I845">
            <v>37549811</v>
          </cell>
        </row>
        <row r="846">
          <cell r="A846">
            <v>520945</v>
          </cell>
          <cell r="B846" t="str">
            <v>GO</v>
          </cell>
          <cell r="C846" t="str">
            <v>GUARINOS</v>
          </cell>
          <cell r="D846">
            <v>3230</v>
          </cell>
          <cell r="E846">
            <v>2989546</v>
          </cell>
          <cell r="F846">
            <v>3493</v>
          </cell>
          <cell r="G846">
            <v>3582416</v>
          </cell>
          <cell r="H846">
            <v>1948</v>
          </cell>
          <cell r="I846">
            <v>4649407</v>
          </cell>
        </row>
        <row r="847">
          <cell r="A847">
            <v>520960</v>
          </cell>
          <cell r="B847" t="str">
            <v>GO</v>
          </cell>
          <cell r="C847" t="str">
            <v>HEITORAÍ</v>
          </cell>
          <cell r="D847">
            <v>4228</v>
          </cell>
          <cell r="E847">
            <v>6533491</v>
          </cell>
          <cell r="F847">
            <v>8877</v>
          </cell>
          <cell r="G847">
            <v>5743512</v>
          </cell>
          <cell r="H847">
            <v>3046</v>
          </cell>
          <cell r="I847">
            <v>5075198</v>
          </cell>
        </row>
        <row r="848">
          <cell r="A848">
            <v>520970</v>
          </cell>
          <cell r="B848" t="str">
            <v>GO</v>
          </cell>
          <cell r="C848" t="str">
            <v>HIDROLÂNDIA</v>
          </cell>
          <cell r="E848">
            <v>26902851</v>
          </cell>
          <cell r="G848">
            <v>26807180</v>
          </cell>
          <cell r="I848">
            <v>28812300</v>
          </cell>
        </row>
        <row r="849">
          <cell r="A849">
            <v>520980</v>
          </cell>
          <cell r="B849" t="str">
            <v>GO</v>
          </cell>
          <cell r="C849" t="str">
            <v>HIDROLINA</v>
          </cell>
          <cell r="E849">
            <v>6977910</v>
          </cell>
          <cell r="G849">
            <v>6047522</v>
          </cell>
          <cell r="I849">
            <v>5814925</v>
          </cell>
        </row>
        <row r="850">
          <cell r="A850">
            <v>520990</v>
          </cell>
          <cell r="B850" t="str">
            <v>GO</v>
          </cell>
          <cell r="C850" t="str">
            <v>IACIARA</v>
          </cell>
          <cell r="E850">
            <v>7485660</v>
          </cell>
          <cell r="G850">
            <v>6487572</v>
          </cell>
          <cell r="I850">
            <v>6238050</v>
          </cell>
        </row>
        <row r="851">
          <cell r="A851">
            <v>520993</v>
          </cell>
          <cell r="B851" t="str">
            <v>GO</v>
          </cell>
          <cell r="C851" t="str">
            <v>INACIOLÂNDIA</v>
          </cell>
          <cell r="D851">
            <v>925</v>
          </cell>
          <cell r="E851">
            <v>12806728</v>
          </cell>
          <cell r="F851">
            <v>5543</v>
          </cell>
          <cell r="G851">
            <v>9710233</v>
          </cell>
          <cell r="H851">
            <v>11202</v>
          </cell>
          <cell r="I851">
            <v>8648399</v>
          </cell>
        </row>
        <row r="852">
          <cell r="A852">
            <v>521000</v>
          </cell>
          <cell r="B852" t="str">
            <v>GO</v>
          </cell>
          <cell r="C852" t="str">
            <v>INHUMAS</v>
          </cell>
          <cell r="E852">
            <v>120033120</v>
          </cell>
          <cell r="G852">
            <v>104028704</v>
          </cell>
          <cell r="I852">
            <v>100027600</v>
          </cell>
        </row>
        <row r="853">
          <cell r="A853">
            <v>521010</v>
          </cell>
          <cell r="B853" t="str">
            <v>GO</v>
          </cell>
          <cell r="C853" t="str">
            <v>IPAMERI</v>
          </cell>
          <cell r="D853">
            <v>5740</v>
          </cell>
          <cell r="E853">
            <v>8145248</v>
          </cell>
          <cell r="F853">
            <v>10008</v>
          </cell>
          <cell r="G853">
            <v>7069200</v>
          </cell>
          <cell r="I853">
            <v>6206819</v>
          </cell>
        </row>
        <row r="854">
          <cell r="A854">
            <v>521020</v>
          </cell>
          <cell r="B854" t="str">
            <v>GO</v>
          </cell>
          <cell r="C854" t="str">
            <v>IPORÁ</v>
          </cell>
          <cell r="D854">
            <v>11155</v>
          </cell>
          <cell r="E854">
            <v>2602451</v>
          </cell>
          <cell r="F854">
            <v>13485</v>
          </cell>
          <cell r="G854">
            <v>7867140</v>
          </cell>
          <cell r="H854">
            <v>1028654</v>
          </cell>
          <cell r="I854">
            <v>6847346</v>
          </cell>
        </row>
        <row r="855">
          <cell r="A855">
            <v>521030</v>
          </cell>
          <cell r="B855" t="str">
            <v>GO</v>
          </cell>
          <cell r="C855" t="str">
            <v>ISRAELÂNDIA</v>
          </cell>
          <cell r="E855">
            <v>504570</v>
          </cell>
          <cell r="G855">
            <v>437294</v>
          </cell>
          <cell r="I855">
            <v>420475</v>
          </cell>
        </row>
        <row r="856">
          <cell r="A856">
            <v>521040</v>
          </cell>
          <cell r="B856" t="str">
            <v>GO</v>
          </cell>
          <cell r="C856" t="str">
            <v>ITABERAÍ</v>
          </cell>
          <cell r="E856">
            <v>5457540</v>
          </cell>
          <cell r="G856">
            <v>4729868</v>
          </cell>
          <cell r="I856">
            <v>4547950</v>
          </cell>
        </row>
        <row r="857">
          <cell r="A857">
            <v>521056</v>
          </cell>
          <cell r="B857" t="str">
            <v>GO</v>
          </cell>
          <cell r="C857" t="str">
            <v>ITAGUARI</v>
          </cell>
          <cell r="D857">
            <v>8217</v>
          </cell>
          <cell r="E857">
            <v>2439953</v>
          </cell>
          <cell r="F857">
            <v>3241</v>
          </cell>
          <cell r="G857">
            <v>1944382</v>
          </cell>
          <cell r="H857">
            <v>5155</v>
          </cell>
          <cell r="I857">
            <v>2129395</v>
          </cell>
        </row>
        <row r="858">
          <cell r="A858">
            <v>521060</v>
          </cell>
          <cell r="B858" t="str">
            <v>GO</v>
          </cell>
          <cell r="C858" t="str">
            <v>ITAGUARU</v>
          </cell>
          <cell r="E858">
            <v>8110911</v>
          </cell>
          <cell r="F858">
            <v>295</v>
          </cell>
          <cell r="G858">
            <v>6918520</v>
          </cell>
          <cell r="H858">
            <v>5</v>
          </cell>
          <cell r="I858">
            <v>6591492</v>
          </cell>
        </row>
        <row r="859">
          <cell r="A859">
            <v>521080</v>
          </cell>
          <cell r="B859" t="str">
            <v>GO</v>
          </cell>
          <cell r="C859" t="str">
            <v>ITAJÁ</v>
          </cell>
          <cell r="D859">
            <v>1780</v>
          </cell>
          <cell r="E859">
            <v>5687589</v>
          </cell>
          <cell r="F859">
            <v>100</v>
          </cell>
          <cell r="G859">
            <v>4902499</v>
          </cell>
          <cell r="H859">
            <v>52</v>
          </cell>
          <cell r="I859">
            <v>5233400</v>
          </cell>
        </row>
        <row r="860">
          <cell r="A860">
            <v>521090</v>
          </cell>
          <cell r="B860" t="str">
            <v>GO</v>
          </cell>
          <cell r="C860" t="str">
            <v>ITAPACI</v>
          </cell>
          <cell r="D860">
            <v>31393</v>
          </cell>
          <cell r="E860">
            <v>7054965</v>
          </cell>
          <cell r="F860">
            <v>93970</v>
          </cell>
          <cell r="G860">
            <v>5589638</v>
          </cell>
          <cell r="H860">
            <v>71600</v>
          </cell>
          <cell r="I860">
            <v>9564487</v>
          </cell>
        </row>
        <row r="861">
          <cell r="A861">
            <v>521100</v>
          </cell>
          <cell r="B861" t="str">
            <v>GO</v>
          </cell>
          <cell r="C861" t="str">
            <v>ITAPIRAPUÃ</v>
          </cell>
          <cell r="E861">
            <v>392910</v>
          </cell>
          <cell r="G861">
            <v>340522</v>
          </cell>
          <cell r="I861">
            <v>327425</v>
          </cell>
        </row>
        <row r="862">
          <cell r="A862">
            <v>521130</v>
          </cell>
          <cell r="B862" t="str">
            <v>GO</v>
          </cell>
          <cell r="C862" t="str">
            <v>ITARUMÃ</v>
          </cell>
          <cell r="E862">
            <v>4673100</v>
          </cell>
          <cell r="G862">
            <v>4050020</v>
          </cell>
          <cell r="I862">
            <v>3894250</v>
          </cell>
        </row>
        <row r="863">
          <cell r="A863">
            <v>521140</v>
          </cell>
          <cell r="B863" t="str">
            <v>GO</v>
          </cell>
          <cell r="C863" t="str">
            <v>ITAUÇU</v>
          </cell>
          <cell r="D863">
            <v>18137</v>
          </cell>
          <cell r="E863">
            <v>40447736</v>
          </cell>
          <cell r="F863">
            <v>19205</v>
          </cell>
          <cell r="G863">
            <v>35035399</v>
          </cell>
          <cell r="H863">
            <v>9552</v>
          </cell>
          <cell r="I863">
            <v>33576847</v>
          </cell>
        </row>
        <row r="864">
          <cell r="A864">
            <v>521150</v>
          </cell>
          <cell r="B864" t="str">
            <v>GO</v>
          </cell>
          <cell r="C864" t="str">
            <v>ITUMBIARA</v>
          </cell>
          <cell r="D864">
            <v>15225</v>
          </cell>
          <cell r="E864">
            <v>46005998</v>
          </cell>
          <cell r="F864">
            <v>19697</v>
          </cell>
          <cell r="G864">
            <v>40081524</v>
          </cell>
          <cell r="H864">
            <v>9123</v>
          </cell>
          <cell r="I864">
            <v>39841773</v>
          </cell>
        </row>
        <row r="865">
          <cell r="A865">
            <v>521160</v>
          </cell>
          <cell r="B865" t="str">
            <v>GO</v>
          </cell>
          <cell r="C865" t="str">
            <v>IVOLÂNDIA</v>
          </cell>
          <cell r="E865">
            <v>1633626</v>
          </cell>
          <cell r="G865">
            <v>1415466</v>
          </cell>
          <cell r="I865">
            <v>1361025</v>
          </cell>
        </row>
        <row r="866">
          <cell r="A866">
            <v>521170</v>
          </cell>
          <cell r="B866" t="str">
            <v>GO</v>
          </cell>
          <cell r="C866" t="str">
            <v>JANDAIA</v>
          </cell>
          <cell r="D866">
            <v>9498</v>
          </cell>
          <cell r="E866">
            <v>9176736</v>
          </cell>
          <cell r="F866">
            <v>5106</v>
          </cell>
          <cell r="G866">
            <v>7207333</v>
          </cell>
          <cell r="H866">
            <v>23888</v>
          </cell>
          <cell r="I866">
            <v>11404647</v>
          </cell>
        </row>
        <row r="867">
          <cell r="A867">
            <v>521190</v>
          </cell>
          <cell r="B867" t="str">
            <v>GO</v>
          </cell>
          <cell r="C867" t="str">
            <v>JATAÍ</v>
          </cell>
          <cell r="D867">
            <v>1047304</v>
          </cell>
          <cell r="E867">
            <v>88002701</v>
          </cell>
          <cell r="F867">
            <v>1054130</v>
          </cell>
          <cell r="G867">
            <v>62263248</v>
          </cell>
          <cell r="H867">
            <v>1004384</v>
          </cell>
          <cell r="I867">
            <v>67625184</v>
          </cell>
        </row>
        <row r="868">
          <cell r="A868">
            <v>521200</v>
          </cell>
          <cell r="B868" t="str">
            <v>GO</v>
          </cell>
          <cell r="C868" t="str">
            <v>JAUPACI</v>
          </cell>
          <cell r="E868">
            <v>1031760</v>
          </cell>
          <cell r="G868">
            <v>894192</v>
          </cell>
          <cell r="I868">
            <v>859800</v>
          </cell>
        </row>
        <row r="869">
          <cell r="A869">
            <v>521210</v>
          </cell>
          <cell r="B869" t="str">
            <v>GO</v>
          </cell>
          <cell r="C869" t="str">
            <v>JOVIÂNIA</v>
          </cell>
          <cell r="E869">
            <v>4501290</v>
          </cell>
          <cell r="G869">
            <v>3901118</v>
          </cell>
          <cell r="I869">
            <v>3751075</v>
          </cell>
        </row>
        <row r="870">
          <cell r="A870">
            <v>521220</v>
          </cell>
          <cell r="B870" t="str">
            <v>GO</v>
          </cell>
          <cell r="C870" t="str">
            <v>JUSSARA</v>
          </cell>
          <cell r="D870">
            <v>8866</v>
          </cell>
          <cell r="E870">
            <v>27349405</v>
          </cell>
          <cell r="F870">
            <v>1250</v>
          </cell>
          <cell r="G870">
            <v>23436367</v>
          </cell>
          <cell r="H870">
            <v>4727</v>
          </cell>
          <cell r="I870">
            <v>22956690</v>
          </cell>
        </row>
        <row r="871">
          <cell r="A871">
            <v>521225</v>
          </cell>
          <cell r="B871" t="str">
            <v>GO</v>
          </cell>
          <cell r="C871" t="str">
            <v>LAGOA SANTA</v>
          </cell>
          <cell r="E871">
            <v>822526</v>
          </cell>
          <cell r="G871">
            <v>696830</v>
          </cell>
          <cell r="H871">
            <v>260</v>
          </cell>
          <cell r="I871">
            <v>658377</v>
          </cell>
        </row>
        <row r="872">
          <cell r="A872">
            <v>521230</v>
          </cell>
          <cell r="B872" t="str">
            <v>GO</v>
          </cell>
          <cell r="C872" t="str">
            <v>LEOPOLDO DE BULHÕES</v>
          </cell>
          <cell r="E872">
            <v>6843360</v>
          </cell>
          <cell r="G872">
            <v>5930912</v>
          </cell>
          <cell r="I872">
            <v>5702800</v>
          </cell>
        </row>
        <row r="873">
          <cell r="A873">
            <v>521250</v>
          </cell>
          <cell r="B873" t="str">
            <v>GO</v>
          </cell>
          <cell r="C873" t="str">
            <v>LUZIÂNIA</v>
          </cell>
          <cell r="E873">
            <v>19698060</v>
          </cell>
          <cell r="G873">
            <v>17071652</v>
          </cell>
          <cell r="I873">
            <v>16415050</v>
          </cell>
        </row>
        <row r="874">
          <cell r="A874">
            <v>521260</v>
          </cell>
          <cell r="B874" t="str">
            <v>GO</v>
          </cell>
          <cell r="C874" t="str">
            <v>MAIRIPOTABA</v>
          </cell>
          <cell r="D874">
            <v>3</v>
          </cell>
          <cell r="E874">
            <v>937508</v>
          </cell>
          <cell r="F874">
            <v>172</v>
          </cell>
          <cell r="G874">
            <v>1132360</v>
          </cell>
          <cell r="H874">
            <v>84</v>
          </cell>
          <cell r="I874">
            <v>995706</v>
          </cell>
        </row>
        <row r="875">
          <cell r="A875">
            <v>521270</v>
          </cell>
          <cell r="B875" t="str">
            <v>GO</v>
          </cell>
          <cell r="C875" t="str">
            <v>MAMBAÍ</v>
          </cell>
          <cell r="D875">
            <v>3980</v>
          </cell>
          <cell r="E875">
            <v>1790433</v>
          </cell>
          <cell r="F875">
            <v>70</v>
          </cell>
          <cell r="G875">
            <v>1458955</v>
          </cell>
          <cell r="H875">
            <v>233</v>
          </cell>
          <cell r="I875">
            <v>2105047</v>
          </cell>
        </row>
        <row r="876">
          <cell r="A876">
            <v>521280</v>
          </cell>
          <cell r="B876" t="str">
            <v>GO</v>
          </cell>
          <cell r="C876" t="str">
            <v>MARA ROSA</v>
          </cell>
          <cell r="E876">
            <v>8810510</v>
          </cell>
          <cell r="G876">
            <v>8145301</v>
          </cell>
          <cell r="I876">
            <v>7830054</v>
          </cell>
        </row>
        <row r="877">
          <cell r="A877">
            <v>521300</v>
          </cell>
          <cell r="B877" t="str">
            <v>GO</v>
          </cell>
          <cell r="C877" t="str">
            <v>MAURILÂNDIA</v>
          </cell>
          <cell r="D877">
            <v>8555</v>
          </cell>
          <cell r="E877">
            <v>1903894</v>
          </cell>
          <cell r="F877">
            <v>2310</v>
          </cell>
          <cell r="G877">
            <v>1579851</v>
          </cell>
          <cell r="H877">
            <v>570</v>
          </cell>
          <cell r="I877">
            <v>1508498</v>
          </cell>
        </row>
        <row r="878">
          <cell r="A878">
            <v>521305</v>
          </cell>
          <cell r="B878" t="str">
            <v>GO</v>
          </cell>
          <cell r="C878" t="str">
            <v>MIMOSO DE GOIÁS</v>
          </cell>
          <cell r="E878">
            <v>12954285</v>
          </cell>
          <cell r="G878">
            <v>14914151</v>
          </cell>
          <cell r="I878">
            <v>14835377</v>
          </cell>
        </row>
        <row r="879">
          <cell r="A879">
            <v>521308</v>
          </cell>
          <cell r="B879" t="str">
            <v>GO</v>
          </cell>
          <cell r="C879" t="str">
            <v>MINAÇU</v>
          </cell>
          <cell r="D879">
            <v>2840</v>
          </cell>
          <cell r="E879">
            <v>40486395</v>
          </cell>
          <cell r="F879">
            <v>78574</v>
          </cell>
          <cell r="G879">
            <v>32302617</v>
          </cell>
          <cell r="H879">
            <v>16676</v>
          </cell>
          <cell r="I879">
            <v>34002437</v>
          </cell>
        </row>
        <row r="880">
          <cell r="A880">
            <v>521310</v>
          </cell>
          <cell r="B880" t="str">
            <v>GO</v>
          </cell>
          <cell r="C880" t="str">
            <v>MINEIROS</v>
          </cell>
          <cell r="E880">
            <v>122796664</v>
          </cell>
          <cell r="G880">
            <v>106794476</v>
          </cell>
          <cell r="I880">
            <v>102860915</v>
          </cell>
        </row>
        <row r="881">
          <cell r="A881">
            <v>521340</v>
          </cell>
          <cell r="B881" t="str">
            <v>GO</v>
          </cell>
          <cell r="C881" t="str">
            <v>MOIPORÁ</v>
          </cell>
          <cell r="E881">
            <v>3838528</v>
          </cell>
          <cell r="G881">
            <v>3200906</v>
          </cell>
          <cell r="I881">
            <v>3207489</v>
          </cell>
        </row>
        <row r="882">
          <cell r="A882">
            <v>521350</v>
          </cell>
          <cell r="B882" t="str">
            <v>GO</v>
          </cell>
          <cell r="C882" t="str">
            <v>MONTE ALEGRE DE GOIÁS</v>
          </cell>
          <cell r="E882">
            <v>124350</v>
          </cell>
          <cell r="G882">
            <v>107770</v>
          </cell>
          <cell r="I882">
            <v>103625</v>
          </cell>
        </row>
        <row r="883">
          <cell r="A883">
            <v>521375</v>
          </cell>
          <cell r="B883" t="str">
            <v>GO</v>
          </cell>
          <cell r="C883" t="str">
            <v>MONTIVIDIU</v>
          </cell>
          <cell r="D883">
            <v>2310</v>
          </cell>
          <cell r="E883">
            <v>8366769</v>
          </cell>
          <cell r="F883">
            <v>227</v>
          </cell>
          <cell r="G883">
            <v>7369454</v>
          </cell>
          <cell r="I883">
            <v>6887882</v>
          </cell>
        </row>
        <row r="884">
          <cell r="A884">
            <v>521377</v>
          </cell>
          <cell r="B884" t="str">
            <v>GO</v>
          </cell>
          <cell r="C884" t="str">
            <v>MONTIVIDIU DO NORTE</v>
          </cell>
          <cell r="E884">
            <v>2109875</v>
          </cell>
          <cell r="G884">
            <v>1767742</v>
          </cell>
          <cell r="I884">
            <v>1761558</v>
          </cell>
        </row>
        <row r="885">
          <cell r="A885">
            <v>521380</v>
          </cell>
          <cell r="B885" t="str">
            <v>GO</v>
          </cell>
          <cell r="C885" t="str">
            <v>MORRINHOS</v>
          </cell>
          <cell r="E885">
            <v>33145710</v>
          </cell>
          <cell r="G885">
            <v>28726282</v>
          </cell>
          <cell r="I885">
            <v>27621425</v>
          </cell>
        </row>
        <row r="886">
          <cell r="A886">
            <v>521390</v>
          </cell>
          <cell r="B886" t="str">
            <v>GO</v>
          </cell>
          <cell r="C886" t="str">
            <v>MOSSÂMEDES</v>
          </cell>
          <cell r="D886">
            <v>4312</v>
          </cell>
          <cell r="E886">
            <v>5558324</v>
          </cell>
          <cell r="F886">
            <v>28163</v>
          </cell>
          <cell r="G886">
            <v>4637004</v>
          </cell>
          <cell r="H886">
            <v>15509</v>
          </cell>
          <cell r="I886">
            <v>3962350</v>
          </cell>
        </row>
        <row r="887">
          <cell r="A887">
            <v>521405</v>
          </cell>
          <cell r="B887" t="str">
            <v>GO</v>
          </cell>
          <cell r="C887" t="str">
            <v>MUNDO NOVO</v>
          </cell>
          <cell r="E887">
            <v>5472858</v>
          </cell>
          <cell r="G887">
            <v>4659823</v>
          </cell>
          <cell r="H887">
            <v>1697</v>
          </cell>
          <cell r="I887">
            <v>4371232</v>
          </cell>
        </row>
        <row r="888">
          <cell r="A888">
            <v>521440</v>
          </cell>
          <cell r="B888" t="str">
            <v>GO</v>
          </cell>
          <cell r="C888" t="str">
            <v>NAZÁRIO</v>
          </cell>
          <cell r="E888">
            <v>5789580</v>
          </cell>
          <cell r="G888">
            <v>5017636</v>
          </cell>
          <cell r="I888">
            <v>4824650</v>
          </cell>
        </row>
        <row r="889">
          <cell r="A889">
            <v>521450</v>
          </cell>
          <cell r="B889" t="str">
            <v>GO</v>
          </cell>
          <cell r="C889" t="str">
            <v>NERÓPOLIS</v>
          </cell>
          <cell r="E889">
            <v>697264320</v>
          </cell>
          <cell r="G889">
            <v>604295744</v>
          </cell>
          <cell r="I889">
            <v>581053600</v>
          </cell>
        </row>
        <row r="890">
          <cell r="A890">
            <v>521460</v>
          </cell>
          <cell r="B890" t="str">
            <v>GO</v>
          </cell>
          <cell r="C890" t="str">
            <v>NIQUELÂNDIA</v>
          </cell>
          <cell r="D890">
            <v>124716</v>
          </cell>
          <cell r="E890">
            <v>15824170</v>
          </cell>
          <cell r="F890">
            <v>190894</v>
          </cell>
          <cell r="G890">
            <v>13720786</v>
          </cell>
          <cell r="H890">
            <v>114257</v>
          </cell>
          <cell r="I890">
            <v>12028311</v>
          </cell>
        </row>
        <row r="891">
          <cell r="A891">
            <v>521470</v>
          </cell>
          <cell r="B891" t="str">
            <v>GO</v>
          </cell>
          <cell r="C891" t="str">
            <v>NOVA AMÉRICA</v>
          </cell>
          <cell r="E891">
            <v>1509690</v>
          </cell>
          <cell r="G891">
            <v>1308398</v>
          </cell>
          <cell r="I891">
            <v>1258075</v>
          </cell>
        </row>
        <row r="892">
          <cell r="A892">
            <v>521487</v>
          </cell>
          <cell r="B892" t="str">
            <v>GO</v>
          </cell>
          <cell r="C892" t="str">
            <v>NOVA IGUAÇU DE GOIÁS</v>
          </cell>
          <cell r="D892">
            <v>6002</v>
          </cell>
          <cell r="E892">
            <v>581988</v>
          </cell>
          <cell r="G892">
            <v>378716</v>
          </cell>
          <cell r="I892">
            <v>608971</v>
          </cell>
        </row>
        <row r="893">
          <cell r="A893">
            <v>521490</v>
          </cell>
          <cell r="B893" t="str">
            <v>GO</v>
          </cell>
          <cell r="C893" t="str">
            <v>NOVA ROMA</v>
          </cell>
          <cell r="D893">
            <v>9635</v>
          </cell>
          <cell r="E893">
            <v>3167685</v>
          </cell>
          <cell r="F893">
            <v>2017</v>
          </cell>
          <cell r="G893">
            <v>3971845</v>
          </cell>
          <cell r="H893">
            <v>35</v>
          </cell>
          <cell r="I893">
            <v>4294452</v>
          </cell>
        </row>
        <row r="894">
          <cell r="A894">
            <v>521500</v>
          </cell>
          <cell r="B894" t="str">
            <v>GO</v>
          </cell>
          <cell r="C894" t="str">
            <v>NOVA VENEZA</v>
          </cell>
          <cell r="E894">
            <v>284490</v>
          </cell>
          <cell r="G894">
            <v>246558</v>
          </cell>
          <cell r="I894">
            <v>237075</v>
          </cell>
        </row>
        <row r="895">
          <cell r="A895">
            <v>521520</v>
          </cell>
          <cell r="B895" t="str">
            <v>GO</v>
          </cell>
          <cell r="C895" t="str">
            <v>NOVO BRASIL</v>
          </cell>
          <cell r="E895">
            <v>1226698</v>
          </cell>
          <cell r="G895">
            <v>1202080</v>
          </cell>
          <cell r="I895">
            <v>1188131</v>
          </cell>
        </row>
        <row r="896">
          <cell r="A896">
            <v>521523</v>
          </cell>
          <cell r="B896" t="str">
            <v>GO</v>
          </cell>
          <cell r="C896" t="str">
            <v>NOVO GAMA</v>
          </cell>
          <cell r="D896">
            <v>11086</v>
          </cell>
          <cell r="E896">
            <v>109452351</v>
          </cell>
          <cell r="F896">
            <v>268525</v>
          </cell>
          <cell r="G896">
            <v>113153274</v>
          </cell>
          <cell r="H896">
            <v>327074</v>
          </cell>
          <cell r="I896">
            <v>109280418</v>
          </cell>
        </row>
        <row r="897">
          <cell r="A897">
            <v>521525</v>
          </cell>
          <cell r="B897" t="str">
            <v>GO</v>
          </cell>
          <cell r="C897" t="str">
            <v>NOVO PLANALTO</v>
          </cell>
          <cell r="E897">
            <v>2112330</v>
          </cell>
          <cell r="G897">
            <v>1830686</v>
          </cell>
          <cell r="I897">
            <v>1760275</v>
          </cell>
        </row>
        <row r="898">
          <cell r="A898">
            <v>521530</v>
          </cell>
          <cell r="B898" t="str">
            <v>GO</v>
          </cell>
          <cell r="C898" t="str">
            <v>ORIZONA</v>
          </cell>
          <cell r="D898">
            <v>8452</v>
          </cell>
          <cell r="E898">
            <v>25458719</v>
          </cell>
          <cell r="F898">
            <v>8634</v>
          </cell>
          <cell r="G898">
            <v>22000822</v>
          </cell>
          <cell r="H898">
            <v>24181</v>
          </cell>
          <cell r="I898">
            <v>21435105</v>
          </cell>
        </row>
        <row r="899">
          <cell r="A899">
            <v>521550</v>
          </cell>
          <cell r="B899" t="str">
            <v>GO</v>
          </cell>
          <cell r="C899" t="str">
            <v>OUVIDOR</v>
          </cell>
          <cell r="D899">
            <v>8694</v>
          </cell>
          <cell r="E899">
            <v>9788407</v>
          </cell>
          <cell r="F899">
            <v>6819</v>
          </cell>
          <cell r="G899">
            <v>7890320</v>
          </cell>
          <cell r="H899">
            <v>13713</v>
          </cell>
          <cell r="I899">
            <v>7270624</v>
          </cell>
        </row>
        <row r="900">
          <cell r="A900">
            <v>521560</v>
          </cell>
          <cell r="B900" t="str">
            <v>GO</v>
          </cell>
          <cell r="C900" t="str">
            <v>PADRE BERNARDO</v>
          </cell>
          <cell r="E900">
            <v>224670</v>
          </cell>
          <cell r="G900">
            <v>194714</v>
          </cell>
          <cell r="I900">
            <v>187225</v>
          </cell>
        </row>
        <row r="901">
          <cell r="A901">
            <v>521565</v>
          </cell>
          <cell r="B901" t="str">
            <v>GO</v>
          </cell>
          <cell r="C901" t="str">
            <v>PALESTINA DE GOIÁS</v>
          </cell>
          <cell r="E901">
            <v>3034200</v>
          </cell>
          <cell r="G901">
            <v>2629640</v>
          </cell>
          <cell r="I901">
            <v>2528500</v>
          </cell>
        </row>
        <row r="902">
          <cell r="A902">
            <v>521580</v>
          </cell>
          <cell r="B902" t="str">
            <v>GO</v>
          </cell>
          <cell r="C902" t="str">
            <v>PALMELO</v>
          </cell>
          <cell r="D902">
            <v>2968</v>
          </cell>
          <cell r="E902">
            <v>4734327</v>
          </cell>
          <cell r="F902">
            <v>384</v>
          </cell>
          <cell r="G902">
            <v>3993257</v>
          </cell>
          <cell r="H902">
            <v>51401</v>
          </cell>
          <cell r="I902">
            <v>4148345</v>
          </cell>
        </row>
        <row r="903">
          <cell r="A903">
            <v>521590</v>
          </cell>
          <cell r="B903" t="str">
            <v>GO</v>
          </cell>
          <cell r="C903" t="str">
            <v>PALMINÓPOLIS</v>
          </cell>
          <cell r="D903">
            <v>186</v>
          </cell>
          <cell r="E903">
            <v>3334593</v>
          </cell>
          <cell r="F903">
            <v>720</v>
          </cell>
          <cell r="G903">
            <v>2485147</v>
          </cell>
          <cell r="H903">
            <v>40</v>
          </cell>
          <cell r="I903">
            <v>2140568</v>
          </cell>
        </row>
        <row r="904">
          <cell r="A904">
            <v>521600</v>
          </cell>
          <cell r="B904" t="str">
            <v>GO</v>
          </cell>
          <cell r="C904" t="str">
            <v>PANAMÁ</v>
          </cell>
          <cell r="E904">
            <v>5030750</v>
          </cell>
          <cell r="G904">
            <v>3980805</v>
          </cell>
          <cell r="I904">
            <v>3816506</v>
          </cell>
        </row>
        <row r="905">
          <cell r="A905">
            <v>521640</v>
          </cell>
          <cell r="B905" t="str">
            <v>GO</v>
          </cell>
          <cell r="C905" t="str">
            <v>PARAÚNA</v>
          </cell>
          <cell r="D905">
            <v>106014</v>
          </cell>
          <cell r="E905">
            <v>38156296</v>
          </cell>
          <cell r="F905">
            <v>177502</v>
          </cell>
          <cell r="G905">
            <v>31860168</v>
          </cell>
          <cell r="H905">
            <v>128252</v>
          </cell>
          <cell r="I905">
            <v>29502653</v>
          </cell>
        </row>
        <row r="906">
          <cell r="A906">
            <v>521645</v>
          </cell>
          <cell r="B906" t="str">
            <v>GO</v>
          </cell>
          <cell r="C906" t="str">
            <v>PEROLÂNDIA</v>
          </cell>
          <cell r="D906">
            <v>1268</v>
          </cell>
          <cell r="E906">
            <v>8406352</v>
          </cell>
          <cell r="F906">
            <v>4869</v>
          </cell>
          <cell r="G906">
            <v>6193403</v>
          </cell>
          <cell r="H906">
            <v>2055</v>
          </cell>
          <cell r="I906">
            <v>8740238</v>
          </cell>
        </row>
        <row r="907">
          <cell r="A907">
            <v>521680</v>
          </cell>
          <cell r="B907" t="str">
            <v>GO</v>
          </cell>
          <cell r="C907" t="str">
            <v>PETROLINA DE GOIÁS</v>
          </cell>
          <cell r="D907">
            <v>5768</v>
          </cell>
          <cell r="E907">
            <v>9259104</v>
          </cell>
          <cell r="F907">
            <v>7571</v>
          </cell>
          <cell r="G907">
            <v>8626590</v>
          </cell>
          <cell r="H907">
            <v>1430</v>
          </cell>
          <cell r="I907">
            <v>8048397</v>
          </cell>
        </row>
        <row r="908">
          <cell r="A908">
            <v>521690</v>
          </cell>
          <cell r="B908" t="str">
            <v>GO</v>
          </cell>
          <cell r="C908" t="str">
            <v>PILAR DE GOIÁS</v>
          </cell>
          <cell r="D908">
            <v>5684</v>
          </cell>
          <cell r="E908">
            <v>3915171</v>
          </cell>
          <cell r="F908">
            <v>3194</v>
          </cell>
          <cell r="G908">
            <v>3108989</v>
          </cell>
          <cell r="H908">
            <v>3508</v>
          </cell>
          <cell r="I908">
            <v>2829600</v>
          </cell>
        </row>
        <row r="909">
          <cell r="A909">
            <v>521720</v>
          </cell>
          <cell r="B909" t="str">
            <v>GO</v>
          </cell>
          <cell r="C909" t="str">
            <v>PIRANHAS</v>
          </cell>
          <cell r="D909">
            <v>2592</v>
          </cell>
          <cell r="E909">
            <v>6441744</v>
          </cell>
          <cell r="F909">
            <v>15433</v>
          </cell>
          <cell r="G909">
            <v>5741894</v>
          </cell>
          <cell r="I909">
            <v>6403855</v>
          </cell>
        </row>
        <row r="910">
          <cell r="A910">
            <v>521730</v>
          </cell>
          <cell r="B910" t="str">
            <v>GO</v>
          </cell>
          <cell r="C910" t="str">
            <v>PIRENÓPOLIS</v>
          </cell>
          <cell r="D910">
            <v>245146</v>
          </cell>
          <cell r="E910">
            <v>64738526</v>
          </cell>
          <cell r="F910">
            <v>439443</v>
          </cell>
          <cell r="G910">
            <v>62324984</v>
          </cell>
          <cell r="H910">
            <v>462895</v>
          </cell>
          <cell r="I910">
            <v>58027321</v>
          </cell>
        </row>
        <row r="911">
          <cell r="A911">
            <v>521740</v>
          </cell>
          <cell r="B911" t="str">
            <v>GO</v>
          </cell>
          <cell r="C911" t="str">
            <v>PIRES DO RIO</v>
          </cell>
          <cell r="D911">
            <v>6695</v>
          </cell>
          <cell r="E911">
            <v>4658500</v>
          </cell>
          <cell r="F911">
            <v>27129</v>
          </cell>
          <cell r="G911">
            <v>5557663</v>
          </cell>
          <cell r="H911">
            <v>39652</v>
          </cell>
          <cell r="I911">
            <v>4577228</v>
          </cell>
        </row>
        <row r="912">
          <cell r="A912">
            <v>521760</v>
          </cell>
          <cell r="B912" t="str">
            <v>GO</v>
          </cell>
          <cell r="C912" t="str">
            <v>PLANALTINA</v>
          </cell>
          <cell r="D912">
            <v>45978</v>
          </cell>
          <cell r="E912">
            <v>38118056</v>
          </cell>
          <cell r="F912">
            <v>492560</v>
          </cell>
          <cell r="G912">
            <v>23859157</v>
          </cell>
          <cell r="H912">
            <v>60771</v>
          </cell>
          <cell r="I912">
            <v>19155037</v>
          </cell>
        </row>
        <row r="913">
          <cell r="A913">
            <v>521770</v>
          </cell>
          <cell r="B913" t="str">
            <v>GO</v>
          </cell>
          <cell r="C913" t="str">
            <v>PONTALINA</v>
          </cell>
          <cell r="D913">
            <v>1476</v>
          </cell>
          <cell r="E913">
            <v>3589928</v>
          </cell>
          <cell r="F913">
            <v>5981</v>
          </cell>
          <cell r="G913">
            <v>2988719</v>
          </cell>
          <cell r="H913">
            <v>3634</v>
          </cell>
          <cell r="I913">
            <v>3150485</v>
          </cell>
        </row>
        <row r="914">
          <cell r="A914">
            <v>521800</v>
          </cell>
          <cell r="B914" t="str">
            <v>GO</v>
          </cell>
          <cell r="C914" t="str">
            <v>PORANGATU</v>
          </cell>
          <cell r="D914">
            <v>3629</v>
          </cell>
          <cell r="E914">
            <v>16533618</v>
          </cell>
          <cell r="F914">
            <v>81</v>
          </cell>
          <cell r="G914">
            <v>13491371</v>
          </cell>
          <cell r="H914">
            <v>1477</v>
          </cell>
          <cell r="I914">
            <v>12192861</v>
          </cell>
        </row>
        <row r="915">
          <cell r="A915">
            <v>521805</v>
          </cell>
          <cell r="B915" t="str">
            <v>GO</v>
          </cell>
          <cell r="C915" t="str">
            <v>PORTEIRÃO</v>
          </cell>
          <cell r="D915">
            <v>17977</v>
          </cell>
          <cell r="E915">
            <v>8791235</v>
          </cell>
          <cell r="G915">
            <v>7354963</v>
          </cell>
          <cell r="H915">
            <v>4810</v>
          </cell>
          <cell r="I915">
            <v>7077964</v>
          </cell>
        </row>
        <row r="916">
          <cell r="A916">
            <v>521810</v>
          </cell>
          <cell r="B916" t="str">
            <v>GO</v>
          </cell>
          <cell r="C916" t="str">
            <v>PORTELÂNDIA</v>
          </cell>
          <cell r="E916">
            <v>21794309</v>
          </cell>
          <cell r="G916">
            <v>19658090</v>
          </cell>
          <cell r="I916">
            <v>19981582</v>
          </cell>
        </row>
        <row r="917">
          <cell r="A917">
            <v>521830</v>
          </cell>
          <cell r="B917" t="str">
            <v>GO</v>
          </cell>
          <cell r="C917" t="str">
            <v>POSSE</v>
          </cell>
          <cell r="D917">
            <v>1025</v>
          </cell>
          <cell r="E917">
            <v>16489148</v>
          </cell>
          <cell r="F917">
            <v>170</v>
          </cell>
          <cell r="G917">
            <v>14182974</v>
          </cell>
          <cell r="H917">
            <v>4820</v>
          </cell>
          <cell r="I917">
            <v>13584584</v>
          </cell>
        </row>
        <row r="918">
          <cell r="A918">
            <v>521860</v>
          </cell>
          <cell r="B918" t="str">
            <v>GO</v>
          </cell>
          <cell r="C918" t="str">
            <v>RIALMA</v>
          </cell>
          <cell r="E918">
            <v>40180050</v>
          </cell>
          <cell r="G918">
            <v>34822710</v>
          </cell>
          <cell r="I918">
            <v>33483375</v>
          </cell>
        </row>
        <row r="919">
          <cell r="A919">
            <v>521878</v>
          </cell>
          <cell r="B919" t="str">
            <v>GO</v>
          </cell>
          <cell r="C919" t="str">
            <v>RIO QUENTE</v>
          </cell>
          <cell r="E919">
            <v>9393840</v>
          </cell>
          <cell r="F919">
            <v>313128</v>
          </cell>
          <cell r="G919">
            <v>2550776</v>
          </cell>
          <cell r="I919">
            <v>4137523</v>
          </cell>
        </row>
        <row r="920">
          <cell r="A920">
            <v>521880</v>
          </cell>
          <cell r="B920" t="str">
            <v>GO</v>
          </cell>
          <cell r="C920" t="str">
            <v>RIO VERDE</v>
          </cell>
          <cell r="E920">
            <v>289351770</v>
          </cell>
          <cell r="G920">
            <v>250771534</v>
          </cell>
          <cell r="I920">
            <v>241126475</v>
          </cell>
        </row>
        <row r="921">
          <cell r="A921">
            <v>521900</v>
          </cell>
          <cell r="B921" t="str">
            <v>GO</v>
          </cell>
          <cell r="C921" t="str">
            <v>SANCLERLÂNDIA</v>
          </cell>
          <cell r="E921">
            <v>4742400</v>
          </cell>
          <cell r="G921">
            <v>4110080</v>
          </cell>
          <cell r="I921">
            <v>3952000</v>
          </cell>
        </row>
        <row r="922">
          <cell r="A922">
            <v>521910</v>
          </cell>
          <cell r="B922" t="str">
            <v>GO</v>
          </cell>
          <cell r="C922" t="str">
            <v>SANTA BÁRBARA DE GOIÁS</v>
          </cell>
          <cell r="E922">
            <v>11068467</v>
          </cell>
          <cell r="F922">
            <v>300</v>
          </cell>
          <cell r="G922">
            <v>9523225</v>
          </cell>
          <cell r="H922">
            <v>3000</v>
          </cell>
          <cell r="I922">
            <v>9694323</v>
          </cell>
        </row>
        <row r="923">
          <cell r="A923">
            <v>521920</v>
          </cell>
          <cell r="B923" t="str">
            <v>GO</v>
          </cell>
          <cell r="C923" t="str">
            <v>SANTA CRUZ DE GOIÁS</v>
          </cell>
          <cell r="E923">
            <v>3615000</v>
          </cell>
          <cell r="G923">
            <v>3133000</v>
          </cell>
          <cell r="I923">
            <v>3012500</v>
          </cell>
        </row>
        <row r="924">
          <cell r="A924">
            <v>521925</v>
          </cell>
          <cell r="B924" t="str">
            <v>GO</v>
          </cell>
          <cell r="C924" t="str">
            <v>SANTA FÉ DE GOIÁS</v>
          </cell>
          <cell r="D924">
            <v>90</v>
          </cell>
          <cell r="E924">
            <v>549816</v>
          </cell>
          <cell r="G924">
            <v>491842</v>
          </cell>
          <cell r="I924">
            <v>472925</v>
          </cell>
        </row>
        <row r="925">
          <cell r="A925">
            <v>521930</v>
          </cell>
          <cell r="B925" t="str">
            <v>GO</v>
          </cell>
          <cell r="C925" t="str">
            <v>SANTA HELENA DE GOIÁS</v>
          </cell>
          <cell r="D925">
            <v>364188</v>
          </cell>
          <cell r="E925">
            <v>393015014</v>
          </cell>
          <cell r="F925">
            <v>273182</v>
          </cell>
          <cell r="G925">
            <v>342252888</v>
          </cell>
          <cell r="H925">
            <v>202185</v>
          </cell>
          <cell r="I925">
            <v>329674293</v>
          </cell>
        </row>
        <row r="926">
          <cell r="A926">
            <v>521940</v>
          </cell>
          <cell r="B926" t="str">
            <v>GO</v>
          </cell>
          <cell r="C926" t="str">
            <v>SANTA RITA DO ARAGUAIA</v>
          </cell>
          <cell r="D926">
            <v>2629</v>
          </cell>
          <cell r="E926">
            <v>8454212</v>
          </cell>
          <cell r="F926">
            <v>3225</v>
          </cell>
          <cell r="G926">
            <v>6611627</v>
          </cell>
          <cell r="H926">
            <v>6528</v>
          </cell>
          <cell r="I926">
            <v>5648760</v>
          </cell>
        </row>
        <row r="927">
          <cell r="A927">
            <v>521945</v>
          </cell>
          <cell r="B927" t="str">
            <v>GO</v>
          </cell>
          <cell r="C927" t="str">
            <v>SANTA RITA DO NOVO DESTINO</v>
          </cell>
          <cell r="E927">
            <v>4485600</v>
          </cell>
          <cell r="G927">
            <v>3887520</v>
          </cell>
          <cell r="I927">
            <v>3738000</v>
          </cell>
        </row>
        <row r="928">
          <cell r="A928">
            <v>521950</v>
          </cell>
          <cell r="B928" t="str">
            <v>GO</v>
          </cell>
          <cell r="C928" t="str">
            <v>SANTA ROSA DE GOIÁS</v>
          </cell>
          <cell r="E928">
            <v>2549310</v>
          </cell>
          <cell r="G928">
            <v>2209402</v>
          </cell>
          <cell r="I928">
            <v>2124425</v>
          </cell>
        </row>
        <row r="929">
          <cell r="A929">
            <v>521960</v>
          </cell>
          <cell r="B929" t="str">
            <v>GO</v>
          </cell>
          <cell r="C929" t="str">
            <v>SANTA TEREZA DE GOIÁS</v>
          </cell>
          <cell r="E929">
            <v>2921514</v>
          </cell>
          <cell r="G929">
            <v>2338946</v>
          </cell>
          <cell r="I929">
            <v>2187681</v>
          </cell>
        </row>
        <row r="930">
          <cell r="A930">
            <v>521970</v>
          </cell>
          <cell r="B930" t="str">
            <v>GO</v>
          </cell>
          <cell r="C930" t="str">
            <v>SANTA TEREZINHA DE GOIÁS</v>
          </cell>
          <cell r="E930">
            <v>568092</v>
          </cell>
          <cell r="G930">
            <v>542426</v>
          </cell>
          <cell r="I930">
            <v>460590</v>
          </cell>
        </row>
        <row r="931">
          <cell r="A931">
            <v>521971</v>
          </cell>
          <cell r="B931" t="str">
            <v>GO</v>
          </cell>
          <cell r="C931" t="str">
            <v>SANTO ANTÔNIO DA BARRA</v>
          </cell>
          <cell r="D931">
            <v>2299</v>
          </cell>
          <cell r="E931">
            <v>4024414</v>
          </cell>
          <cell r="F931">
            <v>2717</v>
          </cell>
          <cell r="G931">
            <v>3689888</v>
          </cell>
          <cell r="H931">
            <v>11054</v>
          </cell>
          <cell r="I931">
            <v>2855990</v>
          </cell>
        </row>
        <row r="932">
          <cell r="A932">
            <v>521973</v>
          </cell>
          <cell r="B932" t="str">
            <v>GO</v>
          </cell>
          <cell r="C932" t="str">
            <v>SANTO ANTÔNIO DE GOIÁS</v>
          </cell>
          <cell r="E932">
            <v>509850</v>
          </cell>
          <cell r="G932">
            <v>441870</v>
          </cell>
          <cell r="I932">
            <v>424875</v>
          </cell>
        </row>
        <row r="933">
          <cell r="A933">
            <v>521975</v>
          </cell>
          <cell r="B933" t="str">
            <v>GO</v>
          </cell>
          <cell r="C933" t="str">
            <v>SANTO ANTÔNIO DO DESCOBERTO</v>
          </cell>
          <cell r="E933">
            <v>51547470</v>
          </cell>
          <cell r="G933">
            <v>44674474</v>
          </cell>
          <cell r="I933">
            <v>42956225</v>
          </cell>
        </row>
        <row r="934">
          <cell r="A934">
            <v>521980</v>
          </cell>
          <cell r="B934" t="str">
            <v>GO</v>
          </cell>
          <cell r="C934" t="str">
            <v>SÃO DOMINGOS</v>
          </cell>
          <cell r="D934">
            <v>1645</v>
          </cell>
          <cell r="E934">
            <v>814106</v>
          </cell>
          <cell r="F934">
            <v>2004</v>
          </cell>
          <cell r="G934">
            <v>645231</v>
          </cell>
          <cell r="H934">
            <v>1383</v>
          </cell>
          <cell r="I934">
            <v>582401</v>
          </cell>
        </row>
        <row r="935">
          <cell r="A935">
            <v>521990</v>
          </cell>
          <cell r="B935" t="str">
            <v>GO</v>
          </cell>
          <cell r="C935" t="str">
            <v>SÃO FRANCISCO DE GOIÁS</v>
          </cell>
          <cell r="D935">
            <v>7144</v>
          </cell>
          <cell r="E935">
            <v>4285686</v>
          </cell>
          <cell r="F935">
            <v>14669</v>
          </cell>
          <cell r="G935">
            <v>3889143</v>
          </cell>
          <cell r="H935">
            <v>7696</v>
          </cell>
          <cell r="I935">
            <v>3289512</v>
          </cell>
        </row>
        <row r="936">
          <cell r="A936">
            <v>522000</v>
          </cell>
          <cell r="B936" t="str">
            <v>GO</v>
          </cell>
          <cell r="C936" t="str">
            <v>SÃO JOÃO D'ALIANÇA</v>
          </cell>
          <cell r="D936">
            <v>12049</v>
          </cell>
          <cell r="E936">
            <v>25189711</v>
          </cell>
          <cell r="F936">
            <v>34164</v>
          </cell>
          <cell r="G936">
            <v>19349807</v>
          </cell>
          <cell r="H936">
            <v>16168</v>
          </cell>
          <cell r="I936">
            <v>19919539</v>
          </cell>
        </row>
        <row r="937">
          <cell r="A937">
            <v>522005</v>
          </cell>
          <cell r="B937" t="str">
            <v>GO</v>
          </cell>
          <cell r="C937" t="str">
            <v>SÃO JOÃO DA PARAÚNA</v>
          </cell>
          <cell r="D937">
            <v>5077</v>
          </cell>
          <cell r="E937">
            <v>4529380</v>
          </cell>
          <cell r="F937">
            <v>3249</v>
          </cell>
          <cell r="G937">
            <v>3623068</v>
          </cell>
          <cell r="H937">
            <v>7883</v>
          </cell>
          <cell r="I937">
            <v>3769455</v>
          </cell>
        </row>
        <row r="938">
          <cell r="A938">
            <v>522010</v>
          </cell>
          <cell r="B938" t="str">
            <v>GO</v>
          </cell>
          <cell r="C938" t="str">
            <v>SÃO LUÍS DE MONTES BELOS</v>
          </cell>
          <cell r="D938">
            <v>140982</v>
          </cell>
          <cell r="E938">
            <v>25281262</v>
          </cell>
          <cell r="F938">
            <v>147700</v>
          </cell>
          <cell r="G938">
            <v>18547308</v>
          </cell>
          <cell r="H938">
            <v>146795</v>
          </cell>
          <cell r="I938">
            <v>16635775</v>
          </cell>
        </row>
        <row r="939">
          <cell r="A939">
            <v>522015</v>
          </cell>
          <cell r="B939" t="str">
            <v>GO</v>
          </cell>
          <cell r="C939" t="str">
            <v>SÃO LUÍZ DO NORTE</v>
          </cell>
          <cell r="E939">
            <v>2084580</v>
          </cell>
          <cell r="G939">
            <v>1806636</v>
          </cell>
          <cell r="I939">
            <v>1737150</v>
          </cell>
        </row>
        <row r="940">
          <cell r="A940">
            <v>522020</v>
          </cell>
          <cell r="B940" t="str">
            <v>GO</v>
          </cell>
          <cell r="C940" t="str">
            <v>SÃO MIGUEL DO ARAGUAIA</v>
          </cell>
          <cell r="D940">
            <v>16021</v>
          </cell>
          <cell r="E940">
            <v>29047397</v>
          </cell>
          <cell r="F940">
            <v>10073</v>
          </cell>
          <cell r="G940">
            <v>23134003</v>
          </cell>
          <cell r="H940">
            <v>8664</v>
          </cell>
          <cell r="I940">
            <v>21538965</v>
          </cell>
        </row>
        <row r="941">
          <cell r="A941">
            <v>522026</v>
          </cell>
          <cell r="B941" t="str">
            <v>GO</v>
          </cell>
          <cell r="C941" t="str">
            <v>SÃO MIGUEL DO PASSA QUATRO</v>
          </cell>
          <cell r="E941">
            <v>2158920</v>
          </cell>
          <cell r="G941">
            <v>1871064</v>
          </cell>
          <cell r="I941">
            <v>1799100</v>
          </cell>
        </row>
        <row r="942">
          <cell r="A942">
            <v>522028</v>
          </cell>
          <cell r="B942" t="str">
            <v>GO</v>
          </cell>
          <cell r="C942" t="str">
            <v>SÃO PATRÍCIO</v>
          </cell>
          <cell r="D942">
            <v>2451</v>
          </cell>
          <cell r="E942">
            <v>3373740</v>
          </cell>
          <cell r="F942">
            <v>7155</v>
          </cell>
          <cell r="G942">
            <v>3134767</v>
          </cell>
          <cell r="H942">
            <v>477</v>
          </cell>
          <cell r="I942">
            <v>2599480</v>
          </cell>
        </row>
        <row r="943">
          <cell r="A943">
            <v>522040</v>
          </cell>
          <cell r="B943" t="str">
            <v>GO</v>
          </cell>
          <cell r="C943" t="str">
            <v>SÃO SIMÃO</v>
          </cell>
          <cell r="E943">
            <v>19012963</v>
          </cell>
          <cell r="G943">
            <v>18479858</v>
          </cell>
          <cell r="I943">
            <v>19398597</v>
          </cell>
        </row>
        <row r="944">
          <cell r="A944">
            <v>522045</v>
          </cell>
          <cell r="B944" t="str">
            <v>GO</v>
          </cell>
          <cell r="C944" t="str">
            <v>SENADOR CANEDO</v>
          </cell>
          <cell r="D944">
            <v>969757</v>
          </cell>
          <cell r="E944">
            <v>122845841</v>
          </cell>
          <cell r="F944">
            <v>1157509</v>
          </cell>
          <cell r="G944">
            <v>95584546</v>
          </cell>
          <cell r="H944">
            <v>890476</v>
          </cell>
          <cell r="I944">
            <v>90042647</v>
          </cell>
        </row>
        <row r="945">
          <cell r="A945">
            <v>522050</v>
          </cell>
          <cell r="B945" t="str">
            <v>GO</v>
          </cell>
          <cell r="C945" t="str">
            <v>SERRANÓPOLIS</v>
          </cell>
          <cell r="E945">
            <v>183190200</v>
          </cell>
          <cell r="G945">
            <v>158764840</v>
          </cell>
          <cell r="H945">
            <v>70834</v>
          </cell>
          <cell r="I945">
            <v>152353096</v>
          </cell>
        </row>
        <row r="946">
          <cell r="A946">
            <v>522060</v>
          </cell>
          <cell r="B946" t="str">
            <v>GO</v>
          </cell>
          <cell r="C946" t="str">
            <v>SILVÂNIA</v>
          </cell>
          <cell r="D946">
            <v>50627</v>
          </cell>
          <cell r="E946">
            <v>36156328</v>
          </cell>
          <cell r="F946">
            <v>81445</v>
          </cell>
          <cell r="G946">
            <v>30006069</v>
          </cell>
          <cell r="I946">
            <v>30842775</v>
          </cell>
        </row>
        <row r="947">
          <cell r="A947">
            <v>522068</v>
          </cell>
          <cell r="B947" t="str">
            <v>GO</v>
          </cell>
          <cell r="C947" t="str">
            <v>SIMOLÂNDIA</v>
          </cell>
          <cell r="D947">
            <v>5482</v>
          </cell>
          <cell r="E947">
            <v>1589376</v>
          </cell>
          <cell r="F947">
            <v>5903</v>
          </cell>
          <cell r="G947">
            <v>2332025</v>
          </cell>
          <cell r="H947">
            <v>2904</v>
          </cell>
          <cell r="I947">
            <v>2781771</v>
          </cell>
        </row>
        <row r="948">
          <cell r="A948">
            <v>522070</v>
          </cell>
          <cell r="B948" t="str">
            <v>GO</v>
          </cell>
          <cell r="C948" t="str">
            <v>SÍTIO D'ABADIA</v>
          </cell>
          <cell r="D948">
            <v>561</v>
          </cell>
          <cell r="E948">
            <v>5998795</v>
          </cell>
          <cell r="F948">
            <v>6503</v>
          </cell>
          <cell r="G948">
            <v>5125527</v>
          </cell>
          <cell r="H948">
            <v>4122</v>
          </cell>
          <cell r="I948">
            <v>4606086</v>
          </cell>
        </row>
        <row r="949">
          <cell r="A949">
            <v>522100</v>
          </cell>
          <cell r="B949" t="str">
            <v>GO</v>
          </cell>
          <cell r="C949" t="str">
            <v>TAQUARAL DE GOIÁS</v>
          </cell>
          <cell r="D949">
            <v>78624</v>
          </cell>
          <cell r="E949">
            <v>2774100</v>
          </cell>
          <cell r="F949">
            <v>5565</v>
          </cell>
          <cell r="G949">
            <v>2568284</v>
          </cell>
          <cell r="H949">
            <v>894</v>
          </cell>
          <cell r="I949">
            <v>2898696</v>
          </cell>
        </row>
        <row r="950">
          <cell r="A950">
            <v>522108</v>
          </cell>
          <cell r="B950" t="str">
            <v>GO</v>
          </cell>
          <cell r="C950" t="str">
            <v>TERESINA DE GOIÁS</v>
          </cell>
          <cell r="E950">
            <v>13785524</v>
          </cell>
          <cell r="G950">
            <v>11905008</v>
          </cell>
          <cell r="I950">
            <v>11424475</v>
          </cell>
        </row>
        <row r="951">
          <cell r="A951">
            <v>522119</v>
          </cell>
          <cell r="B951" t="str">
            <v>GO</v>
          </cell>
          <cell r="C951" t="str">
            <v>TEREZÓPOLIS DE GOIÁS</v>
          </cell>
          <cell r="D951">
            <v>3149</v>
          </cell>
          <cell r="E951">
            <v>562227</v>
          </cell>
          <cell r="F951">
            <v>4867</v>
          </cell>
          <cell r="G951">
            <v>423213</v>
          </cell>
          <cell r="H951">
            <v>240</v>
          </cell>
          <cell r="I951">
            <v>392200</v>
          </cell>
        </row>
        <row r="952">
          <cell r="A952">
            <v>522130</v>
          </cell>
          <cell r="B952" t="str">
            <v>GO</v>
          </cell>
          <cell r="C952" t="str">
            <v>TRÊS RANCHOS</v>
          </cell>
          <cell r="E952">
            <v>21652210</v>
          </cell>
          <cell r="F952">
            <v>15914</v>
          </cell>
          <cell r="G952">
            <v>17882060</v>
          </cell>
          <cell r="I952">
            <v>16071939</v>
          </cell>
        </row>
        <row r="953">
          <cell r="A953">
            <v>522140</v>
          </cell>
          <cell r="B953" t="str">
            <v>GO</v>
          </cell>
          <cell r="C953" t="str">
            <v>TRINDADE</v>
          </cell>
          <cell r="D953">
            <v>580544</v>
          </cell>
          <cell r="E953">
            <v>86041014</v>
          </cell>
          <cell r="F953">
            <v>575902</v>
          </cell>
          <cell r="G953">
            <v>60777808</v>
          </cell>
          <cell r="H953">
            <v>580343</v>
          </cell>
          <cell r="I953">
            <v>51860145</v>
          </cell>
        </row>
        <row r="954">
          <cell r="A954">
            <v>522145</v>
          </cell>
          <cell r="B954" t="str">
            <v>GO</v>
          </cell>
          <cell r="C954" t="str">
            <v>TROMBAS</v>
          </cell>
          <cell r="E954">
            <v>6930</v>
          </cell>
          <cell r="G954">
            <v>6006</v>
          </cell>
          <cell r="I954">
            <v>5775</v>
          </cell>
        </row>
        <row r="955">
          <cell r="A955">
            <v>522150</v>
          </cell>
          <cell r="B955" t="str">
            <v>GO</v>
          </cell>
          <cell r="C955" t="str">
            <v>TURVÂNIA</v>
          </cell>
          <cell r="D955">
            <v>80022</v>
          </cell>
          <cell r="E955">
            <v>11252832</v>
          </cell>
          <cell r="F955">
            <v>263235</v>
          </cell>
          <cell r="G955">
            <v>10457252</v>
          </cell>
          <cell r="H955">
            <v>150963</v>
          </cell>
          <cell r="I955">
            <v>12334774</v>
          </cell>
        </row>
        <row r="956">
          <cell r="A956">
            <v>522155</v>
          </cell>
          <cell r="B956" t="str">
            <v>GO</v>
          </cell>
          <cell r="C956" t="str">
            <v>TURVELÂNDIA</v>
          </cell>
          <cell r="E956">
            <v>18604514</v>
          </cell>
          <cell r="G956">
            <v>15586575</v>
          </cell>
          <cell r="I956">
            <v>14892701</v>
          </cell>
        </row>
        <row r="957">
          <cell r="A957">
            <v>522160</v>
          </cell>
          <cell r="B957" t="str">
            <v>GO</v>
          </cell>
          <cell r="C957" t="str">
            <v>URUAÇU</v>
          </cell>
          <cell r="D957">
            <v>177</v>
          </cell>
          <cell r="E957">
            <v>5609571</v>
          </cell>
          <cell r="F957">
            <v>120</v>
          </cell>
          <cell r="G957">
            <v>8345368</v>
          </cell>
          <cell r="H957">
            <v>1133</v>
          </cell>
          <cell r="I957">
            <v>11589927</v>
          </cell>
        </row>
        <row r="958">
          <cell r="A958">
            <v>522170</v>
          </cell>
          <cell r="B958" t="str">
            <v>GO</v>
          </cell>
          <cell r="C958" t="str">
            <v>URUANA</v>
          </cell>
          <cell r="D958">
            <v>140251</v>
          </cell>
          <cell r="E958">
            <v>20369245</v>
          </cell>
          <cell r="F958">
            <v>23287</v>
          </cell>
          <cell r="G958">
            <v>14116204</v>
          </cell>
          <cell r="H958">
            <v>20305</v>
          </cell>
          <cell r="I958">
            <v>22292148</v>
          </cell>
        </row>
        <row r="959">
          <cell r="A959">
            <v>522180</v>
          </cell>
          <cell r="B959" t="str">
            <v>GO</v>
          </cell>
          <cell r="C959" t="str">
            <v>URUTAÍ</v>
          </cell>
          <cell r="D959">
            <v>3474</v>
          </cell>
          <cell r="E959">
            <v>3947289</v>
          </cell>
          <cell r="F959">
            <v>1394</v>
          </cell>
          <cell r="G959">
            <v>3327098</v>
          </cell>
          <cell r="H959">
            <v>2786</v>
          </cell>
          <cell r="I959">
            <v>3263350</v>
          </cell>
        </row>
        <row r="960">
          <cell r="A960">
            <v>522185</v>
          </cell>
          <cell r="B960" t="str">
            <v>GO</v>
          </cell>
          <cell r="C960" t="str">
            <v>VALPARAÍSO DE GOIÁS</v>
          </cell>
          <cell r="D960">
            <v>1125976</v>
          </cell>
          <cell r="E960">
            <v>113393032</v>
          </cell>
          <cell r="F960">
            <v>938519</v>
          </cell>
          <cell r="G960">
            <v>89999637</v>
          </cell>
          <cell r="H960">
            <v>538043</v>
          </cell>
          <cell r="I960">
            <v>77357178</v>
          </cell>
        </row>
        <row r="961">
          <cell r="A961">
            <v>522200</v>
          </cell>
          <cell r="B961" t="str">
            <v>GO</v>
          </cell>
          <cell r="C961" t="str">
            <v>VIANÓPOLIS</v>
          </cell>
          <cell r="D961">
            <v>57505</v>
          </cell>
          <cell r="E961">
            <v>17845426</v>
          </cell>
          <cell r="F961">
            <v>78029</v>
          </cell>
          <cell r="G961">
            <v>16232835</v>
          </cell>
          <cell r="H961">
            <v>57403</v>
          </cell>
          <cell r="I961">
            <v>17917657</v>
          </cell>
        </row>
        <row r="962">
          <cell r="A962">
            <v>522220</v>
          </cell>
          <cell r="B962" t="str">
            <v>GO</v>
          </cell>
          <cell r="C962" t="str">
            <v>VILA BOA</v>
          </cell>
          <cell r="D962">
            <v>1380</v>
          </cell>
          <cell r="E962">
            <v>3042163</v>
          </cell>
          <cell r="G962">
            <v>1908123</v>
          </cell>
          <cell r="I962">
            <v>1818334</v>
          </cell>
        </row>
        <row r="963">
          <cell r="A963">
            <v>210010</v>
          </cell>
          <cell r="B963" t="str">
            <v>MA</v>
          </cell>
          <cell r="C963" t="str">
            <v>AFONSO CUNHA</v>
          </cell>
          <cell r="E963">
            <v>2083560</v>
          </cell>
          <cell r="G963">
            <v>1805752</v>
          </cell>
          <cell r="I963">
            <v>1736300</v>
          </cell>
        </row>
        <row r="964">
          <cell r="A964">
            <v>210040</v>
          </cell>
          <cell r="B964" t="str">
            <v>MA</v>
          </cell>
          <cell r="C964" t="str">
            <v>ALTAMIRA DO MARANHÃO</v>
          </cell>
          <cell r="E964">
            <v>1957620</v>
          </cell>
          <cell r="G964">
            <v>1696604</v>
          </cell>
          <cell r="I964">
            <v>1631350</v>
          </cell>
        </row>
        <row r="965">
          <cell r="A965">
            <v>210043</v>
          </cell>
          <cell r="B965" t="str">
            <v>MA</v>
          </cell>
          <cell r="C965" t="str">
            <v>ALTO ALEGRE DO MARANHÃO</v>
          </cell>
          <cell r="E965">
            <v>4087530</v>
          </cell>
          <cell r="G965">
            <v>3542526</v>
          </cell>
          <cell r="I965">
            <v>3406275</v>
          </cell>
        </row>
        <row r="966">
          <cell r="A966">
            <v>210047</v>
          </cell>
          <cell r="B966" t="str">
            <v>MA</v>
          </cell>
          <cell r="C966" t="str">
            <v>ALTO ALEGRE DO PINDARÉ</v>
          </cell>
          <cell r="E966">
            <v>8120130</v>
          </cell>
          <cell r="G966">
            <v>7037446</v>
          </cell>
          <cell r="I966">
            <v>6766775</v>
          </cell>
        </row>
        <row r="967">
          <cell r="A967">
            <v>210050</v>
          </cell>
          <cell r="B967" t="str">
            <v>MA</v>
          </cell>
          <cell r="C967" t="str">
            <v>ALTO PARNAÍBA</v>
          </cell>
          <cell r="E967">
            <v>510000</v>
          </cell>
          <cell r="G967">
            <v>442000</v>
          </cell>
          <cell r="I967">
            <v>425000</v>
          </cell>
        </row>
        <row r="968">
          <cell r="A968">
            <v>210060</v>
          </cell>
          <cell r="B968" t="str">
            <v>MA</v>
          </cell>
          <cell r="C968" t="str">
            <v>AMARANTE DO MARANHÃO</v>
          </cell>
          <cell r="E968">
            <v>2163690</v>
          </cell>
          <cell r="G968">
            <v>1875198</v>
          </cell>
          <cell r="I968">
            <v>1803075</v>
          </cell>
        </row>
        <row r="969">
          <cell r="A969">
            <v>210080</v>
          </cell>
          <cell r="B969" t="str">
            <v>MA</v>
          </cell>
          <cell r="C969" t="str">
            <v>ANAPURUS</v>
          </cell>
          <cell r="E969">
            <v>2501610</v>
          </cell>
          <cell r="G969">
            <v>2168062</v>
          </cell>
          <cell r="I969">
            <v>2084675</v>
          </cell>
        </row>
        <row r="970">
          <cell r="A970">
            <v>210095</v>
          </cell>
          <cell r="B970" t="str">
            <v>MA</v>
          </cell>
          <cell r="C970" t="str">
            <v>ARAME</v>
          </cell>
          <cell r="E970">
            <v>0</v>
          </cell>
          <cell r="G970">
            <v>0</v>
          </cell>
          <cell r="I970">
            <v>0</v>
          </cell>
        </row>
        <row r="971">
          <cell r="A971">
            <v>210100</v>
          </cell>
          <cell r="B971" t="str">
            <v>MA</v>
          </cell>
          <cell r="C971" t="str">
            <v>ARARI</v>
          </cell>
          <cell r="E971">
            <v>53772030</v>
          </cell>
          <cell r="G971">
            <v>46253102</v>
          </cell>
          <cell r="I971">
            <v>44289763</v>
          </cell>
        </row>
        <row r="972">
          <cell r="A972">
            <v>210135</v>
          </cell>
          <cell r="B972" t="str">
            <v>MA</v>
          </cell>
          <cell r="C972" t="str">
            <v>BACURITUBA</v>
          </cell>
          <cell r="E972">
            <v>10828050</v>
          </cell>
          <cell r="G972">
            <v>9384310</v>
          </cell>
          <cell r="I972">
            <v>9023375</v>
          </cell>
        </row>
        <row r="973">
          <cell r="A973">
            <v>210140</v>
          </cell>
          <cell r="B973" t="str">
            <v>MA</v>
          </cell>
          <cell r="C973" t="str">
            <v>BALSAS</v>
          </cell>
          <cell r="D973">
            <v>260</v>
          </cell>
          <cell r="E973">
            <v>15458334</v>
          </cell>
          <cell r="G973">
            <v>13251630</v>
          </cell>
          <cell r="H973">
            <v>1010</v>
          </cell>
          <cell r="I973">
            <v>12702582</v>
          </cell>
        </row>
        <row r="974">
          <cell r="A974">
            <v>210177</v>
          </cell>
          <cell r="B974" t="str">
            <v>MA</v>
          </cell>
          <cell r="C974" t="str">
            <v>BELA VISTA DO MARANHÃO</v>
          </cell>
          <cell r="E974">
            <v>1649520</v>
          </cell>
          <cell r="G974">
            <v>1429584</v>
          </cell>
          <cell r="I974">
            <v>1374600</v>
          </cell>
        </row>
        <row r="975">
          <cell r="A975">
            <v>210203</v>
          </cell>
          <cell r="B975" t="str">
            <v>MA</v>
          </cell>
          <cell r="C975" t="str">
            <v>BOM JESUS DAS SELVAS</v>
          </cell>
          <cell r="E975">
            <v>1114260</v>
          </cell>
          <cell r="G975">
            <v>965692</v>
          </cell>
          <cell r="I975">
            <v>928550</v>
          </cell>
        </row>
        <row r="976">
          <cell r="A976">
            <v>210207</v>
          </cell>
          <cell r="B976" t="str">
            <v>MA</v>
          </cell>
          <cell r="C976" t="str">
            <v>BOM LUGAR</v>
          </cell>
          <cell r="E976">
            <v>13260</v>
          </cell>
          <cell r="G976">
            <v>11492</v>
          </cell>
          <cell r="I976">
            <v>11050</v>
          </cell>
        </row>
        <row r="977">
          <cell r="A977">
            <v>210215</v>
          </cell>
          <cell r="B977" t="str">
            <v>MA</v>
          </cell>
          <cell r="C977" t="str">
            <v>BREJO DE AREIA</v>
          </cell>
          <cell r="E977">
            <v>1494780</v>
          </cell>
          <cell r="G977">
            <v>1295476</v>
          </cell>
          <cell r="H977">
            <v>3110</v>
          </cell>
          <cell r="I977">
            <v>1186560</v>
          </cell>
        </row>
        <row r="978">
          <cell r="A978">
            <v>210232</v>
          </cell>
          <cell r="B978" t="str">
            <v>MA</v>
          </cell>
          <cell r="C978" t="str">
            <v>BURITICUPU</v>
          </cell>
          <cell r="E978">
            <v>4417470</v>
          </cell>
          <cell r="G978">
            <v>3828474</v>
          </cell>
          <cell r="I978">
            <v>3681225</v>
          </cell>
        </row>
        <row r="979">
          <cell r="A979">
            <v>210240</v>
          </cell>
          <cell r="B979" t="str">
            <v>MA</v>
          </cell>
          <cell r="C979" t="str">
            <v>CAJAPIÓ</v>
          </cell>
          <cell r="D979">
            <v>3354</v>
          </cell>
          <cell r="E979">
            <v>1840182</v>
          </cell>
          <cell r="F979">
            <v>4402</v>
          </cell>
          <cell r="G979">
            <v>1487601</v>
          </cell>
          <cell r="H979">
            <v>3570</v>
          </cell>
          <cell r="I979">
            <v>1334022</v>
          </cell>
        </row>
        <row r="980">
          <cell r="A980">
            <v>210255</v>
          </cell>
          <cell r="B980" t="str">
            <v>MA</v>
          </cell>
          <cell r="C980" t="str">
            <v>CAMPESTRE DO MARANHÃO</v>
          </cell>
          <cell r="E980">
            <v>212460</v>
          </cell>
          <cell r="G980">
            <v>184132</v>
          </cell>
          <cell r="I980">
            <v>177050</v>
          </cell>
        </row>
        <row r="981">
          <cell r="A981">
            <v>210270</v>
          </cell>
          <cell r="B981" t="str">
            <v>MA</v>
          </cell>
          <cell r="C981" t="str">
            <v>CANTANHEDE</v>
          </cell>
          <cell r="D981">
            <v>22875</v>
          </cell>
          <cell r="E981">
            <v>9193840</v>
          </cell>
          <cell r="F981">
            <v>3817</v>
          </cell>
          <cell r="G981">
            <v>7077587</v>
          </cell>
          <cell r="H981">
            <v>171</v>
          </cell>
          <cell r="I981">
            <v>6393360</v>
          </cell>
        </row>
        <row r="982">
          <cell r="A982">
            <v>210290</v>
          </cell>
          <cell r="B982" t="str">
            <v>MA</v>
          </cell>
          <cell r="C982" t="str">
            <v>CARUTAPERA</v>
          </cell>
          <cell r="E982">
            <v>55315080</v>
          </cell>
          <cell r="G982">
            <v>47939736</v>
          </cell>
          <cell r="I982">
            <v>46095900</v>
          </cell>
        </row>
        <row r="983">
          <cell r="A983">
            <v>210300</v>
          </cell>
          <cell r="B983" t="str">
            <v>MA</v>
          </cell>
          <cell r="C983" t="str">
            <v>CAXIAS</v>
          </cell>
          <cell r="E983">
            <v>0</v>
          </cell>
          <cell r="G983">
            <v>0</v>
          </cell>
          <cell r="I983">
            <v>0</v>
          </cell>
        </row>
        <row r="984">
          <cell r="A984">
            <v>210315</v>
          </cell>
          <cell r="B984" t="str">
            <v>MA</v>
          </cell>
          <cell r="C984" t="str">
            <v>CENTRO DO GUILHERME</v>
          </cell>
          <cell r="E984">
            <v>0</v>
          </cell>
          <cell r="G984">
            <v>0</v>
          </cell>
          <cell r="I984">
            <v>0</v>
          </cell>
        </row>
        <row r="985">
          <cell r="A985">
            <v>210317</v>
          </cell>
          <cell r="B985" t="str">
            <v>MA</v>
          </cell>
          <cell r="C985" t="str">
            <v>CENTRO NOVO DO MARANHÃO</v>
          </cell>
          <cell r="E985">
            <v>1379910</v>
          </cell>
          <cell r="G985">
            <v>1195922</v>
          </cell>
          <cell r="I985">
            <v>1149925</v>
          </cell>
        </row>
        <row r="986">
          <cell r="A986">
            <v>210320</v>
          </cell>
          <cell r="B986" t="str">
            <v>MA</v>
          </cell>
          <cell r="C986" t="str">
            <v>CHAPADINHA</v>
          </cell>
          <cell r="E986">
            <v>19396740</v>
          </cell>
          <cell r="G986">
            <v>16810508</v>
          </cell>
          <cell r="I986">
            <v>16163950</v>
          </cell>
        </row>
        <row r="987">
          <cell r="A987">
            <v>210340</v>
          </cell>
          <cell r="B987" t="str">
            <v>MA</v>
          </cell>
          <cell r="C987" t="str">
            <v>COELHO NETO</v>
          </cell>
          <cell r="E987">
            <v>4075800</v>
          </cell>
          <cell r="G987">
            <v>3532360</v>
          </cell>
          <cell r="I987">
            <v>3396500</v>
          </cell>
        </row>
        <row r="988">
          <cell r="A988">
            <v>210355</v>
          </cell>
          <cell r="B988" t="str">
            <v>MA</v>
          </cell>
          <cell r="C988" t="str">
            <v>CONCEIÇÃO DO LAGO-AÇU</v>
          </cell>
          <cell r="E988">
            <v>4179870</v>
          </cell>
          <cell r="G988">
            <v>3622554</v>
          </cell>
          <cell r="I988">
            <v>3483225</v>
          </cell>
        </row>
        <row r="989">
          <cell r="A989">
            <v>210360</v>
          </cell>
          <cell r="B989" t="str">
            <v>MA</v>
          </cell>
          <cell r="C989" t="str">
            <v>COROATÁ</v>
          </cell>
          <cell r="E989">
            <v>6006180</v>
          </cell>
          <cell r="G989">
            <v>5205356</v>
          </cell>
          <cell r="I989">
            <v>5005150</v>
          </cell>
        </row>
        <row r="990">
          <cell r="A990">
            <v>210375</v>
          </cell>
          <cell r="B990" t="str">
            <v>MA</v>
          </cell>
          <cell r="C990" t="str">
            <v>DAVINÓPOLIS</v>
          </cell>
          <cell r="D990">
            <v>55630</v>
          </cell>
          <cell r="E990">
            <v>3498369</v>
          </cell>
          <cell r="F990">
            <v>66104</v>
          </cell>
          <cell r="G990">
            <v>2669486</v>
          </cell>
          <cell r="H990">
            <v>51080</v>
          </cell>
          <cell r="I990">
            <v>3567033</v>
          </cell>
        </row>
        <row r="991">
          <cell r="A991">
            <v>210390</v>
          </cell>
          <cell r="B991" t="str">
            <v>MA</v>
          </cell>
          <cell r="C991" t="str">
            <v>DUQUE BACELAR</v>
          </cell>
          <cell r="E991">
            <v>1538580</v>
          </cell>
          <cell r="G991">
            <v>1333436</v>
          </cell>
          <cell r="I991">
            <v>1282150</v>
          </cell>
        </row>
        <row r="992">
          <cell r="A992">
            <v>210405</v>
          </cell>
          <cell r="B992" t="str">
            <v>MA</v>
          </cell>
          <cell r="C992" t="str">
            <v>ESTREITO</v>
          </cell>
          <cell r="E992">
            <v>19506750</v>
          </cell>
          <cell r="G992">
            <v>16905850</v>
          </cell>
          <cell r="I992">
            <v>16255625</v>
          </cell>
        </row>
        <row r="993">
          <cell r="A993">
            <v>210407</v>
          </cell>
          <cell r="B993" t="str">
            <v>MA</v>
          </cell>
          <cell r="C993" t="str">
            <v>FEIRA NOVA DO MARANHÃO</v>
          </cell>
          <cell r="E993">
            <v>1264080</v>
          </cell>
          <cell r="G993">
            <v>1095536</v>
          </cell>
          <cell r="I993">
            <v>1053400</v>
          </cell>
        </row>
        <row r="994">
          <cell r="A994">
            <v>210409</v>
          </cell>
          <cell r="B994" t="str">
            <v>MA</v>
          </cell>
          <cell r="C994" t="str">
            <v>FORMOSA DA SERRA NEGRA</v>
          </cell>
          <cell r="E994">
            <v>11420580</v>
          </cell>
          <cell r="G994">
            <v>9897836</v>
          </cell>
          <cell r="I994">
            <v>9517150</v>
          </cell>
        </row>
        <row r="995">
          <cell r="A995">
            <v>210410</v>
          </cell>
          <cell r="B995" t="str">
            <v>MA</v>
          </cell>
          <cell r="C995" t="str">
            <v>FORTALEZA DOS NOGUEIRAS</v>
          </cell>
          <cell r="D995">
            <v>3254</v>
          </cell>
          <cell r="E995">
            <v>1974074</v>
          </cell>
          <cell r="F995">
            <v>8052</v>
          </cell>
          <cell r="G995">
            <v>1596562</v>
          </cell>
          <cell r="H995">
            <v>2826</v>
          </cell>
          <cell r="I995">
            <v>1333324</v>
          </cell>
        </row>
        <row r="996">
          <cell r="A996">
            <v>210420</v>
          </cell>
          <cell r="B996" t="str">
            <v>MA</v>
          </cell>
          <cell r="C996" t="str">
            <v>FORTUNA</v>
          </cell>
          <cell r="E996">
            <v>2676330</v>
          </cell>
          <cell r="G996">
            <v>2319486</v>
          </cell>
          <cell r="I996">
            <v>2230275</v>
          </cell>
        </row>
        <row r="997">
          <cell r="A997">
            <v>210455</v>
          </cell>
          <cell r="B997" t="str">
            <v>MA</v>
          </cell>
          <cell r="C997" t="str">
            <v>GOVERNADOR EDISON LOBÃO</v>
          </cell>
          <cell r="E997">
            <v>10938330</v>
          </cell>
          <cell r="G997">
            <v>9479886</v>
          </cell>
          <cell r="I997">
            <v>9115275</v>
          </cell>
        </row>
        <row r="998">
          <cell r="A998">
            <v>210462</v>
          </cell>
          <cell r="B998" t="str">
            <v>MA</v>
          </cell>
          <cell r="C998" t="str">
            <v>GOVERNADOR LUIZ ROCHA</v>
          </cell>
          <cell r="E998">
            <v>45000</v>
          </cell>
          <cell r="G998">
            <v>39000</v>
          </cell>
          <cell r="I998">
            <v>37500</v>
          </cell>
        </row>
        <row r="999">
          <cell r="A999">
            <v>210480</v>
          </cell>
          <cell r="B999" t="str">
            <v>MA</v>
          </cell>
          <cell r="C999" t="str">
            <v>GRAJAÚ</v>
          </cell>
          <cell r="E999">
            <v>0</v>
          </cell>
          <cell r="G999">
            <v>0</v>
          </cell>
          <cell r="I999">
            <v>0</v>
          </cell>
        </row>
        <row r="1000">
          <cell r="A1000">
            <v>210500</v>
          </cell>
          <cell r="B1000" t="str">
            <v>MA</v>
          </cell>
          <cell r="C1000" t="str">
            <v>HUMBERTO DE CAMPOS</v>
          </cell>
          <cell r="E1000">
            <v>784560</v>
          </cell>
          <cell r="G1000">
            <v>679952</v>
          </cell>
          <cell r="I1000">
            <v>653800</v>
          </cell>
        </row>
        <row r="1001">
          <cell r="A1001">
            <v>210530</v>
          </cell>
          <cell r="B1001" t="str">
            <v>MA</v>
          </cell>
          <cell r="C1001" t="str">
            <v>IMPERATRIZ</v>
          </cell>
          <cell r="D1001">
            <v>1703</v>
          </cell>
          <cell r="E1001">
            <v>3611514</v>
          </cell>
          <cell r="F1001">
            <v>11543</v>
          </cell>
          <cell r="G1001">
            <v>4586435</v>
          </cell>
          <cell r="H1001">
            <v>135337</v>
          </cell>
          <cell r="I1001">
            <v>17226730</v>
          </cell>
        </row>
        <row r="1002">
          <cell r="A1002">
            <v>210535</v>
          </cell>
          <cell r="B1002" t="str">
            <v>MA</v>
          </cell>
          <cell r="C1002" t="str">
            <v>ITAIPAVA DO GRAJAÚ</v>
          </cell>
          <cell r="E1002">
            <v>1546500</v>
          </cell>
          <cell r="G1002">
            <v>1340300</v>
          </cell>
          <cell r="I1002">
            <v>1288750</v>
          </cell>
        </row>
        <row r="1003">
          <cell r="A1003">
            <v>210550</v>
          </cell>
          <cell r="B1003" t="str">
            <v>MA</v>
          </cell>
          <cell r="C1003" t="str">
            <v>JOÃO LISBOA</v>
          </cell>
          <cell r="E1003">
            <v>94440</v>
          </cell>
          <cell r="G1003">
            <v>81848</v>
          </cell>
          <cell r="I1003">
            <v>78700</v>
          </cell>
        </row>
        <row r="1004">
          <cell r="A1004">
            <v>210580</v>
          </cell>
          <cell r="B1004" t="str">
            <v>MA</v>
          </cell>
          <cell r="C1004" t="str">
            <v>LAGO DO JUNCO</v>
          </cell>
          <cell r="E1004">
            <v>23601780</v>
          </cell>
          <cell r="G1004">
            <v>20454876</v>
          </cell>
          <cell r="I1004">
            <v>19668150</v>
          </cell>
        </row>
        <row r="1005">
          <cell r="A1005">
            <v>210590</v>
          </cell>
          <cell r="B1005" t="str">
            <v>MA</v>
          </cell>
          <cell r="C1005" t="str">
            <v>LAGO VERDE</v>
          </cell>
          <cell r="D1005">
            <v>9045</v>
          </cell>
          <cell r="E1005">
            <v>2250375</v>
          </cell>
          <cell r="F1005">
            <v>8355</v>
          </cell>
          <cell r="G1005">
            <v>1712575</v>
          </cell>
          <cell r="H1005">
            <v>7838</v>
          </cell>
          <cell r="I1005">
            <v>1519296</v>
          </cell>
        </row>
        <row r="1006">
          <cell r="A1006">
            <v>210592</v>
          </cell>
          <cell r="B1006" t="str">
            <v>MA</v>
          </cell>
          <cell r="C1006" t="str">
            <v>LAGOA DO MATO</v>
          </cell>
          <cell r="E1006">
            <v>147300</v>
          </cell>
          <cell r="G1006">
            <v>127660</v>
          </cell>
          <cell r="I1006">
            <v>122750</v>
          </cell>
        </row>
        <row r="1007">
          <cell r="A1007">
            <v>210598</v>
          </cell>
          <cell r="B1007" t="str">
            <v>MA</v>
          </cell>
          <cell r="C1007" t="str">
            <v>LAJEADO NOVO</v>
          </cell>
          <cell r="E1007">
            <v>1864260</v>
          </cell>
          <cell r="G1007">
            <v>1615692</v>
          </cell>
          <cell r="I1007">
            <v>1553550</v>
          </cell>
        </row>
        <row r="1008">
          <cell r="A1008">
            <v>210610</v>
          </cell>
          <cell r="B1008" t="str">
            <v>MA</v>
          </cell>
          <cell r="C1008" t="str">
            <v>LORETO</v>
          </cell>
          <cell r="E1008">
            <v>211500</v>
          </cell>
          <cell r="G1008">
            <v>183300</v>
          </cell>
          <cell r="I1008">
            <v>176250</v>
          </cell>
        </row>
        <row r="1009">
          <cell r="A1009">
            <v>210640</v>
          </cell>
          <cell r="B1009" t="str">
            <v>MA</v>
          </cell>
          <cell r="C1009" t="str">
            <v>MATA ROMA</v>
          </cell>
          <cell r="E1009">
            <v>953610</v>
          </cell>
          <cell r="G1009">
            <v>826462</v>
          </cell>
          <cell r="I1009">
            <v>794675</v>
          </cell>
        </row>
        <row r="1010">
          <cell r="A1010">
            <v>210700</v>
          </cell>
          <cell r="B1010" t="str">
            <v>MA</v>
          </cell>
          <cell r="C1010" t="str">
            <v>MONTES ALTOS</v>
          </cell>
          <cell r="D1010">
            <v>466</v>
          </cell>
          <cell r="E1010">
            <v>1961531</v>
          </cell>
          <cell r="F1010">
            <v>1178</v>
          </cell>
          <cell r="G1010">
            <v>1899238</v>
          </cell>
          <cell r="H1010">
            <v>6470</v>
          </cell>
          <cell r="I1010">
            <v>1672511</v>
          </cell>
        </row>
        <row r="1011">
          <cell r="A1011">
            <v>210710</v>
          </cell>
          <cell r="B1011" t="str">
            <v>MA</v>
          </cell>
          <cell r="C1011" t="str">
            <v>MORROS</v>
          </cell>
          <cell r="E1011">
            <v>7155360</v>
          </cell>
          <cell r="G1011">
            <v>6201312</v>
          </cell>
          <cell r="I1011">
            <v>5962800</v>
          </cell>
        </row>
        <row r="1012">
          <cell r="A1012">
            <v>210725</v>
          </cell>
          <cell r="B1012" t="str">
            <v>MA</v>
          </cell>
          <cell r="C1012" t="str">
            <v>NOVA COLINAS</v>
          </cell>
          <cell r="D1012">
            <v>4241</v>
          </cell>
          <cell r="E1012">
            <v>6474202</v>
          </cell>
          <cell r="F1012">
            <v>4152</v>
          </cell>
          <cell r="G1012">
            <v>5695750</v>
          </cell>
          <cell r="H1012">
            <v>10</v>
          </cell>
          <cell r="I1012">
            <v>5737618</v>
          </cell>
        </row>
        <row r="1013">
          <cell r="A1013">
            <v>210735</v>
          </cell>
          <cell r="B1013" t="str">
            <v>MA</v>
          </cell>
          <cell r="C1013" t="str">
            <v>NOVA OLINDA DO MARANHÃO</v>
          </cell>
          <cell r="E1013">
            <v>580320</v>
          </cell>
          <cell r="G1013">
            <v>502944</v>
          </cell>
          <cell r="I1013">
            <v>483600</v>
          </cell>
        </row>
        <row r="1014">
          <cell r="A1014">
            <v>210745</v>
          </cell>
          <cell r="B1014" t="str">
            <v>MA</v>
          </cell>
          <cell r="C1014" t="str">
            <v>OLINDA NOVA DO MARANHÃO</v>
          </cell>
          <cell r="E1014">
            <v>3807180</v>
          </cell>
          <cell r="G1014">
            <v>3299556</v>
          </cell>
          <cell r="I1014">
            <v>3172650</v>
          </cell>
        </row>
        <row r="1015">
          <cell r="A1015">
            <v>210750</v>
          </cell>
          <cell r="B1015" t="str">
            <v>MA</v>
          </cell>
          <cell r="C1015" t="str">
            <v>PAÇO DO LUMIAR</v>
          </cell>
          <cell r="E1015">
            <v>13574250</v>
          </cell>
          <cell r="G1015">
            <v>11764350</v>
          </cell>
          <cell r="I1015">
            <v>11311875</v>
          </cell>
        </row>
        <row r="1016">
          <cell r="A1016">
            <v>210805</v>
          </cell>
          <cell r="B1016" t="str">
            <v>MA</v>
          </cell>
          <cell r="C1016" t="str">
            <v>PAULINO NEVES</v>
          </cell>
          <cell r="E1016">
            <v>259200</v>
          </cell>
          <cell r="G1016">
            <v>224640</v>
          </cell>
          <cell r="I1016">
            <v>216000</v>
          </cell>
        </row>
        <row r="1017">
          <cell r="A1017">
            <v>210810</v>
          </cell>
          <cell r="B1017" t="str">
            <v>MA</v>
          </cell>
          <cell r="C1017" t="str">
            <v>PAULO RAMOS</v>
          </cell>
          <cell r="E1017">
            <v>5480250</v>
          </cell>
          <cell r="G1017">
            <v>4749550</v>
          </cell>
          <cell r="I1017">
            <v>4566875</v>
          </cell>
        </row>
        <row r="1018">
          <cell r="A1018">
            <v>210820</v>
          </cell>
          <cell r="B1018" t="str">
            <v>MA</v>
          </cell>
          <cell r="C1018" t="str">
            <v>PEDREIRAS</v>
          </cell>
          <cell r="E1018">
            <v>6029610</v>
          </cell>
          <cell r="G1018">
            <v>5225662</v>
          </cell>
          <cell r="I1018">
            <v>5024675</v>
          </cell>
        </row>
        <row r="1019">
          <cell r="A1019">
            <v>210845</v>
          </cell>
          <cell r="B1019" t="str">
            <v>MA</v>
          </cell>
          <cell r="C1019" t="str">
            <v>PERITORÓ</v>
          </cell>
          <cell r="E1019">
            <v>1434000</v>
          </cell>
          <cell r="G1019">
            <v>1242800</v>
          </cell>
          <cell r="I1019">
            <v>1195000</v>
          </cell>
        </row>
        <row r="1020">
          <cell r="A1020">
            <v>210860</v>
          </cell>
          <cell r="B1020" t="str">
            <v>MA</v>
          </cell>
          <cell r="C1020" t="str">
            <v>PINHEIRO</v>
          </cell>
          <cell r="E1020">
            <v>11027460</v>
          </cell>
          <cell r="G1020">
            <v>9557132</v>
          </cell>
          <cell r="I1020">
            <v>9189550</v>
          </cell>
        </row>
        <row r="1021">
          <cell r="A1021">
            <v>210880</v>
          </cell>
          <cell r="B1021" t="str">
            <v>MA</v>
          </cell>
          <cell r="C1021" t="str">
            <v>PIRAPEMAS</v>
          </cell>
          <cell r="E1021">
            <v>762568</v>
          </cell>
          <cell r="G1021">
            <v>642865</v>
          </cell>
          <cell r="I1021">
            <v>608292</v>
          </cell>
        </row>
        <row r="1022">
          <cell r="A1022">
            <v>210900</v>
          </cell>
          <cell r="B1022" t="str">
            <v>MA</v>
          </cell>
          <cell r="C1022" t="str">
            <v>PORTO FRANCO</v>
          </cell>
          <cell r="E1022">
            <v>4572450</v>
          </cell>
          <cell r="G1022">
            <v>3962790</v>
          </cell>
          <cell r="I1022">
            <v>3810375</v>
          </cell>
        </row>
        <row r="1023">
          <cell r="A1023">
            <v>210950</v>
          </cell>
          <cell r="B1023" t="str">
            <v>MA</v>
          </cell>
          <cell r="C1023" t="str">
            <v>RIACHÃO</v>
          </cell>
          <cell r="E1023">
            <v>3521010</v>
          </cell>
          <cell r="G1023">
            <v>3051542</v>
          </cell>
          <cell r="I1023">
            <v>2934175</v>
          </cell>
        </row>
        <row r="1024">
          <cell r="A1024">
            <v>210955</v>
          </cell>
          <cell r="B1024" t="str">
            <v>MA</v>
          </cell>
          <cell r="C1024" t="str">
            <v>RIBAMAR FIQUENE</v>
          </cell>
          <cell r="E1024">
            <v>648480</v>
          </cell>
          <cell r="G1024">
            <v>562016</v>
          </cell>
          <cell r="I1024">
            <v>540400</v>
          </cell>
        </row>
        <row r="1025">
          <cell r="A1025">
            <v>210975</v>
          </cell>
          <cell r="B1025" t="str">
            <v>MA</v>
          </cell>
          <cell r="C1025" t="str">
            <v>SANTA FILOMENA DO MARANHÃO</v>
          </cell>
          <cell r="E1025">
            <v>686130</v>
          </cell>
          <cell r="G1025">
            <v>594646</v>
          </cell>
          <cell r="I1025">
            <v>571775</v>
          </cell>
        </row>
        <row r="1026">
          <cell r="A1026">
            <v>211000</v>
          </cell>
          <cell r="B1026" t="str">
            <v>MA</v>
          </cell>
          <cell r="C1026" t="str">
            <v>SANTA LUZIA</v>
          </cell>
          <cell r="E1026">
            <v>15810270</v>
          </cell>
          <cell r="G1026">
            <v>13702234</v>
          </cell>
          <cell r="I1026">
            <v>13175225</v>
          </cell>
        </row>
        <row r="1027">
          <cell r="A1027">
            <v>211023</v>
          </cell>
          <cell r="B1027" t="str">
            <v>MA</v>
          </cell>
          <cell r="C1027" t="str">
            <v>SANTANA DO MARANHÃO</v>
          </cell>
          <cell r="E1027">
            <v>1117050</v>
          </cell>
          <cell r="G1027">
            <v>968110</v>
          </cell>
          <cell r="I1027">
            <v>930875</v>
          </cell>
        </row>
        <row r="1028">
          <cell r="A1028">
            <v>211040</v>
          </cell>
          <cell r="B1028" t="str">
            <v>MA</v>
          </cell>
          <cell r="C1028" t="str">
            <v>SÃO BENEDITO DO RIO PRETO</v>
          </cell>
          <cell r="E1028">
            <v>527190</v>
          </cell>
          <cell r="G1028">
            <v>456898</v>
          </cell>
          <cell r="I1028">
            <v>439325</v>
          </cell>
        </row>
        <row r="1029">
          <cell r="A1029">
            <v>211085</v>
          </cell>
          <cell r="B1029" t="str">
            <v>MA</v>
          </cell>
          <cell r="C1029" t="str">
            <v>SÃO FRANCISCO DO BREJÃO</v>
          </cell>
          <cell r="E1029">
            <v>3026280</v>
          </cell>
          <cell r="G1029">
            <v>2622776</v>
          </cell>
          <cell r="I1029">
            <v>2521900</v>
          </cell>
        </row>
        <row r="1030">
          <cell r="A1030">
            <v>211102</v>
          </cell>
          <cell r="B1030" t="str">
            <v>MA</v>
          </cell>
          <cell r="C1030" t="str">
            <v>SÃO JOÃO DO CARÚ</v>
          </cell>
          <cell r="E1030">
            <v>826860</v>
          </cell>
          <cell r="G1030">
            <v>716612</v>
          </cell>
          <cell r="I1030">
            <v>689050</v>
          </cell>
        </row>
        <row r="1031">
          <cell r="A1031">
            <v>211120</v>
          </cell>
          <cell r="B1031" t="str">
            <v>MA</v>
          </cell>
          <cell r="C1031" t="str">
            <v>SÃO JOSÉ DE RIBAMAR</v>
          </cell>
          <cell r="D1031">
            <v>467006</v>
          </cell>
          <cell r="E1031">
            <v>70831563</v>
          </cell>
          <cell r="F1031">
            <v>453657</v>
          </cell>
          <cell r="G1031">
            <v>71706811</v>
          </cell>
          <cell r="H1031">
            <v>580069</v>
          </cell>
          <cell r="I1031">
            <v>63025641</v>
          </cell>
        </row>
        <row r="1032">
          <cell r="A1032">
            <v>211125</v>
          </cell>
          <cell r="B1032" t="str">
            <v>MA</v>
          </cell>
          <cell r="C1032" t="str">
            <v>SÃO JOSÉ DOS BASÍLIOS</v>
          </cell>
          <cell r="E1032">
            <v>17048880</v>
          </cell>
          <cell r="G1032">
            <v>14903019</v>
          </cell>
          <cell r="I1032">
            <v>14381789</v>
          </cell>
        </row>
        <row r="1033">
          <cell r="A1033">
            <v>211130</v>
          </cell>
          <cell r="B1033" t="str">
            <v>MA</v>
          </cell>
          <cell r="C1033" t="str">
            <v>SÃO LUÍS</v>
          </cell>
          <cell r="E1033">
            <v>60510</v>
          </cell>
          <cell r="G1033">
            <v>52442</v>
          </cell>
          <cell r="I1033">
            <v>50425</v>
          </cell>
        </row>
        <row r="1034">
          <cell r="A1034">
            <v>211153</v>
          </cell>
          <cell r="B1034" t="str">
            <v>MA</v>
          </cell>
          <cell r="C1034" t="str">
            <v>SÃO PEDRO DA ÁGUA BRANCA</v>
          </cell>
          <cell r="E1034">
            <v>211230</v>
          </cell>
          <cell r="G1034">
            <v>183066</v>
          </cell>
          <cell r="I1034">
            <v>176025</v>
          </cell>
        </row>
        <row r="1035">
          <cell r="A1035">
            <v>211157</v>
          </cell>
          <cell r="B1035" t="str">
            <v>MA</v>
          </cell>
          <cell r="C1035" t="str">
            <v>SÃO PEDRO DOS CRENTES</v>
          </cell>
          <cell r="E1035">
            <v>10054122</v>
          </cell>
          <cell r="G1035">
            <v>8138732</v>
          </cell>
          <cell r="I1035">
            <v>5918533</v>
          </cell>
        </row>
        <row r="1036">
          <cell r="A1036">
            <v>211160</v>
          </cell>
          <cell r="B1036" t="str">
            <v>MA</v>
          </cell>
          <cell r="C1036" t="str">
            <v>SÃO RAIMUNDO DAS MANGABEIRAS</v>
          </cell>
          <cell r="E1036">
            <v>24804392</v>
          </cell>
          <cell r="F1036">
            <v>10842</v>
          </cell>
          <cell r="G1036">
            <v>21533428</v>
          </cell>
          <cell r="H1036">
            <v>48612</v>
          </cell>
          <cell r="I1036">
            <v>21890348</v>
          </cell>
        </row>
        <row r="1037">
          <cell r="A1037">
            <v>211172</v>
          </cell>
          <cell r="B1037" t="str">
            <v>MA</v>
          </cell>
          <cell r="C1037" t="str">
            <v>SATUBINHA</v>
          </cell>
          <cell r="E1037">
            <v>3932295</v>
          </cell>
          <cell r="G1037">
            <v>3807313</v>
          </cell>
          <cell r="I1037">
            <v>4739001</v>
          </cell>
        </row>
        <row r="1038">
          <cell r="A1038">
            <v>211180</v>
          </cell>
          <cell r="B1038" t="str">
            <v>MA</v>
          </cell>
          <cell r="C1038" t="str">
            <v>SÍTIO NOVO</v>
          </cell>
          <cell r="E1038">
            <v>2231490</v>
          </cell>
          <cell r="G1038">
            <v>1933958</v>
          </cell>
          <cell r="I1038">
            <v>1859575</v>
          </cell>
        </row>
        <row r="1039">
          <cell r="A1039">
            <v>211227</v>
          </cell>
          <cell r="B1039" t="str">
            <v>MA</v>
          </cell>
          <cell r="C1039" t="str">
            <v>TUFILÂNDIA</v>
          </cell>
          <cell r="E1039">
            <v>1433190</v>
          </cell>
          <cell r="G1039">
            <v>1242098</v>
          </cell>
          <cell r="I1039">
            <v>1194325</v>
          </cell>
        </row>
        <row r="1040">
          <cell r="A1040">
            <v>211250</v>
          </cell>
          <cell r="B1040" t="str">
            <v>MA</v>
          </cell>
          <cell r="C1040" t="str">
            <v>TUTÓIA</v>
          </cell>
          <cell r="E1040">
            <v>728490</v>
          </cell>
          <cell r="G1040">
            <v>631358</v>
          </cell>
          <cell r="I1040">
            <v>607075</v>
          </cell>
        </row>
        <row r="1041">
          <cell r="A1041">
            <v>211285</v>
          </cell>
          <cell r="B1041" t="str">
            <v>MA</v>
          </cell>
          <cell r="C1041" t="str">
            <v>VILA NOVA DOS MARTÍRIOS</v>
          </cell>
          <cell r="D1041">
            <v>8329</v>
          </cell>
          <cell r="E1041">
            <v>7449388</v>
          </cell>
          <cell r="F1041">
            <v>5096</v>
          </cell>
          <cell r="G1041">
            <v>6182339</v>
          </cell>
          <cell r="H1041">
            <v>30005</v>
          </cell>
          <cell r="I1041">
            <v>6588306</v>
          </cell>
        </row>
        <row r="1042">
          <cell r="A1042">
            <v>211400</v>
          </cell>
          <cell r="B1042" t="str">
            <v>MA</v>
          </cell>
          <cell r="C1042" t="str">
            <v>ZÉ DOCA</v>
          </cell>
          <cell r="E1042">
            <v>3435630</v>
          </cell>
          <cell r="G1042">
            <v>2977546</v>
          </cell>
          <cell r="I1042">
            <v>2863025</v>
          </cell>
        </row>
        <row r="1043">
          <cell r="A1043">
            <v>510010</v>
          </cell>
          <cell r="B1043" t="str">
            <v>MT</v>
          </cell>
          <cell r="C1043" t="str">
            <v>ACORIZAL</v>
          </cell>
          <cell r="D1043">
            <v>53805</v>
          </cell>
          <cell r="E1043">
            <v>11553372</v>
          </cell>
          <cell r="G1043">
            <v>11879346</v>
          </cell>
          <cell r="H1043">
            <v>421317</v>
          </cell>
          <cell r="I1043">
            <v>7154027</v>
          </cell>
        </row>
        <row r="1044">
          <cell r="A1044">
            <v>510020</v>
          </cell>
          <cell r="B1044" t="str">
            <v>MT</v>
          </cell>
          <cell r="C1044" t="str">
            <v>ÁGUA BOA</v>
          </cell>
          <cell r="D1044">
            <v>41761</v>
          </cell>
          <cell r="E1044">
            <v>30525144</v>
          </cell>
          <cell r="F1044">
            <v>90171</v>
          </cell>
          <cell r="G1044">
            <v>34066506</v>
          </cell>
          <cell r="H1044">
            <v>13451</v>
          </cell>
          <cell r="I1044">
            <v>30205172</v>
          </cell>
        </row>
        <row r="1045">
          <cell r="A1045">
            <v>510025</v>
          </cell>
          <cell r="B1045" t="str">
            <v>MT</v>
          </cell>
          <cell r="C1045" t="str">
            <v>ALTA FLORESTA</v>
          </cell>
          <cell r="D1045">
            <v>426596</v>
          </cell>
          <cell r="E1045">
            <v>30827834</v>
          </cell>
          <cell r="F1045">
            <v>390287</v>
          </cell>
          <cell r="G1045">
            <v>41969350</v>
          </cell>
          <cell r="H1045">
            <v>1175547</v>
          </cell>
          <cell r="I1045">
            <v>57381401</v>
          </cell>
        </row>
        <row r="1046">
          <cell r="A1046">
            <v>510030</v>
          </cell>
          <cell r="B1046" t="str">
            <v>MT</v>
          </cell>
          <cell r="C1046" t="str">
            <v>ALTO ARAGUAIA</v>
          </cell>
          <cell r="D1046">
            <v>28006</v>
          </cell>
          <cell r="E1046">
            <v>93134960</v>
          </cell>
          <cell r="F1046">
            <v>42600</v>
          </cell>
          <cell r="G1046">
            <v>81256848</v>
          </cell>
          <cell r="H1046">
            <v>72839</v>
          </cell>
          <cell r="I1046">
            <v>77795864</v>
          </cell>
        </row>
        <row r="1047">
          <cell r="A1047">
            <v>510035</v>
          </cell>
          <cell r="B1047" t="str">
            <v>MT</v>
          </cell>
          <cell r="C1047" t="str">
            <v>ALTO BOA VISTA</v>
          </cell>
          <cell r="D1047">
            <v>5766</v>
          </cell>
          <cell r="E1047">
            <v>10482837</v>
          </cell>
          <cell r="F1047">
            <v>26951</v>
          </cell>
          <cell r="G1047">
            <v>8215924</v>
          </cell>
          <cell r="I1047">
            <v>7340914</v>
          </cell>
        </row>
        <row r="1048">
          <cell r="A1048">
            <v>510050</v>
          </cell>
          <cell r="B1048" t="str">
            <v>MT</v>
          </cell>
          <cell r="C1048" t="str">
            <v>ALTO PARAGUAI</v>
          </cell>
          <cell r="D1048">
            <v>327</v>
          </cell>
          <cell r="E1048">
            <v>305346</v>
          </cell>
          <cell r="F1048">
            <v>462</v>
          </cell>
          <cell r="G1048">
            <v>264438</v>
          </cell>
          <cell r="H1048">
            <v>158</v>
          </cell>
          <cell r="I1048">
            <v>255198</v>
          </cell>
        </row>
        <row r="1049">
          <cell r="A1049">
            <v>510060</v>
          </cell>
          <cell r="B1049" t="str">
            <v>MT</v>
          </cell>
          <cell r="C1049" t="str">
            <v>ALTO TAQUARI</v>
          </cell>
          <cell r="D1049">
            <v>773</v>
          </cell>
          <cell r="E1049">
            <v>30982692</v>
          </cell>
          <cell r="F1049">
            <v>9636</v>
          </cell>
          <cell r="G1049">
            <v>27662016</v>
          </cell>
          <cell r="H1049">
            <v>44259</v>
          </cell>
          <cell r="I1049">
            <v>26373418</v>
          </cell>
        </row>
        <row r="1050">
          <cell r="A1050">
            <v>510100</v>
          </cell>
          <cell r="B1050" t="str">
            <v>MT</v>
          </cell>
          <cell r="C1050" t="str">
            <v>ARAGUAIANA</v>
          </cell>
          <cell r="D1050">
            <v>4784</v>
          </cell>
          <cell r="E1050">
            <v>2518331</v>
          </cell>
          <cell r="F1050">
            <v>829</v>
          </cell>
          <cell r="G1050">
            <v>2316393</v>
          </cell>
          <cell r="H1050">
            <v>53</v>
          </cell>
          <cell r="I1050">
            <v>2205610</v>
          </cell>
        </row>
        <row r="1051">
          <cell r="A1051">
            <v>510120</v>
          </cell>
          <cell r="B1051" t="str">
            <v>MT</v>
          </cell>
          <cell r="C1051" t="str">
            <v>ARAGUAINHA</v>
          </cell>
          <cell r="E1051">
            <v>2134710</v>
          </cell>
          <cell r="G1051">
            <v>1850082</v>
          </cell>
          <cell r="H1051">
            <v>14726</v>
          </cell>
          <cell r="I1051">
            <v>1691103</v>
          </cell>
        </row>
        <row r="1052">
          <cell r="A1052">
            <v>510125</v>
          </cell>
          <cell r="B1052" t="str">
            <v>MT</v>
          </cell>
          <cell r="C1052" t="str">
            <v>ARAPUTANGA</v>
          </cell>
          <cell r="D1052">
            <v>115407</v>
          </cell>
          <cell r="E1052">
            <v>12250502</v>
          </cell>
          <cell r="F1052">
            <v>72947</v>
          </cell>
          <cell r="G1052">
            <v>10707493</v>
          </cell>
          <cell r="H1052">
            <v>55058</v>
          </cell>
          <cell r="I1052">
            <v>9404325</v>
          </cell>
        </row>
        <row r="1053">
          <cell r="A1053">
            <v>510130</v>
          </cell>
          <cell r="B1053" t="str">
            <v>MT</v>
          </cell>
          <cell r="C1053" t="str">
            <v>ARENÁPOLIS</v>
          </cell>
          <cell r="D1053">
            <v>79197</v>
          </cell>
          <cell r="E1053">
            <v>21828811</v>
          </cell>
          <cell r="F1053">
            <v>32871</v>
          </cell>
          <cell r="G1053">
            <v>18629922</v>
          </cell>
          <cell r="H1053">
            <v>21063</v>
          </cell>
          <cell r="I1053">
            <v>16390873</v>
          </cell>
        </row>
        <row r="1054">
          <cell r="A1054">
            <v>510140</v>
          </cell>
          <cell r="B1054" t="str">
            <v>MT</v>
          </cell>
          <cell r="C1054" t="str">
            <v>ARIPUANÃ</v>
          </cell>
          <cell r="D1054">
            <v>408106</v>
          </cell>
          <cell r="E1054">
            <v>40312892</v>
          </cell>
          <cell r="G1054">
            <v>36956894</v>
          </cell>
          <cell r="I1054">
            <v>35535475</v>
          </cell>
        </row>
        <row r="1055">
          <cell r="A1055">
            <v>510160</v>
          </cell>
          <cell r="B1055" t="str">
            <v>MT</v>
          </cell>
          <cell r="C1055" t="str">
            <v>BARÃO DE MELGAÇO</v>
          </cell>
          <cell r="E1055">
            <v>995970</v>
          </cell>
          <cell r="G1055">
            <v>863174</v>
          </cell>
          <cell r="I1055">
            <v>829975</v>
          </cell>
        </row>
        <row r="1056">
          <cell r="A1056">
            <v>510170</v>
          </cell>
          <cell r="B1056" t="str">
            <v>MT</v>
          </cell>
          <cell r="C1056" t="str">
            <v>BARRA DO BUGRES</v>
          </cell>
          <cell r="D1056">
            <v>134577</v>
          </cell>
          <cell r="E1056">
            <v>40185459</v>
          </cell>
          <cell r="F1056">
            <v>263391</v>
          </cell>
          <cell r="G1056">
            <v>35909646</v>
          </cell>
          <cell r="H1056">
            <v>296619</v>
          </cell>
          <cell r="I1056">
            <v>32334009</v>
          </cell>
        </row>
        <row r="1057">
          <cell r="A1057">
            <v>510180</v>
          </cell>
          <cell r="B1057" t="str">
            <v>MT</v>
          </cell>
          <cell r="C1057" t="str">
            <v>BARRA DO GARÇAS</v>
          </cell>
          <cell r="D1057">
            <v>573708</v>
          </cell>
          <cell r="E1057">
            <v>73418475</v>
          </cell>
          <cell r="F1057">
            <v>536807</v>
          </cell>
          <cell r="G1057">
            <v>59285167</v>
          </cell>
          <cell r="H1057">
            <v>543158</v>
          </cell>
          <cell r="I1057">
            <v>58594509</v>
          </cell>
        </row>
        <row r="1058">
          <cell r="A1058">
            <v>510185</v>
          </cell>
          <cell r="B1058" t="str">
            <v>MT</v>
          </cell>
          <cell r="C1058" t="str">
            <v>BOM JESUS DO ARAGUAIA</v>
          </cell>
          <cell r="D1058">
            <v>135</v>
          </cell>
          <cell r="E1058">
            <v>9402447</v>
          </cell>
          <cell r="F1058">
            <v>5895</v>
          </cell>
          <cell r="G1058">
            <v>8081540</v>
          </cell>
          <cell r="I1058">
            <v>7617989</v>
          </cell>
        </row>
        <row r="1059">
          <cell r="A1059">
            <v>510190</v>
          </cell>
          <cell r="B1059" t="str">
            <v>MT</v>
          </cell>
          <cell r="C1059" t="str">
            <v>BRASNORTE</v>
          </cell>
          <cell r="D1059">
            <v>7012</v>
          </cell>
          <cell r="E1059">
            <v>29196134</v>
          </cell>
          <cell r="F1059">
            <v>2968</v>
          </cell>
          <cell r="G1059">
            <v>25200803</v>
          </cell>
          <cell r="H1059">
            <v>886</v>
          </cell>
          <cell r="I1059">
            <v>24231077</v>
          </cell>
        </row>
        <row r="1060">
          <cell r="A1060">
            <v>510250</v>
          </cell>
          <cell r="B1060" t="str">
            <v>MT</v>
          </cell>
          <cell r="C1060" t="str">
            <v>CÁCERES</v>
          </cell>
          <cell r="D1060">
            <v>15128</v>
          </cell>
          <cell r="E1060">
            <v>81840132</v>
          </cell>
          <cell r="F1060">
            <v>16453</v>
          </cell>
          <cell r="G1060">
            <v>70659598</v>
          </cell>
          <cell r="I1060">
            <v>67687236</v>
          </cell>
        </row>
        <row r="1061">
          <cell r="A1061">
            <v>510260</v>
          </cell>
          <cell r="B1061" t="str">
            <v>MT</v>
          </cell>
          <cell r="C1061" t="str">
            <v>CAMPINÁPOLIS</v>
          </cell>
          <cell r="D1061">
            <v>69806</v>
          </cell>
          <cell r="E1061">
            <v>4102439</v>
          </cell>
          <cell r="F1061">
            <v>15366</v>
          </cell>
          <cell r="G1061">
            <v>2773297</v>
          </cell>
          <cell r="H1061">
            <v>322074</v>
          </cell>
          <cell r="I1061">
            <v>5113833</v>
          </cell>
        </row>
        <row r="1062">
          <cell r="A1062">
            <v>510267</v>
          </cell>
          <cell r="B1062" t="str">
            <v>MT</v>
          </cell>
          <cell r="C1062" t="str">
            <v>CAMPO VERDE</v>
          </cell>
          <cell r="D1062">
            <v>8168</v>
          </cell>
          <cell r="E1062">
            <v>108350</v>
          </cell>
          <cell r="F1062">
            <v>13126</v>
          </cell>
          <cell r="G1062">
            <v>100708</v>
          </cell>
          <cell r="H1062">
            <v>1943</v>
          </cell>
          <cell r="I1062">
            <v>54385</v>
          </cell>
        </row>
        <row r="1063">
          <cell r="A1063">
            <v>510269</v>
          </cell>
          <cell r="B1063" t="str">
            <v>MT</v>
          </cell>
          <cell r="C1063" t="str">
            <v>CANABRAVA DO NORTE</v>
          </cell>
          <cell r="E1063">
            <v>6446520</v>
          </cell>
          <cell r="F1063">
            <v>2</v>
          </cell>
          <cell r="G1063">
            <v>5586932</v>
          </cell>
          <cell r="I1063">
            <v>5372050</v>
          </cell>
        </row>
        <row r="1064">
          <cell r="A1064">
            <v>510270</v>
          </cell>
          <cell r="B1064" t="str">
            <v>MT</v>
          </cell>
          <cell r="C1064" t="str">
            <v>CANARANA</v>
          </cell>
          <cell r="D1064">
            <v>208168</v>
          </cell>
          <cell r="E1064">
            <v>13697772</v>
          </cell>
          <cell r="F1064">
            <v>145534</v>
          </cell>
          <cell r="G1064">
            <v>10814030</v>
          </cell>
          <cell r="H1064">
            <v>144927</v>
          </cell>
          <cell r="I1064">
            <v>11891118</v>
          </cell>
        </row>
        <row r="1065">
          <cell r="A1065">
            <v>510279</v>
          </cell>
          <cell r="B1065" t="str">
            <v>MT</v>
          </cell>
          <cell r="C1065" t="str">
            <v>CARLINDA</v>
          </cell>
          <cell r="E1065">
            <v>18853590</v>
          </cell>
          <cell r="G1065">
            <v>16339778</v>
          </cell>
          <cell r="I1065">
            <v>15711325</v>
          </cell>
        </row>
        <row r="1066">
          <cell r="A1066">
            <v>510285</v>
          </cell>
          <cell r="B1066" t="str">
            <v>MT</v>
          </cell>
          <cell r="C1066" t="str">
            <v>CASTANHEIRA</v>
          </cell>
          <cell r="E1066">
            <v>2586750</v>
          </cell>
          <cell r="G1066">
            <v>2241850</v>
          </cell>
          <cell r="I1066">
            <v>2155625</v>
          </cell>
        </row>
        <row r="1067">
          <cell r="A1067">
            <v>510300</v>
          </cell>
          <cell r="B1067" t="str">
            <v>MT</v>
          </cell>
          <cell r="C1067" t="str">
            <v>CHAPADA DOS GUIMARÃES</v>
          </cell>
          <cell r="D1067">
            <v>53313</v>
          </cell>
          <cell r="E1067">
            <v>24390600</v>
          </cell>
          <cell r="F1067">
            <v>100507</v>
          </cell>
          <cell r="G1067">
            <v>19123462</v>
          </cell>
          <cell r="H1067">
            <v>132240</v>
          </cell>
          <cell r="I1067">
            <v>19542260</v>
          </cell>
        </row>
        <row r="1068">
          <cell r="A1068">
            <v>510310</v>
          </cell>
          <cell r="B1068" t="str">
            <v>MT</v>
          </cell>
          <cell r="C1068" t="str">
            <v>COCALINHO</v>
          </cell>
          <cell r="D1068">
            <v>3754</v>
          </cell>
          <cell r="E1068">
            <v>5393202</v>
          </cell>
          <cell r="F1068">
            <v>1937</v>
          </cell>
          <cell r="G1068">
            <v>5204575</v>
          </cell>
          <cell r="H1068">
            <v>4819</v>
          </cell>
          <cell r="I1068">
            <v>5100293</v>
          </cell>
        </row>
        <row r="1069">
          <cell r="A1069">
            <v>510320</v>
          </cell>
          <cell r="B1069" t="str">
            <v>MT</v>
          </cell>
          <cell r="C1069" t="str">
            <v>COLÍDER</v>
          </cell>
          <cell r="E1069">
            <v>45229710</v>
          </cell>
          <cell r="G1069">
            <v>39199082</v>
          </cell>
          <cell r="I1069">
            <v>37691425</v>
          </cell>
        </row>
        <row r="1070">
          <cell r="A1070">
            <v>510325</v>
          </cell>
          <cell r="B1070" t="str">
            <v>MT</v>
          </cell>
          <cell r="C1070" t="str">
            <v>COLNIZA</v>
          </cell>
          <cell r="E1070">
            <v>276000</v>
          </cell>
          <cell r="G1070">
            <v>239200</v>
          </cell>
          <cell r="I1070">
            <v>230000</v>
          </cell>
        </row>
        <row r="1071">
          <cell r="A1071">
            <v>510330</v>
          </cell>
          <cell r="B1071" t="str">
            <v>MT</v>
          </cell>
          <cell r="C1071" t="str">
            <v>COMODORO</v>
          </cell>
          <cell r="D1071">
            <v>81090</v>
          </cell>
          <cell r="E1071">
            <v>12332085</v>
          </cell>
          <cell r="F1071">
            <v>105074</v>
          </cell>
          <cell r="G1071">
            <v>10420848</v>
          </cell>
          <cell r="H1071">
            <v>80577</v>
          </cell>
          <cell r="I1071">
            <v>9213624</v>
          </cell>
        </row>
        <row r="1072">
          <cell r="A1072">
            <v>510336</v>
          </cell>
          <cell r="B1072" t="str">
            <v>MT</v>
          </cell>
          <cell r="C1072" t="str">
            <v>CONQUISTA D'OESTE</v>
          </cell>
          <cell r="D1072">
            <v>45179</v>
          </cell>
          <cell r="E1072">
            <v>8400554</v>
          </cell>
          <cell r="F1072">
            <v>68393</v>
          </cell>
          <cell r="G1072">
            <v>6810387</v>
          </cell>
          <cell r="H1072">
            <v>25861</v>
          </cell>
          <cell r="I1072">
            <v>5571142</v>
          </cell>
        </row>
        <row r="1073">
          <cell r="A1073">
            <v>510340</v>
          </cell>
          <cell r="B1073" t="str">
            <v>MT</v>
          </cell>
          <cell r="C1073" t="str">
            <v>CUIABÁ</v>
          </cell>
          <cell r="E1073">
            <v>903980850</v>
          </cell>
          <cell r="G1073">
            <v>783450070</v>
          </cell>
          <cell r="I1073">
            <v>753317375</v>
          </cell>
        </row>
        <row r="1074">
          <cell r="A1074">
            <v>510343</v>
          </cell>
          <cell r="B1074" t="str">
            <v>MT</v>
          </cell>
          <cell r="C1074" t="str">
            <v>CURVELÂNDIA</v>
          </cell>
          <cell r="D1074">
            <v>125910</v>
          </cell>
          <cell r="E1074">
            <v>13974887</v>
          </cell>
          <cell r="F1074">
            <v>60570</v>
          </cell>
          <cell r="G1074">
            <v>12576315</v>
          </cell>
          <cell r="H1074">
            <v>38006</v>
          </cell>
          <cell r="I1074">
            <v>11528855</v>
          </cell>
        </row>
        <row r="1075">
          <cell r="A1075">
            <v>510345</v>
          </cell>
          <cell r="B1075" t="str">
            <v>MT</v>
          </cell>
          <cell r="C1075" t="str">
            <v>DENISE</v>
          </cell>
          <cell r="E1075">
            <v>3869940</v>
          </cell>
          <cell r="G1075">
            <v>3353324</v>
          </cell>
          <cell r="I1075">
            <v>3295850</v>
          </cell>
        </row>
        <row r="1076">
          <cell r="A1076">
            <v>510350</v>
          </cell>
          <cell r="B1076" t="str">
            <v>MT</v>
          </cell>
          <cell r="C1076" t="str">
            <v>DIAMANTINO</v>
          </cell>
          <cell r="D1076">
            <v>569</v>
          </cell>
          <cell r="E1076">
            <v>46478</v>
          </cell>
          <cell r="F1076">
            <v>710</v>
          </cell>
          <cell r="G1076">
            <v>41170</v>
          </cell>
          <cell r="I1076">
            <v>39675</v>
          </cell>
        </row>
        <row r="1077">
          <cell r="A1077">
            <v>510360</v>
          </cell>
          <cell r="B1077" t="str">
            <v>MT</v>
          </cell>
          <cell r="C1077" t="str">
            <v>DOM AQUINO</v>
          </cell>
          <cell r="D1077">
            <v>12094</v>
          </cell>
          <cell r="E1077">
            <v>12142056</v>
          </cell>
          <cell r="F1077">
            <v>15672</v>
          </cell>
          <cell r="G1077">
            <v>9882996</v>
          </cell>
          <cell r="H1077">
            <v>10839</v>
          </cell>
          <cell r="I1077">
            <v>11546202</v>
          </cell>
        </row>
        <row r="1078">
          <cell r="A1078">
            <v>510380</v>
          </cell>
          <cell r="B1078" t="str">
            <v>MT</v>
          </cell>
          <cell r="C1078" t="str">
            <v>FIGUEIRÓPOLIS D'OESTE</v>
          </cell>
          <cell r="D1078">
            <v>2452</v>
          </cell>
          <cell r="E1078">
            <v>8433258</v>
          </cell>
          <cell r="G1078">
            <v>7301723</v>
          </cell>
          <cell r="H1078">
            <v>7344</v>
          </cell>
          <cell r="I1078">
            <v>6406506</v>
          </cell>
        </row>
        <row r="1079">
          <cell r="A1079">
            <v>510385</v>
          </cell>
          <cell r="B1079" t="str">
            <v>MT</v>
          </cell>
          <cell r="C1079" t="str">
            <v>GAÚCHA DO NORTE</v>
          </cell>
          <cell r="E1079">
            <v>1808520</v>
          </cell>
          <cell r="G1079">
            <v>1567384</v>
          </cell>
          <cell r="I1079">
            <v>1507100</v>
          </cell>
        </row>
        <row r="1080">
          <cell r="A1080">
            <v>510390</v>
          </cell>
          <cell r="B1080" t="str">
            <v>MT</v>
          </cell>
          <cell r="C1080" t="str">
            <v>GENERAL CARNEIRO</v>
          </cell>
          <cell r="D1080">
            <v>15719</v>
          </cell>
          <cell r="E1080">
            <v>8320602</v>
          </cell>
          <cell r="F1080">
            <v>12842</v>
          </cell>
          <cell r="G1080">
            <v>7415582</v>
          </cell>
          <cell r="H1080">
            <v>10953</v>
          </cell>
          <cell r="I1080">
            <v>5664008</v>
          </cell>
        </row>
        <row r="1081">
          <cell r="A1081">
            <v>510395</v>
          </cell>
          <cell r="B1081" t="str">
            <v>MT</v>
          </cell>
          <cell r="C1081" t="str">
            <v>GLÓRIA D'OESTE</v>
          </cell>
          <cell r="D1081">
            <v>83217</v>
          </cell>
          <cell r="E1081">
            <v>15221876</v>
          </cell>
          <cell r="F1081">
            <v>53858</v>
          </cell>
          <cell r="G1081">
            <v>15739854</v>
          </cell>
          <cell r="H1081">
            <v>72831</v>
          </cell>
          <cell r="I1081">
            <v>14643631</v>
          </cell>
        </row>
        <row r="1082">
          <cell r="A1082">
            <v>510410</v>
          </cell>
          <cell r="B1082" t="str">
            <v>MT</v>
          </cell>
          <cell r="C1082" t="str">
            <v>GUARANTÃ DO NORTE</v>
          </cell>
          <cell r="E1082">
            <v>62462998</v>
          </cell>
          <cell r="G1082">
            <v>54114751</v>
          </cell>
          <cell r="I1082">
            <v>52055043</v>
          </cell>
        </row>
        <row r="1083">
          <cell r="A1083">
            <v>510420</v>
          </cell>
          <cell r="B1083" t="str">
            <v>MT</v>
          </cell>
          <cell r="C1083" t="str">
            <v>GUIRATINGA</v>
          </cell>
          <cell r="E1083">
            <v>13590</v>
          </cell>
          <cell r="G1083">
            <v>11778</v>
          </cell>
          <cell r="I1083">
            <v>11325</v>
          </cell>
        </row>
        <row r="1084">
          <cell r="A1084">
            <v>510450</v>
          </cell>
          <cell r="B1084" t="str">
            <v>MT</v>
          </cell>
          <cell r="C1084" t="str">
            <v>INDIAVAÍ</v>
          </cell>
          <cell r="D1084">
            <v>19338</v>
          </cell>
          <cell r="E1084">
            <v>5306480</v>
          </cell>
          <cell r="F1084">
            <v>10414</v>
          </cell>
          <cell r="G1084">
            <v>5228904</v>
          </cell>
          <cell r="H1084">
            <v>14559</v>
          </cell>
          <cell r="I1084">
            <v>5083698</v>
          </cell>
        </row>
        <row r="1085">
          <cell r="A1085">
            <v>510455</v>
          </cell>
          <cell r="B1085" t="str">
            <v>MT</v>
          </cell>
          <cell r="C1085" t="str">
            <v>ITAÚBA</v>
          </cell>
          <cell r="E1085">
            <v>742650</v>
          </cell>
          <cell r="G1085">
            <v>643630</v>
          </cell>
          <cell r="I1085">
            <v>618875</v>
          </cell>
        </row>
        <row r="1086">
          <cell r="A1086">
            <v>510460</v>
          </cell>
          <cell r="B1086" t="str">
            <v>MT</v>
          </cell>
          <cell r="C1086" t="str">
            <v>ITIQUIRA</v>
          </cell>
          <cell r="D1086">
            <v>3550</v>
          </cell>
          <cell r="E1086">
            <v>6801038</v>
          </cell>
          <cell r="G1086">
            <v>5829193</v>
          </cell>
          <cell r="H1086">
            <v>2450</v>
          </cell>
          <cell r="I1086">
            <v>5632264</v>
          </cell>
        </row>
        <row r="1087">
          <cell r="A1087">
            <v>510480</v>
          </cell>
          <cell r="B1087" t="str">
            <v>MT</v>
          </cell>
          <cell r="C1087" t="str">
            <v>JACIARA</v>
          </cell>
          <cell r="E1087">
            <v>2314380</v>
          </cell>
          <cell r="G1087">
            <v>2005796</v>
          </cell>
          <cell r="I1087">
            <v>1928650</v>
          </cell>
        </row>
        <row r="1088">
          <cell r="A1088">
            <v>510490</v>
          </cell>
          <cell r="B1088" t="str">
            <v>MT</v>
          </cell>
          <cell r="C1088" t="str">
            <v>JANGADA</v>
          </cell>
          <cell r="E1088">
            <v>4418456610</v>
          </cell>
          <cell r="G1088">
            <v>3829329062</v>
          </cell>
          <cell r="I1088">
            <v>3682047175</v>
          </cell>
        </row>
        <row r="1089">
          <cell r="A1089">
            <v>510500</v>
          </cell>
          <cell r="B1089" t="str">
            <v>MT</v>
          </cell>
          <cell r="C1089" t="str">
            <v>JAURU</v>
          </cell>
          <cell r="D1089">
            <v>844</v>
          </cell>
          <cell r="E1089">
            <v>4836562</v>
          </cell>
          <cell r="F1089">
            <v>282</v>
          </cell>
          <cell r="G1089">
            <v>3698804</v>
          </cell>
          <cell r="H1089">
            <v>1320</v>
          </cell>
          <cell r="I1089">
            <v>3198799</v>
          </cell>
        </row>
        <row r="1090">
          <cell r="A1090">
            <v>510510</v>
          </cell>
          <cell r="B1090" t="str">
            <v>MT</v>
          </cell>
          <cell r="C1090" t="str">
            <v>JUARA</v>
          </cell>
          <cell r="E1090">
            <v>38385990</v>
          </cell>
          <cell r="F1090">
            <v>1279433</v>
          </cell>
          <cell r="G1090">
            <v>31988438</v>
          </cell>
          <cell r="I1090">
            <v>2590</v>
          </cell>
        </row>
        <row r="1091">
          <cell r="A1091">
            <v>510515</v>
          </cell>
          <cell r="B1091" t="str">
            <v>MT</v>
          </cell>
          <cell r="C1091" t="str">
            <v>JUÍNA</v>
          </cell>
          <cell r="E1091">
            <v>748200</v>
          </cell>
          <cell r="G1091">
            <v>648440</v>
          </cell>
          <cell r="I1091">
            <v>623500</v>
          </cell>
        </row>
        <row r="1092">
          <cell r="A1092">
            <v>510517</v>
          </cell>
          <cell r="B1092" t="str">
            <v>MT</v>
          </cell>
          <cell r="C1092" t="str">
            <v>JURUENA</v>
          </cell>
          <cell r="E1092">
            <v>3240</v>
          </cell>
          <cell r="G1092">
            <v>2808</v>
          </cell>
          <cell r="I1092">
            <v>2700</v>
          </cell>
        </row>
        <row r="1093">
          <cell r="A1093">
            <v>510520</v>
          </cell>
          <cell r="B1093" t="str">
            <v>MT</v>
          </cell>
          <cell r="C1093" t="str">
            <v>JUSCIMEIRA</v>
          </cell>
          <cell r="D1093">
            <v>74166</v>
          </cell>
          <cell r="E1093">
            <v>157830362</v>
          </cell>
          <cell r="F1093">
            <v>75658</v>
          </cell>
          <cell r="G1093">
            <v>137854629</v>
          </cell>
          <cell r="H1093">
            <v>90572</v>
          </cell>
          <cell r="I1093">
            <v>131807686</v>
          </cell>
        </row>
        <row r="1094">
          <cell r="A1094">
            <v>510523</v>
          </cell>
          <cell r="B1094" t="str">
            <v>MT</v>
          </cell>
          <cell r="C1094" t="str">
            <v>LAMBARI D'OESTE</v>
          </cell>
          <cell r="D1094">
            <v>10817</v>
          </cell>
          <cell r="E1094">
            <v>9864850</v>
          </cell>
          <cell r="F1094">
            <v>15777</v>
          </cell>
          <cell r="G1094">
            <v>8129136</v>
          </cell>
          <cell r="H1094">
            <v>8717</v>
          </cell>
          <cell r="I1094">
            <v>10174166</v>
          </cell>
        </row>
        <row r="1095">
          <cell r="A1095">
            <v>510530</v>
          </cell>
          <cell r="B1095" t="str">
            <v>MT</v>
          </cell>
          <cell r="C1095" t="str">
            <v>LUCIARA</v>
          </cell>
          <cell r="D1095">
            <v>15703</v>
          </cell>
          <cell r="E1095">
            <v>5775945</v>
          </cell>
          <cell r="F1095">
            <v>55775</v>
          </cell>
          <cell r="G1095">
            <v>5378839</v>
          </cell>
          <cell r="H1095">
            <v>77906</v>
          </cell>
          <cell r="I1095">
            <v>5177690</v>
          </cell>
        </row>
        <row r="1096">
          <cell r="A1096">
            <v>510560</v>
          </cell>
          <cell r="B1096" t="str">
            <v>MT</v>
          </cell>
          <cell r="C1096" t="str">
            <v>MATUPÁ</v>
          </cell>
          <cell r="E1096">
            <v>4955220</v>
          </cell>
          <cell r="G1096">
            <v>4294524</v>
          </cell>
          <cell r="I1096">
            <v>4129350</v>
          </cell>
        </row>
        <row r="1097">
          <cell r="A1097">
            <v>510562</v>
          </cell>
          <cell r="B1097" t="str">
            <v>MT</v>
          </cell>
          <cell r="C1097" t="str">
            <v>MIRASSOL D'OESTE</v>
          </cell>
          <cell r="D1097">
            <v>337693</v>
          </cell>
          <cell r="E1097">
            <v>33417820</v>
          </cell>
          <cell r="F1097">
            <v>187872</v>
          </cell>
          <cell r="G1097">
            <v>24773069</v>
          </cell>
          <cell r="H1097">
            <v>180993</v>
          </cell>
          <cell r="I1097">
            <v>23614573</v>
          </cell>
        </row>
        <row r="1098">
          <cell r="A1098">
            <v>510590</v>
          </cell>
          <cell r="B1098" t="str">
            <v>MT</v>
          </cell>
          <cell r="C1098" t="str">
            <v>NOBRES</v>
          </cell>
          <cell r="E1098">
            <v>3958244</v>
          </cell>
          <cell r="G1098">
            <v>3429459</v>
          </cell>
          <cell r="I1098">
            <v>3296792</v>
          </cell>
        </row>
        <row r="1099">
          <cell r="A1099">
            <v>510600</v>
          </cell>
          <cell r="B1099" t="str">
            <v>MT</v>
          </cell>
          <cell r="C1099" t="str">
            <v>NORTELÂNDIA</v>
          </cell>
          <cell r="D1099">
            <v>79</v>
          </cell>
          <cell r="E1099">
            <v>1956692</v>
          </cell>
          <cell r="F1099">
            <v>736</v>
          </cell>
          <cell r="G1099">
            <v>1706415</v>
          </cell>
          <cell r="H1099">
            <v>984</v>
          </cell>
          <cell r="I1099">
            <v>1625841</v>
          </cell>
        </row>
        <row r="1100">
          <cell r="A1100">
            <v>510610</v>
          </cell>
          <cell r="B1100" t="str">
            <v>MT</v>
          </cell>
          <cell r="C1100" t="str">
            <v>NOSSA SENHORA DO LIVRAMENTO</v>
          </cell>
          <cell r="E1100">
            <v>28112370</v>
          </cell>
          <cell r="F1100">
            <v>780</v>
          </cell>
          <cell r="G1100">
            <v>24364054</v>
          </cell>
          <cell r="I1100">
            <v>23426975</v>
          </cell>
        </row>
        <row r="1101">
          <cell r="A1101">
            <v>510615</v>
          </cell>
          <cell r="B1101" t="str">
            <v>MT</v>
          </cell>
          <cell r="C1101" t="str">
            <v>NOVA BANDEIRANTES</v>
          </cell>
          <cell r="D1101">
            <v>45292</v>
          </cell>
          <cell r="E1101">
            <v>13097206</v>
          </cell>
          <cell r="F1101">
            <v>34810</v>
          </cell>
          <cell r="G1101">
            <v>11188647</v>
          </cell>
          <cell r="I1101">
            <v>16590114</v>
          </cell>
        </row>
        <row r="1102">
          <cell r="A1102">
            <v>510880</v>
          </cell>
          <cell r="B1102" t="str">
            <v>MT</v>
          </cell>
          <cell r="C1102" t="str">
            <v>NOVA GUARITA</v>
          </cell>
          <cell r="E1102">
            <v>6464730</v>
          </cell>
          <cell r="F1102">
            <v>5</v>
          </cell>
          <cell r="G1102">
            <v>5602636</v>
          </cell>
          <cell r="I1102">
            <v>5388090</v>
          </cell>
        </row>
        <row r="1103">
          <cell r="A1103">
            <v>510618</v>
          </cell>
          <cell r="B1103" t="str">
            <v>MT</v>
          </cell>
          <cell r="C1103" t="str">
            <v>NOVA LACERDA</v>
          </cell>
          <cell r="D1103">
            <v>5713</v>
          </cell>
          <cell r="E1103">
            <v>13283766</v>
          </cell>
          <cell r="F1103">
            <v>2856</v>
          </cell>
          <cell r="G1103">
            <v>10342211</v>
          </cell>
          <cell r="H1103">
            <v>42887</v>
          </cell>
          <cell r="I1103">
            <v>8371702</v>
          </cell>
        </row>
        <row r="1104">
          <cell r="A1104">
            <v>510885</v>
          </cell>
          <cell r="B1104" t="str">
            <v>MT</v>
          </cell>
          <cell r="C1104" t="str">
            <v>NOVA MARILÂNDIA</v>
          </cell>
          <cell r="D1104">
            <v>16694</v>
          </cell>
          <cell r="E1104">
            <v>28284340</v>
          </cell>
          <cell r="F1104">
            <v>16540</v>
          </cell>
          <cell r="G1104">
            <v>25163826</v>
          </cell>
          <cell r="H1104">
            <v>48553</v>
          </cell>
          <cell r="I1104">
            <v>24551202</v>
          </cell>
        </row>
        <row r="1105">
          <cell r="A1105">
            <v>510890</v>
          </cell>
          <cell r="B1105" t="str">
            <v>MT</v>
          </cell>
          <cell r="C1105" t="str">
            <v>NOVA MARINGÁ</v>
          </cell>
          <cell r="E1105">
            <v>464161</v>
          </cell>
          <cell r="G1105">
            <v>400970</v>
          </cell>
          <cell r="I1105">
            <v>386593</v>
          </cell>
        </row>
        <row r="1106">
          <cell r="A1106">
            <v>510895</v>
          </cell>
          <cell r="B1106" t="str">
            <v>MT</v>
          </cell>
          <cell r="C1106" t="str">
            <v>NOVA MONTE VERDE</v>
          </cell>
          <cell r="E1106">
            <v>0</v>
          </cell>
          <cell r="G1106">
            <v>0</v>
          </cell>
          <cell r="I1106">
            <v>0</v>
          </cell>
        </row>
        <row r="1107">
          <cell r="A1107">
            <v>510617</v>
          </cell>
          <cell r="B1107" t="str">
            <v>MT</v>
          </cell>
          <cell r="C1107" t="str">
            <v>NOVA NAZARÉ</v>
          </cell>
          <cell r="D1107">
            <v>6927</v>
          </cell>
          <cell r="E1107">
            <v>3372106</v>
          </cell>
          <cell r="F1107">
            <v>10119</v>
          </cell>
          <cell r="G1107">
            <v>2956929</v>
          </cell>
          <cell r="H1107">
            <v>16323</v>
          </cell>
          <cell r="I1107">
            <v>2848193</v>
          </cell>
        </row>
        <row r="1108">
          <cell r="A1108">
            <v>510619</v>
          </cell>
          <cell r="B1108" t="str">
            <v>MT</v>
          </cell>
          <cell r="C1108" t="str">
            <v>NOVA SANTA HELENA</v>
          </cell>
          <cell r="E1108">
            <v>6999210</v>
          </cell>
          <cell r="G1108">
            <v>6065982</v>
          </cell>
          <cell r="I1108">
            <v>5832675</v>
          </cell>
        </row>
        <row r="1109">
          <cell r="A1109">
            <v>510625</v>
          </cell>
          <cell r="B1109" t="str">
            <v>MT</v>
          </cell>
          <cell r="C1109" t="str">
            <v>NOVA XAVANTINA</v>
          </cell>
          <cell r="D1109">
            <v>121895</v>
          </cell>
          <cell r="E1109">
            <v>37398173</v>
          </cell>
          <cell r="F1109">
            <v>159840</v>
          </cell>
          <cell r="G1109">
            <v>31942345</v>
          </cell>
          <cell r="H1109">
            <v>129562</v>
          </cell>
          <cell r="I1109">
            <v>31602812</v>
          </cell>
        </row>
        <row r="1110">
          <cell r="A1110">
            <v>510627</v>
          </cell>
          <cell r="B1110" t="str">
            <v>MT</v>
          </cell>
          <cell r="C1110" t="str">
            <v>NOVO HORIZONTE DO NORTE</v>
          </cell>
          <cell r="E1110">
            <v>16324920</v>
          </cell>
          <cell r="G1110">
            <v>14148264</v>
          </cell>
          <cell r="I1110">
            <v>13604100</v>
          </cell>
        </row>
        <row r="1111">
          <cell r="A1111">
            <v>510626</v>
          </cell>
          <cell r="B1111" t="str">
            <v>MT</v>
          </cell>
          <cell r="C1111" t="str">
            <v>NOVO MUNDO</v>
          </cell>
          <cell r="D1111">
            <v>34924</v>
          </cell>
          <cell r="E1111">
            <v>11505947</v>
          </cell>
          <cell r="F1111">
            <v>41141</v>
          </cell>
          <cell r="G1111">
            <v>9212933</v>
          </cell>
          <cell r="H1111">
            <v>41050</v>
          </cell>
          <cell r="I1111">
            <v>10312611</v>
          </cell>
        </row>
        <row r="1112">
          <cell r="A1112">
            <v>510631</v>
          </cell>
          <cell r="B1112" t="str">
            <v>MT</v>
          </cell>
          <cell r="C1112" t="str">
            <v>NOVO SANTO ANTÔNIO</v>
          </cell>
          <cell r="D1112">
            <v>7224</v>
          </cell>
          <cell r="E1112">
            <v>5089803</v>
          </cell>
          <cell r="F1112">
            <v>12268</v>
          </cell>
          <cell r="G1112">
            <v>4152795</v>
          </cell>
          <cell r="H1112">
            <v>150</v>
          </cell>
          <cell r="I1112">
            <v>4207748</v>
          </cell>
        </row>
        <row r="1113">
          <cell r="A1113">
            <v>510630</v>
          </cell>
          <cell r="B1113" t="str">
            <v>MT</v>
          </cell>
          <cell r="C1113" t="str">
            <v>PARANATINGA</v>
          </cell>
          <cell r="D1113">
            <v>221246</v>
          </cell>
          <cell r="E1113">
            <v>51587561</v>
          </cell>
          <cell r="F1113">
            <v>359337</v>
          </cell>
          <cell r="G1113">
            <v>50271076</v>
          </cell>
          <cell r="H1113">
            <v>314033</v>
          </cell>
          <cell r="I1113">
            <v>45668842</v>
          </cell>
        </row>
        <row r="1114">
          <cell r="A1114">
            <v>510637</v>
          </cell>
          <cell r="B1114" t="str">
            <v>MT</v>
          </cell>
          <cell r="C1114" t="str">
            <v>PEDRA PRETA</v>
          </cell>
          <cell r="D1114">
            <v>3577</v>
          </cell>
          <cell r="E1114">
            <v>1213440</v>
          </cell>
          <cell r="F1114">
            <v>3706</v>
          </cell>
          <cell r="G1114">
            <v>1051648</v>
          </cell>
          <cell r="H1114">
            <v>292</v>
          </cell>
          <cell r="I1114">
            <v>1020200</v>
          </cell>
        </row>
        <row r="1115">
          <cell r="A1115">
            <v>510642</v>
          </cell>
          <cell r="B1115" t="str">
            <v>MT</v>
          </cell>
          <cell r="C1115" t="str">
            <v>PEIXOTO DE AZEVEDO</v>
          </cell>
          <cell r="E1115">
            <v>32164083</v>
          </cell>
          <cell r="F1115">
            <v>60</v>
          </cell>
          <cell r="G1115">
            <v>27874219</v>
          </cell>
          <cell r="H1115">
            <v>7099</v>
          </cell>
          <cell r="I1115">
            <v>26800767</v>
          </cell>
        </row>
        <row r="1116">
          <cell r="A1116">
            <v>510645</v>
          </cell>
          <cell r="B1116" t="str">
            <v>MT</v>
          </cell>
          <cell r="C1116" t="str">
            <v>PLANALTO DA SERRA</v>
          </cell>
          <cell r="D1116">
            <v>77963</v>
          </cell>
          <cell r="E1116">
            <v>16168812</v>
          </cell>
          <cell r="F1116">
            <v>57846</v>
          </cell>
          <cell r="G1116">
            <v>13900743</v>
          </cell>
          <cell r="H1116">
            <v>34039</v>
          </cell>
          <cell r="I1116">
            <v>15223738</v>
          </cell>
        </row>
        <row r="1117">
          <cell r="A1117">
            <v>510650</v>
          </cell>
          <cell r="B1117" t="str">
            <v>MT</v>
          </cell>
          <cell r="C1117" t="str">
            <v>POCONÉ</v>
          </cell>
          <cell r="D1117">
            <v>479328</v>
          </cell>
          <cell r="E1117">
            <v>50543203</v>
          </cell>
          <cell r="F1117">
            <v>459799</v>
          </cell>
          <cell r="G1117">
            <v>45545996</v>
          </cell>
          <cell r="H1117">
            <v>382870</v>
          </cell>
          <cell r="I1117">
            <v>48027794</v>
          </cell>
        </row>
        <row r="1118">
          <cell r="A1118">
            <v>510665</v>
          </cell>
          <cell r="B1118" t="str">
            <v>MT</v>
          </cell>
          <cell r="C1118" t="str">
            <v>PONTAL DO ARAGUAIA</v>
          </cell>
          <cell r="E1118">
            <v>6631380</v>
          </cell>
          <cell r="G1118">
            <v>5747196</v>
          </cell>
          <cell r="I1118">
            <v>5526150</v>
          </cell>
        </row>
        <row r="1119">
          <cell r="A1119">
            <v>510670</v>
          </cell>
          <cell r="B1119" t="str">
            <v>MT</v>
          </cell>
          <cell r="C1119" t="str">
            <v>PONTE BRANCA</v>
          </cell>
          <cell r="D1119">
            <v>9568</v>
          </cell>
          <cell r="E1119">
            <v>7928820</v>
          </cell>
          <cell r="F1119">
            <v>19821</v>
          </cell>
          <cell r="G1119">
            <v>7373500</v>
          </cell>
          <cell r="H1119">
            <v>7302</v>
          </cell>
          <cell r="I1119">
            <v>6916755</v>
          </cell>
        </row>
        <row r="1120">
          <cell r="A1120">
            <v>510675</v>
          </cell>
          <cell r="B1120" t="str">
            <v>MT</v>
          </cell>
          <cell r="C1120" t="str">
            <v>PONTES E LACERDA</v>
          </cell>
          <cell r="E1120">
            <v>225908220</v>
          </cell>
          <cell r="G1120">
            <v>195787124</v>
          </cell>
          <cell r="I1120">
            <v>188256850</v>
          </cell>
        </row>
        <row r="1121">
          <cell r="A1121">
            <v>510680</v>
          </cell>
          <cell r="B1121" t="str">
            <v>MT</v>
          </cell>
          <cell r="C1121" t="str">
            <v>PORTO DOS GAÚCHOS</v>
          </cell>
          <cell r="E1121">
            <v>38647430</v>
          </cell>
          <cell r="F1121">
            <v>79</v>
          </cell>
          <cell r="G1121">
            <v>33487798</v>
          </cell>
          <cell r="H1121">
            <v>1204</v>
          </cell>
          <cell r="I1121">
            <v>32178807</v>
          </cell>
        </row>
        <row r="1122">
          <cell r="A1122">
            <v>510682</v>
          </cell>
          <cell r="B1122" t="str">
            <v>MT</v>
          </cell>
          <cell r="C1122" t="str">
            <v>PORTO ESPERIDIÃO</v>
          </cell>
          <cell r="D1122">
            <v>28699</v>
          </cell>
          <cell r="E1122">
            <v>6744698</v>
          </cell>
          <cell r="F1122">
            <v>50450</v>
          </cell>
          <cell r="G1122">
            <v>8896281</v>
          </cell>
          <cell r="H1122">
            <v>40360</v>
          </cell>
          <cell r="I1122">
            <v>7608049</v>
          </cell>
        </row>
        <row r="1123">
          <cell r="A1123">
            <v>510685</v>
          </cell>
          <cell r="B1123" t="str">
            <v>MT</v>
          </cell>
          <cell r="C1123" t="str">
            <v>PORTO ESTRELA</v>
          </cell>
          <cell r="E1123">
            <v>2455650</v>
          </cell>
          <cell r="G1123">
            <v>2128230</v>
          </cell>
          <cell r="H1123">
            <v>83</v>
          </cell>
          <cell r="I1123">
            <v>2045545</v>
          </cell>
        </row>
        <row r="1124">
          <cell r="A1124">
            <v>510700</v>
          </cell>
          <cell r="B1124" t="str">
            <v>MT</v>
          </cell>
          <cell r="C1124" t="str">
            <v>POXORÉO</v>
          </cell>
          <cell r="D1124">
            <v>149648</v>
          </cell>
          <cell r="E1124">
            <v>4490392</v>
          </cell>
          <cell r="F1124">
            <v>293286</v>
          </cell>
          <cell r="G1124">
            <v>3443538</v>
          </cell>
          <cell r="H1124">
            <v>78621</v>
          </cell>
          <cell r="I1124">
            <v>8132758</v>
          </cell>
        </row>
        <row r="1125">
          <cell r="A1125">
            <v>510704</v>
          </cell>
          <cell r="B1125" t="str">
            <v>MT</v>
          </cell>
          <cell r="C1125" t="str">
            <v>PRIMAVERA DO LESTE</v>
          </cell>
          <cell r="E1125">
            <v>2361420</v>
          </cell>
          <cell r="F1125">
            <v>8</v>
          </cell>
          <cell r="G1125">
            <v>2310420</v>
          </cell>
          <cell r="I1125">
            <v>2254650</v>
          </cell>
        </row>
        <row r="1126">
          <cell r="A1126">
            <v>510706</v>
          </cell>
          <cell r="B1126" t="str">
            <v>MT</v>
          </cell>
          <cell r="C1126" t="str">
            <v>QUERÊNCIA</v>
          </cell>
          <cell r="D1126">
            <v>342613</v>
          </cell>
          <cell r="E1126">
            <v>35110060</v>
          </cell>
          <cell r="F1126">
            <v>308020</v>
          </cell>
          <cell r="G1126">
            <v>28756225</v>
          </cell>
          <cell r="H1126">
            <v>243090</v>
          </cell>
          <cell r="I1126">
            <v>28701282</v>
          </cell>
        </row>
        <row r="1127">
          <cell r="A1127">
            <v>510715</v>
          </cell>
          <cell r="B1127" t="str">
            <v>MT</v>
          </cell>
          <cell r="C1127" t="str">
            <v>RESERVA DO CABAÇAL</v>
          </cell>
          <cell r="E1127">
            <v>5653063</v>
          </cell>
          <cell r="G1127">
            <v>4917186</v>
          </cell>
          <cell r="I1127">
            <v>4658191</v>
          </cell>
        </row>
        <row r="1128">
          <cell r="A1128">
            <v>510718</v>
          </cell>
          <cell r="B1128" t="str">
            <v>MT</v>
          </cell>
          <cell r="C1128" t="str">
            <v>RIBEIRÃO CASCALHEIRA</v>
          </cell>
          <cell r="D1128">
            <v>22615</v>
          </cell>
          <cell r="E1128">
            <v>9335385</v>
          </cell>
          <cell r="F1128">
            <v>31124</v>
          </cell>
          <cell r="G1128">
            <v>8537394</v>
          </cell>
          <cell r="H1128">
            <v>15196</v>
          </cell>
          <cell r="I1128">
            <v>8893480</v>
          </cell>
        </row>
        <row r="1129">
          <cell r="A1129">
            <v>510719</v>
          </cell>
          <cell r="B1129" t="str">
            <v>MT</v>
          </cell>
          <cell r="C1129" t="str">
            <v>RIBEIRÃOZINHO</v>
          </cell>
          <cell r="D1129">
            <v>2996</v>
          </cell>
          <cell r="E1129">
            <v>6488124</v>
          </cell>
          <cell r="F1129">
            <v>631</v>
          </cell>
          <cell r="G1129">
            <v>5411824</v>
          </cell>
          <cell r="H1129">
            <v>823</v>
          </cell>
          <cell r="I1129">
            <v>5086558</v>
          </cell>
        </row>
        <row r="1130">
          <cell r="A1130">
            <v>510720</v>
          </cell>
          <cell r="B1130" t="str">
            <v>MT</v>
          </cell>
          <cell r="C1130" t="str">
            <v>RIO BRANCO</v>
          </cell>
          <cell r="D1130">
            <v>11265</v>
          </cell>
          <cell r="E1130">
            <v>3055010</v>
          </cell>
          <cell r="F1130">
            <v>14737</v>
          </cell>
          <cell r="G1130">
            <v>2577867</v>
          </cell>
          <cell r="H1130">
            <v>5606</v>
          </cell>
          <cell r="I1130">
            <v>2584596</v>
          </cell>
        </row>
        <row r="1131">
          <cell r="A1131">
            <v>510757</v>
          </cell>
          <cell r="B1131" t="str">
            <v>MT</v>
          </cell>
          <cell r="C1131" t="str">
            <v>RONDOLÂNDIA</v>
          </cell>
          <cell r="D1131">
            <v>500</v>
          </cell>
          <cell r="E1131">
            <v>21151320</v>
          </cell>
          <cell r="F1131">
            <v>344818</v>
          </cell>
          <cell r="G1131">
            <v>6905945</v>
          </cell>
          <cell r="H1131">
            <v>2593</v>
          </cell>
          <cell r="I1131">
            <v>10139436</v>
          </cell>
        </row>
        <row r="1132">
          <cell r="A1132">
            <v>510760</v>
          </cell>
          <cell r="B1132" t="str">
            <v>MT</v>
          </cell>
          <cell r="C1132" t="str">
            <v>RONDONÓPOLIS</v>
          </cell>
          <cell r="E1132">
            <v>128563710</v>
          </cell>
          <cell r="G1132">
            <v>111421882</v>
          </cell>
          <cell r="I1132">
            <v>107136425</v>
          </cell>
        </row>
        <row r="1133">
          <cell r="A1133">
            <v>510770</v>
          </cell>
          <cell r="B1133" t="str">
            <v>MT</v>
          </cell>
          <cell r="C1133" t="str">
            <v>ROSÁRIO OESTE</v>
          </cell>
          <cell r="D1133">
            <v>1816</v>
          </cell>
          <cell r="E1133">
            <v>3163503</v>
          </cell>
          <cell r="F1133">
            <v>37621</v>
          </cell>
          <cell r="G1133">
            <v>2969293</v>
          </cell>
          <cell r="H1133">
            <v>4310</v>
          </cell>
          <cell r="I1133">
            <v>2752152</v>
          </cell>
        </row>
        <row r="1134">
          <cell r="A1134">
            <v>510775</v>
          </cell>
          <cell r="B1134" t="str">
            <v>MT</v>
          </cell>
          <cell r="C1134" t="str">
            <v>SALTO DO CÉU</v>
          </cell>
          <cell r="D1134">
            <v>54487</v>
          </cell>
          <cell r="E1134">
            <v>4905868</v>
          </cell>
          <cell r="F1134">
            <v>38958</v>
          </cell>
          <cell r="G1134">
            <v>3699411</v>
          </cell>
          <cell r="H1134">
            <v>53656</v>
          </cell>
          <cell r="I1134">
            <v>5320508</v>
          </cell>
        </row>
        <row r="1135">
          <cell r="A1135">
            <v>510774</v>
          </cell>
          <cell r="B1135" t="str">
            <v>MT</v>
          </cell>
          <cell r="C1135" t="str">
            <v>SANTA CRUZ DO XINGU</v>
          </cell>
          <cell r="D1135">
            <v>2702</v>
          </cell>
          <cell r="E1135">
            <v>4224786</v>
          </cell>
          <cell r="F1135">
            <v>14658</v>
          </cell>
          <cell r="G1135">
            <v>3113066</v>
          </cell>
          <cell r="H1135">
            <v>2372</v>
          </cell>
          <cell r="I1135">
            <v>2928837</v>
          </cell>
        </row>
        <row r="1136">
          <cell r="A1136">
            <v>510776</v>
          </cell>
          <cell r="B1136" t="str">
            <v>MT</v>
          </cell>
          <cell r="C1136" t="str">
            <v>SANTA RITA DO TRIVELATO</v>
          </cell>
          <cell r="E1136">
            <v>0</v>
          </cell>
          <cell r="G1136">
            <v>0</v>
          </cell>
          <cell r="I1136">
            <v>0</v>
          </cell>
        </row>
        <row r="1137">
          <cell r="A1137">
            <v>510777</v>
          </cell>
          <cell r="B1137" t="str">
            <v>MT</v>
          </cell>
          <cell r="C1137" t="str">
            <v>SANTA TEREZINHA</v>
          </cell>
          <cell r="E1137">
            <v>3547142</v>
          </cell>
          <cell r="G1137">
            <v>3171793</v>
          </cell>
          <cell r="I1137">
            <v>2874495</v>
          </cell>
        </row>
        <row r="1138">
          <cell r="A1138">
            <v>510726</v>
          </cell>
          <cell r="B1138" t="str">
            <v>MT</v>
          </cell>
          <cell r="C1138" t="str">
            <v>SANTO AFONSO</v>
          </cell>
          <cell r="D1138">
            <v>27160</v>
          </cell>
          <cell r="E1138">
            <v>7477154</v>
          </cell>
          <cell r="F1138">
            <v>32598</v>
          </cell>
          <cell r="G1138">
            <v>5554363</v>
          </cell>
          <cell r="H1138">
            <v>29772</v>
          </cell>
          <cell r="I1138">
            <v>7702702</v>
          </cell>
        </row>
        <row r="1139">
          <cell r="A1139">
            <v>510779</v>
          </cell>
          <cell r="B1139" t="str">
            <v>MT</v>
          </cell>
          <cell r="C1139" t="str">
            <v>SANTO ANTÔNIO DO LESTE</v>
          </cell>
          <cell r="E1139">
            <v>2283060</v>
          </cell>
          <cell r="G1139">
            <v>1978652</v>
          </cell>
          <cell r="I1139">
            <v>1902550</v>
          </cell>
        </row>
        <row r="1140">
          <cell r="A1140">
            <v>510780</v>
          </cell>
          <cell r="B1140" t="str">
            <v>MT</v>
          </cell>
          <cell r="C1140" t="str">
            <v>SANTO ANTÔNIO DO LEVERGER</v>
          </cell>
          <cell r="E1140">
            <v>7426170</v>
          </cell>
          <cell r="G1140">
            <v>6436014</v>
          </cell>
          <cell r="I1140">
            <v>6188475</v>
          </cell>
        </row>
        <row r="1141">
          <cell r="A1141">
            <v>510785</v>
          </cell>
          <cell r="B1141" t="str">
            <v>MT</v>
          </cell>
          <cell r="C1141" t="str">
            <v>SÃO FÉLIX DO ARAGUAIA</v>
          </cell>
          <cell r="D1141">
            <v>4097</v>
          </cell>
          <cell r="E1141">
            <v>22663969</v>
          </cell>
          <cell r="F1141">
            <v>5233</v>
          </cell>
          <cell r="G1141">
            <v>18377248</v>
          </cell>
          <cell r="H1141">
            <v>4630</v>
          </cell>
          <cell r="I1141">
            <v>16318149</v>
          </cell>
        </row>
        <row r="1142">
          <cell r="A1142">
            <v>510729</v>
          </cell>
          <cell r="B1142" t="str">
            <v>MT</v>
          </cell>
          <cell r="C1142" t="str">
            <v>SÃO JOSÉ DO POVO</v>
          </cell>
          <cell r="D1142">
            <v>2040</v>
          </cell>
          <cell r="E1142">
            <v>1206425</v>
          </cell>
          <cell r="F1142">
            <v>2254</v>
          </cell>
          <cell r="G1142">
            <v>794918</v>
          </cell>
          <cell r="H1142">
            <v>1982</v>
          </cell>
          <cell r="I1142">
            <v>1025010</v>
          </cell>
        </row>
        <row r="1143">
          <cell r="A1143">
            <v>510730</v>
          </cell>
          <cell r="B1143" t="str">
            <v>MT</v>
          </cell>
          <cell r="C1143" t="str">
            <v>SÃO JOSÉ DO RIO CLARO</v>
          </cell>
          <cell r="D1143">
            <v>1472</v>
          </cell>
          <cell r="E1143">
            <v>60754</v>
          </cell>
          <cell r="F1143">
            <v>1497</v>
          </cell>
          <cell r="G1143">
            <v>46202</v>
          </cell>
          <cell r="H1143">
            <v>694</v>
          </cell>
          <cell r="I1143">
            <v>30154</v>
          </cell>
        </row>
        <row r="1144">
          <cell r="A1144">
            <v>510735</v>
          </cell>
          <cell r="B1144" t="str">
            <v>MT</v>
          </cell>
          <cell r="C1144" t="str">
            <v>SÃO JOSÉ DO XINGU</v>
          </cell>
          <cell r="E1144">
            <v>23716800</v>
          </cell>
          <cell r="G1144">
            <v>20554560</v>
          </cell>
          <cell r="I1144">
            <v>19764000</v>
          </cell>
        </row>
        <row r="1145">
          <cell r="A1145">
            <v>510710</v>
          </cell>
          <cell r="B1145" t="str">
            <v>MT</v>
          </cell>
          <cell r="C1145" t="str">
            <v>SÃO JOSÉ DOS QUATRO MARCOS</v>
          </cell>
          <cell r="D1145">
            <v>88788</v>
          </cell>
          <cell r="E1145">
            <v>18147208</v>
          </cell>
          <cell r="F1145">
            <v>136430</v>
          </cell>
          <cell r="G1145">
            <v>15471991</v>
          </cell>
          <cell r="H1145">
            <v>103649</v>
          </cell>
          <cell r="I1145">
            <v>16491651</v>
          </cell>
        </row>
        <row r="1146">
          <cell r="A1146">
            <v>510740</v>
          </cell>
          <cell r="B1146" t="str">
            <v>MT</v>
          </cell>
          <cell r="C1146" t="str">
            <v>SÃO PEDRO DA CIPA</v>
          </cell>
          <cell r="E1146">
            <v>47220</v>
          </cell>
          <cell r="G1146">
            <v>41020</v>
          </cell>
          <cell r="I1146">
            <v>39350</v>
          </cell>
        </row>
        <row r="1147">
          <cell r="A1147">
            <v>510787</v>
          </cell>
          <cell r="B1147" t="str">
            <v>MT</v>
          </cell>
          <cell r="C1147" t="str">
            <v>SAPEZAL</v>
          </cell>
          <cell r="E1147">
            <v>8387701</v>
          </cell>
          <cell r="G1147">
            <v>7129860</v>
          </cell>
          <cell r="I1147">
            <v>6423185</v>
          </cell>
        </row>
        <row r="1148">
          <cell r="A1148">
            <v>510788</v>
          </cell>
          <cell r="B1148" t="str">
            <v>MT</v>
          </cell>
          <cell r="C1148" t="str">
            <v>SERRA NOVA DOURADA</v>
          </cell>
          <cell r="D1148">
            <v>16311</v>
          </cell>
          <cell r="E1148">
            <v>6947161</v>
          </cell>
          <cell r="F1148">
            <v>18400</v>
          </cell>
          <cell r="G1148">
            <v>6125556</v>
          </cell>
          <cell r="H1148">
            <v>20718</v>
          </cell>
          <cell r="I1148">
            <v>6505743</v>
          </cell>
        </row>
        <row r="1149">
          <cell r="A1149">
            <v>510794</v>
          </cell>
          <cell r="B1149" t="str">
            <v>MT</v>
          </cell>
          <cell r="C1149" t="str">
            <v>TABAPORÃ</v>
          </cell>
          <cell r="E1149">
            <v>5700754</v>
          </cell>
          <cell r="G1149">
            <v>4940497</v>
          </cell>
          <cell r="H1149">
            <v>340</v>
          </cell>
          <cell r="I1149">
            <v>4762760</v>
          </cell>
        </row>
        <row r="1150">
          <cell r="A1150">
            <v>510795</v>
          </cell>
          <cell r="B1150" t="str">
            <v>MT</v>
          </cell>
          <cell r="C1150" t="str">
            <v>TANGARÁ DA SERRA</v>
          </cell>
          <cell r="D1150">
            <v>587140</v>
          </cell>
          <cell r="E1150">
            <v>145183401</v>
          </cell>
          <cell r="F1150">
            <v>1496928</v>
          </cell>
          <cell r="G1150">
            <v>132071836</v>
          </cell>
          <cell r="H1150">
            <v>834706</v>
          </cell>
          <cell r="I1150">
            <v>150033624</v>
          </cell>
        </row>
        <row r="1151">
          <cell r="A1151">
            <v>510800</v>
          </cell>
          <cell r="B1151" t="str">
            <v>MT</v>
          </cell>
          <cell r="C1151" t="str">
            <v>TAPURAH</v>
          </cell>
          <cell r="E1151">
            <v>1500</v>
          </cell>
          <cell r="G1151">
            <v>1586</v>
          </cell>
          <cell r="I1151">
            <v>1525</v>
          </cell>
        </row>
        <row r="1152">
          <cell r="A1152">
            <v>510805</v>
          </cell>
          <cell r="B1152" t="str">
            <v>MT</v>
          </cell>
          <cell r="C1152" t="str">
            <v>TERRA NOVA DO NORTE</v>
          </cell>
          <cell r="E1152">
            <v>4818603</v>
          </cell>
          <cell r="G1152">
            <v>4176042</v>
          </cell>
          <cell r="I1152">
            <v>4015425</v>
          </cell>
        </row>
        <row r="1153">
          <cell r="A1153">
            <v>510810</v>
          </cell>
          <cell r="B1153" t="str">
            <v>MT</v>
          </cell>
          <cell r="C1153" t="str">
            <v>TESOURO</v>
          </cell>
          <cell r="D1153">
            <v>34934</v>
          </cell>
          <cell r="E1153">
            <v>7597567</v>
          </cell>
          <cell r="F1153">
            <v>673</v>
          </cell>
          <cell r="G1153">
            <v>6167006</v>
          </cell>
          <cell r="H1153">
            <v>357</v>
          </cell>
          <cell r="I1153">
            <v>6088664</v>
          </cell>
        </row>
        <row r="1154">
          <cell r="A1154">
            <v>510820</v>
          </cell>
          <cell r="B1154" t="str">
            <v>MT</v>
          </cell>
          <cell r="C1154" t="str">
            <v>TORIXORÉU</v>
          </cell>
          <cell r="D1154">
            <v>77655</v>
          </cell>
          <cell r="E1154">
            <v>13696408</v>
          </cell>
          <cell r="F1154">
            <v>52342</v>
          </cell>
          <cell r="G1154">
            <v>13987398</v>
          </cell>
          <cell r="H1154">
            <v>87419</v>
          </cell>
          <cell r="I1154">
            <v>13202928</v>
          </cell>
        </row>
        <row r="1155">
          <cell r="A1155">
            <v>510830</v>
          </cell>
          <cell r="B1155" t="str">
            <v>MT</v>
          </cell>
          <cell r="C1155" t="str">
            <v>UNIÃO DO SUL</v>
          </cell>
          <cell r="D1155">
            <v>69272</v>
          </cell>
          <cell r="E1155">
            <v>6980444</v>
          </cell>
          <cell r="F1155">
            <v>36167</v>
          </cell>
          <cell r="G1155">
            <v>5770942</v>
          </cell>
          <cell r="H1155">
            <v>30593</v>
          </cell>
          <cell r="I1155">
            <v>4844746</v>
          </cell>
        </row>
        <row r="1156">
          <cell r="A1156">
            <v>510835</v>
          </cell>
          <cell r="B1156" t="str">
            <v>MT</v>
          </cell>
          <cell r="C1156" t="str">
            <v>VALE DE SÃO DOMINGOS</v>
          </cell>
          <cell r="D1156">
            <v>78855</v>
          </cell>
          <cell r="E1156">
            <v>8283969</v>
          </cell>
          <cell r="F1156">
            <v>31873</v>
          </cell>
          <cell r="G1156">
            <v>7082790</v>
          </cell>
          <cell r="H1156">
            <v>38336</v>
          </cell>
          <cell r="I1156">
            <v>6997821</v>
          </cell>
        </row>
        <row r="1157">
          <cell r="A1157">
            <v>510840</v>
          </cell>
          <cell r="B1157" t="str">
            <v>MT</v>
          </cell>
          <cell r="C1157" t="str">
            <v>VÁRZEA GRANDE</v>
          </cell>
          <cell r="E1157">
            <v>12900</v>
          </cell>
          <cell r="G1157">
            <v>11180</v>
          </cell>
          <cell r="I1157">
            <v>10750</v>
          </cell>
        </row>
        <row r="1158">
          <cell r="A1158">
            <v>510850</v>
          </cell>
          <cell r="B1158" t="str">
            <v>MT</v>
          </cell>
          <cell r="C1158" t="str">
            <v>VERA</v>
          </cell>
          <cell r="E1158">
            <v>34690170</v>
          </cell>
          <cell r="G1158">
            <v>30064878</v>
          </cell>
          <cell r="I1158">
            <v>28908475</v>
          </cell>
        </row>
        <row r="1159">
          <cell r="A1159">
            <v>510550</v>
          </cell>
          <cell r="B1159" t="str">
            <v>MT</v>
          </cell>
          <cell r="C1159" t="str">
            <v>VILA BELA DA SANTÍSSIMA TRINDADE</v>
          </cell>
          <cell r="E1159">
            <v>966660</v>
          </cell>
          <cell r="G1159">
            <v>837792</v>
          </cell>
          <cell r="I1159">
            <v>805675</v>
          </cell>
        </row>
        <row r="1160">
          <cell r="A1160">
            <v>510860</v>
          </cell>
          <cell r="B1160" t="str">
            <v>MT</v>
          </cell>
          <cell r="C1160" t="str">
            <v>VILA RICA</v>
          </cell>
          <cell r="D1160">
            <v>297047</v>
          </cell>
          <cell r="E1160">
            <v>61236695</v>
          </cell>
          <cell r="F1160">
            <v>236103</v>
          </cell>
          <cell r="G1160">
            <v>47210428</v>
          </cell>
          <cell r="H1160">
            <v>209947</v>
          </cell>
          <cell r="I1160">
            <v>41952292</v>
          </cell>
        </row>
        <row r="1161">
          <cell r="A1161">
            <v>500110</v>
          </cell>
          <cell r="B1161" t="str">
            <v>MS</v>
          </cell>
          <cell r="C1161" t="str">
            <v>AQUIDAUANA</v>
          </cell>
          <cell r="E1161">
            <v>32591160</v>
          </cell>
          <cell r="G1161">
            <v>28245672</v>
          </cell>
          <cell r="I1161">
            <v>27159300</v>
          </cell>
        </row>
        <row r="1162">
          <cell r="A1162">
            <v>500124</v>
          </cell>
          <cell r="B1162" t="str">
            <v>MS</v>
          </cell>
          <cell r="C1162" t="str">
            <v>ARAL MOREIRA</v>
          </cell>
          <cell r="D1162">
            <v>27912</v>
          </cell>
          <cell r="E1162">
            <v>25085093</v>
          </cell>
          <cell r="F1162">
            <v>56111</v>
          </cell>
          <cell r="G1162">
            <v>19992352</v>
          </cell>
          <cell r="H1162">
            <v>29453</v>
          </cell>
          <cell r="I1162">
            <v>21015306</v>
          </cell>
        </row>
        <row r="1163">
          <cell r="A1163">
            <v>500150</v>
          </cell>
          <cell r="B1163" t="str">
            <v>MS</v>
          </cell>
          <cell r="C1163" t="str">
            <v>BANDEIRANTES</v>
          </cell>
          <cell r="E1163">
            <v>50340</v>
          </cell>
          <cell r="G1163">
            <v>43628</v>
          </cell>
          <cell r="I1163">
            <v>41950</v>
          </cell>
        </row>
        <row r="1164">
          <cell r="A1164">
            <v>500210</v>
          </cell>
          <cell r="B1164" t="str">
            <v>MS</v>
          </cell>
          <cell r="C1164" t="str">
            <v>BELA VISTA</v>
          </cell>
          <cell r="E1164">
            <v>526080</v>
          </cell>
          <cell r="G1164">
            <v>455936</v>
          </cell>
          <cell r="I1164">
            <v>438400</v>
          </cell>
        </row>
        <row r="1165">
          <cell r="A1165">
            <v>500260</v>
          </cell>
          <cell r="B1165" t="str">
            <v>MS</v>
          </cell>
          <cell r="C1165" t="str">
            <v>CAMAPUÃ</v>
          </cell>
          <cell r="E1165">
            <v>46872210</v>
          </cell>
          <cell r="G1165">
            <v>40622582</v>
          </cell>
          <cell r="I1165">
            <v>39060175</v>
          </cell>
        </row>
        <row r="1166">
          <cell r="A1166">
            <v>500270</v>
          </cell>
          <cell r="B1166" t="str">
            <v>MS</v>
          </cell>
          <cell r="C1166" t="str">
            <v>CAMPO GRANDE</v>
          </cell>
          <cell r="D1166">
            <v>4047126</v>
          </cell>
          <cell r="E1166">
            <v>323105555</v>
          </cell>
          <cell r="F1166">
            <v>2257553</v>
          </cell>
          <cell r="G1166">
            <v>288940067</v>
          </cell>
          <cell r="H1166">
            <v>1965051</v>
          </cell>
          <cell r="I1166">
            <v>263522998</v>
          </cell>
        </row>
        <row r="1167">
          <cell r="A1167">
            <v>500295</v>
          </cell>
          <cell r="B1167" t="str">
            <v>MS</v>
          </cell>
          <cell r="C1167" t="str">
            <v>CHAPADÃO DO SUL</v>
          </cell>
          <cell r="E1167">
            <v>55050</v>
          </cell>
          <cell r="G1167">
            <v>46705</v>
          </cell>
          <cell r="I1167">
            <v>39000</v>
          </cell>
        </row>
        <row r="1168">
          <cell r="A1168">
            <v>500315</v>
          </cell>
          <cell r="B1168" t="str">
            <v>MS</v>
          </cell>
          <cell r="C1168" t="str">
            <v>CORONEL SAPUCAIA</v>
          </cell>
          <cell r="E1168">
            <v>214128480</v>
          </cell>
          <cell r="G1168">
            <v>185578016</v>
          </cell>
          <cell r="I1168">
            <v>178440400</v>
          </cell>
        </row>
        <row r="1169">
          <cell r="A1169">
            <v>500330</v>
          </cell>
          <cell r="B1169" t="str">
            <v>MS</v>
          </cell>
          <cell r="C1169" t="str">
            <v>COXIM</v>
          </cell>
          <cell r="E1169">
            <v>5259314070</v>
          </cell>
          <cell r="G1169">
            <v>4558072194</v>
          </cell>
          <cell r="I1169">
            <v>4382761725</v>
          </cell>
        </row>
        <row r="1170">
          <cell r="A1170">
            <v>500348</v>
          </cell>
          <cell r="B1170" t="str">
            <v>MS</v>
          </cell>
          <cell r="C1170" t="str">
            <v>DOIS IRMÃOS DO BURITI</v>
          </cell>
          <cell r="E1170">
            <v>35537790</v>
          </cell>
          <cell r="G1170">
            <v>30799418</v>
          </cell>
          <cell r="I1170">
            <v>29614825</v>
          </cell>
        </row>
        <row r="1171">
          <cell r="A1171">
            <v>500370</v>
          </cell>
          <cell r="B1171" t="str">
            <v>MS</v>
          </cell>
          <cell r="C1171" t="str">
            <v>DOURADOS</v>
          </cell>
          <cell r="D1171">
            <v>2144668</v>
          </cell>
          <cell r="E1171">
            <v>282872590</v>
          </cell>
          <cell r="F1171">
            <v>1846348</v>
          </cell>
          <cell r="G1171">
            <v>309553331</v>
          </cell>
          <cell r="H1171">
            <v>764910</v>
          </cell>
          <cell r="I1171">
            <v>287528180</v>
          </cell>
        </row>
        <row r="1172">
          <cell r="A1172">
            <v>500380</v>
          </cell>
          <cell r="B1172" t="str">
            <v>MS</v>
          </cell>
          <cell r="C1172" t="str">
            <v>FÁTIMA DO SUL</v>
          </cell>
          <cell r="D1172">
            <v>304090</v>
          </cell>
          <cell r="E1172">
            <v>32053419</v>
          </cell>
          <cell r="F1172">
            <v>323335</v>
          </cell>
          <cell r="G1172">
            <v>44357642</v>
          </cell>
          <cell r="H1172">
            <v>267815</v>
          </cell>
          <cell r="I1172">
            <v>38116488</v>
          </cell>
        </row>
        <row r="1173">
          <cell r="A1173">
            <v>500430</v>
          </cell>
          <cell r="B1173" t="str">
            <v>MS</v>
          </cell>
          <cell r="C1173" t="str">
            <v>IGUATEMI</v>
          </cell>
          <cell r="E1173">
            <v>2276520</v>
          </cell>
          <cell r="G1173">
            <v>1972984</v>
          </cell>
          <cell r="I1173">
            <v>1897100</v>
          </cell>
        </row>
        <row r="1174">
          <cell r="A1174">
            <v>500450</v>
          </cell>
          <cell r="B1174" t="str">
            <v>MS</v>
          </cell>
          <cell r="C1174" t="str">
            <v>ITAPORÃ</v>
          </cell>
          <cell r="D1174">
            <v>255417</v>
          </cell>
          <cell r="E1174">
            <v>29891735</v>
          </cell>
          <cell r="F1174">
            <v>120523</v>
          </cell>
          <cell r="G1174">
            <v>23454747</v>
          </cell>
          <cell r="H1174">
            <v>147958</v>
          </cell>
          <cell r="I1174">
            <v>22629115</v>
          </cell>
        </row>
        <row r="1175">
          <cell r="A1175">
            <v>500460</v>
          </cell>
          <cell r="B1175" t="str">
            <v>MS</v>
          </cell>
          <cell r="C1175" t="str">
            <v>ITAQUIRAÍ</v>
          </cell>
          <cell r="E1175">
            <v>26846820</v>
          </cell>
          <cell r="G1175">
            <v>23267244</v>
          </cell>
          <cell r="I1175">
            <v>22372350</v>
          </cell>
        </row>
        <row r="1176">
          <cell r="A1176">
            <v>500480</v>
          </cell>
          <cell r="B1176" t="str">
            <v>MS</v>
          </cell>
          <cell r="C1176" t="str">
            <v>JAPORÃ</v>
          </cell>
          <cell r="E1176">
            <v>9450</v>
          </cell>
          <cell r="G1176">
            <v>8190</v>
          </cell>
          <cell r="I1176">
            <v>7875</v>
          </cell>
        </row>
        <row r="1177">
          <cell r="A1177">
            <v>500500</v>
          </cell>
          <cell r="B1177" t="str">
            <v>MS</v>
          </cell>
          <cell r="C1177" t="str">
            <v>JARDIM</v>
          </cell>
          <cell r="E1177">
            <v>160145550</v>
          </cell>
          <cell r="G1177">
            <v>138792810</v>
          </cell>
          <cell r="I1177">
            <v>133454625</v>
          </cell>
        </row>
        <row r="1178">
          <cell r="A1178">
            <v>500515</v>
          </cell>
          <cell r="B1178" t="str">
            <v>MS</v>
          </cell>
          <cell r="C1178" t="str">
            <v>JUTI</v>
          </cell>
          <cell r="E1178">
            <v>6063150</v>
          </cell>
          <cell r="G1178">
            <v>5254730</v>
          </cell>
          <cell r="I1178">
            <v>5052625</v>
          </cell>
        </row>
        <row r="1179">
          <cell r="A1179">
            <v>500525</v>
          </cell>
          <cell r="B1179" t="str">
            <v>MS</v>
          </cell>
          <cell r="C1179" t="str">
            <v>LAGUNA CARAPÃ</v>
          </cell>
          <cell r="D1179">
            <v>8691</v>
          </cell>
          <cell r="E1179">
            <v>13562983</v>
          </cell>
          <cell r="F1179">
            <v>23888</v>
          </cell>
          <cell r="G1179">
            <v>10643170</v>
          </cell>
          <cell r="H1179">
            <v>3446</v>
          </cell>
          <cell r="I1179">
            <v>8761616</v>
          </cell>
        </row>
        <row r="1180">
          <cell r="A1180">
            <v>500580</v>
          </cell>
          <cell r="B1180" t="str">
            <v>MS</v>
          </cell>
          <cell r="C1180" t="str">
            <v>NIOAQUE</v>
          </cell>
          <cell r="E1180">
            <v>24887550</v>
          </cell>
          <cell r="G1180">
            <v>21569210</v>
          </cell>
          <cell r="I1180">
            <v>20739625</v>
          </cell>
        </row>
        <row r="1181">
          <cell r="A1181">
            <v>500620</v>
          </cell>
          <cell r="B1181" t="str">
            <v>MS</v>
          </cell>
          <cell r="C1181" t="str">
            <v>NOVA ANDRADINA</v>
          </cell>
          <cell r="E1181">
            <v>23400</v>
          </cell>
          <cell r="G1181">
            <v>20280</v>
          </cell>
          <cell r="I1181">
            <v>19500</v>
          </cell>
        </row>
        <row r="1182">
          <cell r="A1182">
            <v>500635</v>
          </cell>
          <cell r="B1182" t="str">
            <v>MS</v>
          </cell>
          <cell r="C1182" t="str">
            <v>PARANHOS</v>
          </cell>
          <cell r="E1182">
            <v>0</v>
          </cell>
          <cell r="G1182">
            <v>0</v>
          </cell>
          <cell r="I1182">
            <v>0</v>
          </cell>
        </row>
        <row r="1183">
          <cell r="A1183">
            <v>500640</v>
          </cell>
          <cell r="B1183" t="str">
            <v>MS</v>
          </cell>
          <cell r="C1183" t="str">
            <v>PEDRO GOMES</v>
          </cell>
          <cell r="E1183">
            <v>896730</v>
          </cell>
          <cell r="G1183">
            <v>777166</v>
          </cell>
          <cell r="I1183">
            <v>747275</v>
          </cell>
        </row>
        <row r="1184">
          <cell r="A1184">
            <v>500660</v>
          </cell>
          <cell r="B1184" t="str">
            <v>MS</v>
          </cell>
          <cell r="C1184" t="str">
            <v>PONTA PORÃ</v>
          </cell>
          <cell r="E1184">
            <v>219079350</v>
          </cell>
          <cell r="G1184">
            <v>189868770</v>
          </cell>
          <cell r="I1184">
            <v>182566125</v>
          </cell>
        </row>
        <row r="1185">
          <cell r="A1185">
            <v>500690</v>
          </cell>
          <cell r="B1185" t="str">
            <v>MS</v>
          </cell>
          <cell r="C1185" t="str">
            <v>PORTO MURTINHO</v>
          </cell>
          <cell r="D1185">
            <v>2889</v>
          </cell>
          <cell r="E1185">
            <v>10143744</v>
          </cell>
          <cell r="F1185">
            <v>7869</v>
          </cell>
          <cell r="G1185">
            <v>7197211</v>
          </cell>
          <cell r="H1185">
            <v>1326</v>
          </cell>
          <cell r="I1185">
            <v>7383836</v>
          </cell>
        </row>
        <row r="1186">
          <cell r="A1186">
            <v>500769</v>
          </cell>
          <cell r="B1186" t="str">
            <v>MS</v>
          </cell>
          <cell r="C1186" t="str">
            <v>SÃO GABRIEL DO OESTE</v>
          </cell>
          <cell r="E1186">
            <v>600000</v>
          </cell>
          <cell r="G1186">
            <v>520000</v>
          </cell>
          <cell r="I1186">
            <v>500000</v>
          </cell>
        </row>
        <row r="1187">
          <cell r="A1187">
            <v>500795</v>
          </cell>
          <cell r="B1187" t="str">
            <v>MS</v>
          </cell>
          <cell r="C1187" t="str">
            <v>TACURU</v>
          </cell>
          <cell r="D1187">
            <v>14852</v>
          </cell>
          <cell r="E1187">
            <v>29862829</v>
          </cell>
          <cell r="F1187">
            <v>4903</v>
          </cell>
          <cell r="G1187">
            <v>24579474</v>
          </cell>
          <cell r="H1187">
            <v>1126</v>
          </cell>
          <cell r="I1187">
            <v>22041951</v>
          </cell>
        </row>
        <row r="1188">
          <cell r="A1188">
            <v>500797</v>
          </cell>
          <cell r="B1188" t="str">
            <v>MS</v>
          </cell>
          <cell r="C1188" t="str">
            <v>TAQUARUSSU</v>
          </cell>
          <cell r="E1188">
            <v>4702080</v>
          </cell>
          <cell r="G1188">
            <v>4075136</v>
          </cell>
          <cell r="I1188">
            <v>3918400</v>
          </cell>
        </row>
        <row r="1189">
          <cell r="A1189">
            <v>310375</v>
          </cell>
          <cell r="B1189" t="str">
            <v>MG</v>
          </cell>
          <cell r="C1189" t="str">
            <v>ARAPORÃ</v>
          </cell>
          <cell r="E1189">
            <v>3197400</v>
          </cell>
          <cell r="G1189">
            <v>2771080</v>
          </cell>
          <cell r="I1189">
            <v>2664500</v>
          </cell>
        </row>
        <row r="1190">
          <cell r="A1190">
            <v>310560</v>
          </cell>
          <cell r="B1190" t="str">
            <v>MG</v>
          </cell>
          <cell r="C1190" t="str">
            <v>BARBACENA</v>
          </cell>
          <cell r="D1190">
            <v>1963596</v>
          </cell>
          <cell r="E1190">
            <v>180458140</v>
          </cell>
          <cell r="F1190">
            <v>1060998</v>
          </cell>
          <cell r="G1190">
            <v>150766220</v>
          </cell>
          <cell r="H1190">
            <v>533633</v>
          </cell>
          <cell r="I1190">
            <v>134368296</v>
          </cell>
        </row>
        <row r="1191">
          <cell r="A1191">
            <v>310910</v>
          </cell>
          <cell r="B1191" t="str">
            <v>MG</v>
          </cell>
          <cell r="C1191" t="str">
            <v>BUENO BRANDÃO</v>
          </cell>
          <cell r="E1191">
            <v>0</v>
          </cell>
          <cell r="G1191">
            <v>0</v>
          </cell>
          <cell r="I1191">
            <v>0</v>
          </cell>
        </row>
        <row r="1192">
          <cell r="A1192">
            <v>310970</v>
          </cell>
          <cell r="B1192" t="str">
            <v>MG</v>
          </cell>
          <cell r="C1192" t="str">
            <v>CACHOEIRA DE MINAS</v>
          </cell>
          <cell r="E1192">
            <v>2977260</v>
          </cell>
          <cell r="G1192">
            <v>2580292</v>
          </cell>
          <cell r="I1192">
            <v>2481050</v>
          </cell>
        </row>
        <row r="1193">
          <cell r="A1193">
            <v>312280</v>
          </cell>
          <cell r="B1193" t="str">
            <v>MG</v>
          </cell>
          <cell r="C1193" t="str">
            <v>DOM VIÇOSO</v>
          </cell>
          <cell r="E1193">
            <v>15174900</v>
          </cell>
          <cell r="G1193">
            <v>13151580</v>
          </cell>
          <cell r="I1193">
            <v>12645750</v>
          </cell>
        </row>
        <row r="1194">
          <cell r="A1194">
            <v>313170</v>
          </cell>
          <cell r="B1194" t="str">
            <v>MG</v>
          </cell>
          <cell r="C1194" t="str">
            <v>ITABIRA</v>
          </cell>
          <cell r="E1194">
            <v>2676570</v>
          </cell>
          <cell r="G1194">
            <v>2319694</v>
          </cell>
          <cell r="I1194">
            <v>2230475</v>
          </cell>
        </row>
        <row r="1195">
          <cell r="A1195">
            <v>313505</v>
          </cell>
          <cell r="B1195" t="str">
            <v>MG</v>
          </cell>
          <cell r="C1195" t="str">
            <v>JAÍBA</v>
          </cell>
          <cell r="E1195">
            <v>448140</v>
          </cell>
          <cell r="G1195">
            <v>388388</v>
          </cell>
          <cell r="I1195">
            <v>373450</v>
          </cell>
        </row>
        <row r="1196">
          <cell r="A1196">
            <v>314090</v>
          </cell>
          <cell r="B1196" t="str">
            <v>MG</v>
          </cell>
          <cell r="C1196" t="str">
            <v>MATIPÓ</v>
          </cell>
          <cell r="E1196">
            <v>2630730</v>
          </cell>
          <cell r="G1196">
            <v>2279966</v>
          </cell>
          <cell r="I1196">
            <v>2192275</v>
          </cell>
        </row>
        <row r="1197">
          <cell r="A1197">
            <v>314200</v>
          </cell>
          <cell r="B1197" t="str">
            <v>MG</v>
          </cell>
          <cell r="C1197" t="str">
            <v>MIRABELA</v>
          </cell>
          <cell r="E1197">
            <v>287130</v>
          </cell>
          <cell r="G1197">
            <v>248846</v>
          </cell>
          <cell r="I1197">
            <v>239275</v>
          </cell>
        </row>
        <row r="1198">
          <cell r="A1198">
            <v>314587</v>
          </cell>
          <cell r="B1198" t="str">
            <v>MG</v>
          </cell>
          <cell r="C1198" t="str">
            <v>ORIZÂNIA</v>
          </cell>
          <cell r="E1198">
            <v>14177550</v>
          </cell>
          <cell r="G1198">
            <v>12287210</v>
          </cell>
          <cell r="I1198">
            <v>11814625</v>
          </cell>
        </row>
        <row r="1199">
          <cell r="A1199">
            <v>314910</v>
          </cell>
          <cell r="B1199" t="str">
            <v>MG</v>
          </cell>
          <cell r="C1199" t="str">
            <v>PEDRALVA</v>
          </cell>
          <cell r="E1199">
            <v>0</v>
          </cell>
          <cell r="G1199">
            <v>0</v>
          </cell>
          <cell r="I1199">
            <v>0</v>
          </cell>
        </row>
        <row r="1200">
          <cell r="A1200">
            <v>315080</v>
          </cell>
          <cell r="B1200" t="str">
            <v>MG</v>
          </cell>
          <cell r="C1200" t="str">
            <v>PIRANGA</v>
          </cell>
          <cell r="E1200">
            <v>100980</v>
          </cell>
          <cell r="G1200">
            <v>87516</v>
          </cell>
          <cell r="I1200">
            <v>84150</v>
          </cell>
        </row>
        <row r="1201">
          <cell r="A1201">
            <v>315370</v>
          </cell>
          <cell r="B1201" t="str">
            <v>MG</v>
          </cell>
          <cell r="C1201" t="str">
            <v>QUARTEL GERAL</v>
          </cell>
          <cell r="E1201">
            <v>28044210</v>
          </cell>
          <cell r="G1201">
            <v>24304982</v>
          </cell>
          <cell r="I1201">
            <v>23370175</v>
          </cell>
        </row>
        <row r="1202">
          <cell r="A1202">
            <v>315960</v>
          </cell>
          <cell r="B1202" t="str">
            <v>MG</v>
          </cell>
          <cell r="C1202" t="str">
            <v>SANTA RITA DO SAPUCAÍ</v>
          </cell>
          <cell r="E1202">
            <v>108014340</v>
          </cell>
          <cell r="G1202">
            <v>93612428</v>
          </cell>
          <cell r="I1202">
            <v>90011950</v>
          </cell>
        </row>
        <row r="1203">
          <cell r="A1203">
            <v>316370</v>
          </cell>
          <cell r="B1203" t="str">
            <v>MG</v>
          </cell>
          <cell r="C1203" t="str">
            <v>SÃO LOURENÇO</v>
          </cell>
          <cell r="E1203">
            <v>138082410</v>
          </cell>
          <cell r="G1203">
            <v>119671422</v>
          </cell>
          <cell r="I1203">
            <v>115068675</v>
          </cell>
        </row>
        <row r="1204">
          <cell r="A1204">
            <v>316720</v>
          </cell>
          <cell r="B1204" t="str">
            <v>MG</v>
          </cell>
          <cell r="C1204" t="str">
            <v>SETE LAGOAS</v>
          </cell>
          <cell r="E1204">
            <v>12392100</v>
          </cell>
          <cell r="G1204">
            <v>10739820</v>
          </cell>
          <cell r="I1204">
            <v>10326750</v>
          </cell>
        </row>
        <row r="1205">
          <cell r="A1205">
            <v>317020</v>
          </cell>
          <cell r="B1205" t="str">
            <v>MG</v>
          </cell>
          <cell r="C1205" t="str">
            <v>UBERLÂNDIA</v>
          </cell>
          <cell r="E1205">
            <v>734010</v>
          </cell>
          <cell r="G1205">
            <v>636142</v>
          </cell>
          <cell r="I1205">
            <v>611675</v>
          </cell>
        </row>
        <row r="1206">
          <cell r="A1206">
            <v>150010</v>
          </cell>
          <cell r="B1206" t="str">
            <v>PA</v>
          </cell>
          <cell r="C1206" t="str">
            <v>ABAETETUBA</v>
          </cell>
          <cell r="E1206">
            <v>91381230</v>
          </cell>
          <cell r="G1206">
            <v>79197066</v>
          </cell>
          <cell r="I1206">
            <v>76151025</v>
          </cell>
        </row>
        <row r="1207">
          <cell r="A1207">
            <v>150013</v>
          </cell>
          <cell r="B1207" t="str">
            <v>PA</v>
          </cell>
          <cell r="C1207" t="str">
            <v>ABEL FIGUEIREDO</v>
          </cell>
          <cell r="E1207">
            <v>2478420</v>
          </cell>
          <cell r="G1207">
            <v>2147964</v>
          </cell>
          <cell r="I1207">
            <v>2065350</v>
          </cell>
        </row>
        <row r="1208">
          <cell r="A1208">
            <v>150020</v>
          </cell>
          <cell r="B1208" t="str">
            <v>PA</v>
          </cell>
          <cell r="C1208" t="str">
            <v>ACARÁ</v>
          </cell>
          <cell r="E1208">
            <v>5466960</v>
          </cell>
          <cell r="G1208">
            <v>4738032</v>
          </cell>
          <cell r="I1208">
            <v>4555800</v>
          </cell>
        </row>
        <row r="1209">
          <cell r="A1209">
            <v>150030</v>
          </cell>
          <cell r="B1209" t="str">
            <v>PA</v>
          </cell>
          <cell r="C1209" t="str">
            <v>AFUÁ</v>
          </cell>
          <cell r="E1209">
            <v>0</v>
          </cell>
          <cell r="G1209">
            <v>0</v>
          </cell>
          <cell r="I1209">
            <v>0</v>
          </cell>
        </row>
        <row r="1210">
          <cell r="A1210">
            <v>150034</v>
          </cell>
          <cell r="B1210" t="str">
            <v>PA</v>
          </cell>
          <cell r="C1210" t="str">
            <v>ÁGUA AZUL DO NORTE</v>
          </cell>
          <cell r="D1210">
            <v>53047</v>
          </cell>
          <cell r="E1210">
            <v>40028057</v>
          </cell>
          <cell r="F1210">
            <v>65345</v>
          </cell>
          <cell r="G1210">
            <v>32888934</v>
          </cell>
          <cell r="H1210">
            <v>47438</v>
          </cell>
          <cell r="I1210">
            <v>29815064</v>
          </cell>
        </row>
        <row r="1211">
          <cell r="A1211">
            <v>150050</v>
          </cell>
          <cell r="B1211" t="str">
            <v>PA</v>
          </cell>
          <cell r="C1211" t="str">
            <v>ALMEIRIM</v>
          </cell>
          <cell r="D1211">
            <v>228580</v>
          </cell>
          <cell r="E1211">
            <v>58150770</v>
          </cell>
          <cell r="F1211">
            <v>281049</v>
          </cell>
          <cell r="G1211">
            <v>50793968</v>
          </cell>
          <cell r="H1211">
            <v>279468</v>
          </cell>
          <cell r="I1211">
            <v>47471067</v>
          </cell>
        </row>
        <row r="1212">
          <cell r="A1212">
            <v>150060</v>
          </cell>
          <cell r="B1212" t="str">
            <v>PA</v>
          </cell>
          <cell r="C1212" t="str">
            <v>ALTAMIRA</v>
          </cell>
          <cell r="E1212">
            <v>8131050</v>
          </cell>
          <cell r="G1212">
            <v>7046910</v>
          </cell>
          <cell r="I1212">
            <v>6775875</v>
          </cell>
        </row>
        <row r="1213">
          <cell r="A1213">
            <v>150080</v>
          </cell>
          <cell r="B1213" t="str">
            <v>PA</v>
          </cell>
          <cell r="C1213" t="str">
            <v>ANANINDEUA</v>
          </cell>
          <cell r="D1213">
            <v>25385</v>
          </cell>
          <cell r="E1213">
            <v>195024714</v>
          </cell>
          <cell r="F1213">
            <v>105614</v>
          </cell>
          <cell r="G1213">
            <v>166998191</v>
          </cell>
          <cell r="H1213">
            <v>37352</v>
          </cell>
          <cell r="I1213">
            <v>158828132</v>
          </cell>
        </row>
        <row r="1214">
          <cell r="A1214">
            <v>150085</v>
          </cell>
          <cell r="B1214" t="str">
            <v>PA</v>
          </cell>
          <cell r="C1214" t="str">
            <v>ANAPU</v>
          </cell>
          <cell r="D1214">
            <v>143492</v>
          </cell>
          <cell r="E1214">
            <v>124797200</v>
          </cell>
          <cell r="F1214">
            <v>34554</v>
          </cell>
          <cell r="G1214">
            <v>106793970</v>
          </cell>
          <cell r="H1214">
            <v>98569</v>
          </cell>
          <cell r="I1214">
            <v>100859930</v>
          </cell>
        </row>
        <row r="1215">
          <cell r="A1215">
            <v>150100</v>
          </cell>
          <cell r="B1215" t="str">
            <v>PA</v>
          </cell>
          <cell r="C1215" t="str">
            <v>AVEIRO</v>
          </cell>
          <cell r="D1215">
            <v>56233</v>
          </cell>
          <cell r="E1215">
            <v>6631608</v>
          </cell>
          <cell r="F1215">
            <v>86817</v>
          </cell>
          <cell r="G1215">
            <v>6736026</v>
          </cell>
          <cell r="H1215">
            <v>81184</v>
          </cell>
          <cell r="I1215">
            <v>6315163</v>
          </cell>
        </row>
        <row r="1216">
          <cell r="A1216">
            <v>150120</v>
          </cell>
          <cell r="B1216" t="str">
            <v>PA</v>
          </cell>
          <cell r="C1216" t="str">
            <v>BAIÃO</v>
          </cell>
          <cell r="E1216">
            <v>3305790</v>
          </cell>
          <cell r="G1216">
            <v>2865018</v>
          </cell>
          <cell r="I1216">
            <v>2754825</v>
          </cell>
        </row>
        <row r="1217">
          <cell r="A1217">
            <v>150125</v>
          </cell>
          <cell r="B1217" t="str">
            <v>PA</v>
          </cell>
          <cell r="C1217" t="str">
            <v>BANNACH</v>
          </cell>
          <cell r="E1217">
            <v>35850</v>
          </cell>
          <cell r="G1217">
            <v>31070</v>
          </cell>
          <cell r="I1217">
            <v>29875</v>
          </cell>
        </row>
        <row r="1218">
          <cell r="A1218">
            <v>150130</v>
          </cell>
          <cell r="B1218" t="str">
            <v>PA</v>
          </cell>
          <cell r="C1218" t="str">
            <v>BARCARENA</v>
          </cell>
          <cell r="E1218">
            <v>82021140</v>
          </cell>
          <cell r="G1218">
            <v>71084988</v>
          </cell>
          <cell r="I1218">
            <v>68350950</v>
          </cell>
        </row>
        <row r="1219">
          <cell r="A1219">
            <v>150140</v>
          </cell>
          <cell r="B1219" t="str">
            <v>PA</v>
          </cell>
          <cell r="C1219" t="str">
            <v>BELÉM</v>
          </cell>
          <cell r="D1219">
            <v>4719275</v>
          </cell>
          <cell r="E1219">
            <v>7077383452</v>
          </cell>
          <cell r="F1219">
            <v>5623358</v>
          </cell>
          <cell r="G1219">
            <v>6128477023</v>
          </cell>
          <cell r="H1219">
            <v>5111449</v>
          </cell>
          <cell r="I1219">
            <v>5869481299</v>
          </cell>
        </row>
        <row r="1220">
          <cell r="A1220">
            <v>150145</v>
          </cell>
          <cell r="B1220" t="str">
            <v>PA</v>
          </cell>
          <cell r="C1220" t="str">
            <v>BELTERRA</v>
          </cell>
          <cell r="D1220">
            <v>14720</v>
          </cell>
          <cell r="E1220">
            <v>20077708</v>
          </cell>
          <cell r="F1220">
            <v>32013</v>
          </cell>
          <cell r="G1220">
            <v>23748099</v>
          </cell>
          <cell r="H1220">
            <v>66063</v>
          </cell>
          <cell r="I1220">
            <v>23100386</v>
          </cell>
        </row>
        <row r="1221">
          <cell r="A1221">
            <v>150150</v>
          </cell>
          <cell r="B1221" t="str">
            <v>PA</v>
          </cell>
          <cell r="C1221" t="str">
            <v>BENEVIDES</v>
          </cell>
          <cell r="D1221">
            <v>2524</v>
          </cell>
          <cell r="E1221">
            <v>25495837</v>
          </cell>
          <cell r="F1221">
            <v>118586</v>
          </cell>
          <cell r="G1221">
            <v>19919559</v>
          </cell>
          <cell r="H1221">
            <v>40762</v>
          </cell>
          <cell r="I1221">
            <v>17181240</v>
          </cell>
        </row>
        <row r="1222">
          <cell r="A1222">
            <v>150157</v>
          </cell>
          <cell r="B1222" t="str">
            <v>PA</v>
          </cell>
          <cell r="C1222" t="str">
            <v>BOM JESUS DO TOCANTINS</v>
          </cell>
          <cell r="D1222">
            <v>11734</v>
          </cell>
          <cell r="E1222">
            <v>516436061</v>
          </cell>
          <cell r="F1222">
            <v>10801</v>
          </cell>
          <cell r="G1222">
            <v>447746842</v>
          </cell>
          <cell r="H1222">
            <v>11913</v>
          </cell>
          <cell r="I1222">
            <v>430500074</v>
          </cell>
        </row>
        <row r="1223">
          <cell r="A1223">
            <v>150160</v>
          </cell>
          <cell r="B1223" t="str">
            <v>PA</v>
          </cell>
          <cell r="C1223" t="str">
            <v>BONITO</v>
          </cell>
          <cell r="E1223">
            <v>69000</v>
          </cell>
          <cell r="G1223">
            <v>59800</v>
          </cell>
          <cell r="I1223">
            <v>57500</v>
          </cell>
        </row>
        <row r="1224">
          <cell r="A1224">
            <v>150170</v>
          </cell>
          <cell r="B1224" t="str">
            <v>PA</v>
          </cell>
          <cell r="C1224" t="str">
            <v>BRAGANÇA</v>
          </cell>
          <cell r="E1224">
            <v>4117590</v>
          </cell>
          <cell r="G1224">
            <v>3568578</v>
          </cell>
          <cell r="I1224">
            <v>3431325</v>
          </cell>
        </row>
        <row r="1225">
          <cell r="A1225">
            <v>150172</v>
          </cell>
          <cell r="B1225" t="str">
            <v>PA</v>
          </cell>
          <cell r="C1225" t="str">
            <v>BRASIL NOVO</v>
          </cell>
          <cell r="E1225">
            <v>5039160</v>
          </cell>
          <cell r="G1225">
            <v>4367272</v>
          </cell>
          <cell r="I1225">
            <v>4199300</v>
          </cell>
        </row>
        <row r="1226">
          <cell r="A1226">
            <v>150175</v>
          </cell>
          <cell r="B1226" t="str">
            <v>PA</v>
          </cell>
          <cell r="C1226" t="str">
            <v>BREJO GRANDE DO ARAGUAIA</v>
          </cell>
          <cell r="E1226">
            <v>31626300</v>
          </cell>
          <cell r="G1226">
            <v>27409460</v>
          </cell>
          <cell r="I1226">
            <v>26355250</v>
          </cell>
        </row>
        <row r="1227">
          <cell r="A1227">
            <v>150180</v>
          </cell>
          <cell r="B1227" t="str">
            <v>PA</v>
          </cell>
          <cell r="C1227" t="str">
            <v>BREVES</v>
          </cell>
          <cell r="E1227">
            <v>1388280</v>
          </cell>
          <cell r="G1227">
            <v>1203176</v>
          </cell>
          <cell r="I1227">
            <v>1156900</v>
          </cell>
        </row>
        <row r="1228">
          <cell r="A1228">
            <v>150190</v>
          </cell>
          <cell r="B1228" t="str">
            <v>PA</v>
          </cell>
          <cell r="C1228" t="str">
            <v>BUJARU</v>
          </cell>
          <cell r="D1228">
            <v>99476</v>
          </cell>
          <cell r="E1228">
            <v>24920048</v>
          </cell>
          <cell r="F1228">
            <v>84568</v>
          </cell>
          <cell r="G1228">
            <v>21410254</v>
          </cell>
          <cell r="H1228">
            <v>62403</v>
          </cell>
          <cell r="I1228">
            <v>19216833</v>
          </cell>
        </row>
        <row r="1229">
          <cell r="A1229">
            <v>150200</v>
          </cell>
          <cell r="B1229" t="str">
            <v>PA</v>
          </cell>
          <cell r="C1229" t="str">
            <v>CACHOEIRA DO ARARI</v>
          </cell>
          <cell r="E1229">
            <v>2198220</v>
          </cell>
          <cell r="G1229">
            <v>1905124</v>
          </cell>
          <cell r="I1229">
            <v>1831850</v>
          </cell>
        </row>
        <row r="1230">
          <cell r="A1230">
            <v>150210</v>
          </cell>
          <cell r="B1230" t="str">
            <v>PA</v>
          </cell>
          <cell r="C1230" t="str">
            <v>CAMETÁ</v>
          </cell>
          <cell r="E1230">
            <v>264150</v>
          </cell>
          <cell r="F1230">
            <v>49548</v>
          </cell>
          <cell r="G1230">
            <v>5267673</v>
          </cell>
          <cell r="I1230">
            <v>6972228</v>
          </cell>
        </row>
        <row r="1231">
          <cell r="A1231">
            <v>150215</v>
          </cell>
          <cell r="B1231" t="str">
            <v>PA</v>
          </cell>
          <cell r="C1231" t="str">
            <v>CANAÃ DOS CARAJÁS</v>
          </cell>
          <cell r="E1231">
            <v>70848510</v>
          </cell>
          <cell r="G1231">
            <v>61402042</v>
          </cell>
          <cell r="I1231">
            <v>59040425</v>
          </cell>
        </row>
        <row r="1232">
          <cell r="A1232">
            <v>150220</v>
          </cell>
          <cell r="B1232" t="str">
            <v>PA</v>
          </cell>
          <cell r="C1232" t="str">
            <v>CAPANEMA</v>
          </cell>
          <cell r="D1232">
            <v>4167</v>
          </cell>
          <cell r="E1232">
            <v>1584260</v>
          </cell>
          <cell r="G1232">
            <v>1238042</v>
          </cell>
          <cell r="I1232">
            <v>1190425</v>
          </cell>
        </row>
        <row r="1233">
          <cell r="A1233">
            <v>150240</v>
          </cell>
          <cell r="B1233" t="str">
            <v>PA</v>
          </cell>
          <cell r="C1233" t="str">
            <v>CASTANHAL</v>
          </cell>
          <cell r="D1233">
            <v>548507</v>
          </cell>
          <cell r="E1233">
            <v>62498183</v>
          </cell>
          <cell r="F1233">
            <v>798604</v>
          </cell>
          <cell r="G1233">
            <v>66085489</v>
          </cell>
          <cell r="H1233">
            <v>1034866</v>
          </cell>
          <cell r="I1233">
            <v>69007059</v>
          </cell>
        </row>
        <row r="1234">
          <cell r="A1234">
            <v>150250</v>
          </cell>
          <cell r="B1234" t="str">
            <v>PA</v>
          </cell>
          <cell r="C1234" t="str">
            <v>CHAVES</v>
          </cell>
          <cell r="D1234">
            <v>66755</v>
          </cell>
          <cell r="E1234">
            <v>12961306</v>
          </cell>
          <cell r="F1234">
            <v>49659</v>
          </cell>
          <cell r="G1234">
            <v>9656625</v>
          </cell>
          <cell r="H1234">
            <v>22</v>
          </cell>
          <cell r="I1234">
            <v>9145607</v>
          </cell>
        </row>
        <row r="1235">
          <cell r="A1235">
            <v>150260</v>
          </cell>
          <cell r="B1235" t="str">
            <v>PA</v>
          </cell>
          <cell r="C1235" t="str">
            <v>COLARES</v>
          </cell>
          <cell r="E1235">
            <v>48563610</v>
          </cell>
          <cell r="G1235">
            <v>42088462</v>
          </cell>
          <cell r="I1235">
            <v>40469675</v>
          </cell>
        </row>
        <row r="1236">
          <cell r="A1236">
            <v>150270</v>
          </cell>
          <cell r="B1236" t="str">
            <v>PA</v>
          </cell>
          <cell r="C1236" t="str">
            <v>CONCEIÇÃO DO ARAGUAIA</v>
          </cell>
          <cell r="D1236">
            <v>65248</v>
          </cell>
          <cell r="E1236">
            <v>172616035</v>
          </cell>
          <cell r="F1236">
            <v>445122</v>
          </cell>
          <cell r="G1236">
            <v>162524478</v>
          </cell>
          <cell r="H1236">
            <v>1243</v>
          </cell>
          <cell r="I1236">
            <v>163355308</v>
          </cell>
        </row>
        <row r="1237">
          <cell r="A1237">
            <v>150276</v>
          </cell>
          <cell r="B1237" t="str">
            <v>PA</v>
          </cell>
          <cell r="C1237" t="str">
            <v>CUMARU DO NORTE</v>
          </cell>
          <cell r="E1237">
            <v>867210</v>
          </cell>
          <cell r="G1237">
            <v>751582</v>
          </cell>
          <cell r="I1237">
            <v>722675</v>
          </cell>
        </row>
        <row r="1238">
          <cell r="A1238">
            <v>150277</v>
          </cell>
          <cell r="B1238" t="str">
            <v>PA</v>
          </cell>
          <cell r="C1238" t="str">
            <v>CURIONÓPOLIS</v>
          </cell>
          <cell r="D1238">
            <v>41571</v>
          </cell>
          <cell r="E1238">
            <v>320388857</v>
          </cell>
          <cell r="F1238">
            <v>106950</v>
          </cell>
          <cell r="G1238">
            <v>279584828</v>
          </cell>
          <cell r="H1238">
            <v>57797</v>
          </cell>
          <cell r="I1238">
            <v>270894575</v>
          </cell>
        </row>
        <row r="1239">
          <cell r="A1239">
            <v>150280</v>
          </cell>
          <cell r="B1239" t="str">
            <v>PA</v>
          </cell>
          <cell r="C1239" t="str">
            <v>CURRALINHO</v>
          </cell>
          <cell r="I1239">
            <v>603904</v>
          </cell>
        </row>
        <row r="1240">
          <cell r="A1240">
            <v>150285</v>
          </cell>
          <cell r="B1240" t="str">
            <v>PA</v>
          </cell>
          <cell r="C1240" t="str">
            <v>CURUÁ</v>
          </cell>
          <cell r="E1240">
            <v>33502046</v>
          </cell>
          <cell r="G1240">
            <v>30464791</v>
          </cell>
          <cell r="I1240">
            <v>28865458</v>
          </cell>
        </row>
        <row r="1241">
          <cell r="A1241">
            <v>150290</v>
          </cell>
          <cell r="B1241" t="str">
            <v>PA</v>
          </cell>
          <cell r="C1241" t="str">
            <v>CURUÇÁ</v>
          </cell>
          <cell r="E1241">
            <v>17133540</v>
          </cell>
          <cell r="G1241">
            <v>14849068</v>
          </cell>
          <cell r="I1241">
            <v>14277950</v>
          </cell>
        </row>
        <row r="1242">
          <cell r="A1242">
            <v>150293</v>
          </cell>
          <cell r="B1242" t="str">
            <v>PA</v>
          </cell>
          <cell r="C1242" t="str">
            <v>DOM ELISEU</v>
          </cell>
          <cell r="D1242">
            <v>648337</v>
          </cell>
          <cell r="E1242">
            <v>4826851459</v>
          </cell>
          <cell r="F1242">
            <v>345337</v>
          </cell>
          <cell r="G1242">
            <v>4182367804</v>
          </cell>
          <cell r="H1242">
            <v>228338</v>
          </cell>
          <cell r="I1242">
            <v>4023403169</v>
          </cell>
        </row>
        <row r="1243">
          <cell r="A1243">
            <v>150295</v>
          </cell>
          <cell r="B1243" t="str">
            <v>PA</v>
          </cell>
          <cell r="C1243" t="str">
            <v>ELDORADO DOS CARAJÁS</v>
          </cell>
          <cell r="E1243">
            <v>2211030</v>
          </cell>
          <cell r="G1243">
            <v>1916226</v>
          </cell>
          <cell r="I1243">
            <v>1842525</v>
          </cell>
        </row>
        <row r="1244">
          <cell r="A1244">
            <v>150300</v>
          </cell>
          <cell r="B1244" t="str">
            <v>PA</v>
          </cell>
          <cell r="C1244" t="str">
            <v>FARO</v>
          </cell>
          <cell r="D1244">
            <v>9236</v>
          </cell>
          <cell r="E1244">
            <v>1808361</v>
          </cell>
          <cell r="F1244">
            <v>11411</v>
          </cell>
          <cell r="G1244">
            <v>1676389</v>
          </cell>
          <cell r="H1244">
            <v>11566</v>
          </cell>
          <cell r="I1244">
            <v>1582083</v>
          </cell>
        </row>
        <row r="1245">
          <cell r="A1245">
            <v>150304</v>
          </cell>
          <cell r="B1245" t="str">
            <v>PA</v>
          </cell>
          <cell r="C1245" t="str">
            <v>FLORESTA DO ARAGUAIA</v>
          </cell>
          <cell r="E1245">
            <v>16933620</v>
          </cell>
          <cell r="G1245">
            <v>15011344</v>
          </cell>
          <cell r="I1245">
            <v>14486450</v>
          </cell>
        </row>
        <row r="1246">
          <cell r="A1246">
            <v>150307</v>
          </cell>
          <cell r="B1246" t="str">
            <v>PA</v>
          </cell>
          <cell r="C1246" t="str">
            <v>GARRAFÃO DO NORTE</v>
          </cell>
          <cell r="E1246">
            <v>8687370</v>
          </cell>
          <cell r="G1246">
            <v>7529054</v>
          </cell>
          <cell r="I1246">
            <v>7239475</v>
          </cell>
        </row>
        <row r="1247">
          <cell r="A1247">
            <v>150309</v>
          </cell>
          <cell r="B1247" t="str">
            <v>PA</v>
          </cell>
          <cell r="C1247" t="str">
            <v>GOIANÉSIA DO PARÁ</v>
          </cell>
          <cell r="E1247">
            <v>3405750</v>
          </cell>
          <cell r="G1247">
            <v>2951650</v>
          </cell>
          <cell r="I1247">
            <v>2838125</v>
          </cell>
        </row>
        <row r="1248">
          <cell r="A1248">
            <v>150320</v>
          </cell>
          <cell r="B1248" t="str">
            <v>PA</v>
          </cell>
          <cell r="C1248" t="str">
            <v>IGARAPÉ-AÇU</v>
          </cell>
          <cell r="E1248">
            <v>10706430</v>
          </cell>
          <cell r="G1248">
            <v>9278906</v>
          </cell>
          <cell r="I1248">
            <v>8922025</v>
          </cell>
        </row>
        <row r="1249">
          <cell r="A1249">
            <v>150340</v>
          </cell>
          <cell r="B1249" t="str">
            <v>PA</v>
          </cell>
          <cell r="C1249" t="str">
            <v>INHANGAPI</v>
          </cell>
          <cell r="D1249">
            <v>54324</v>
          </cell>
          <cell r="E1249">
            <v>16481595</v>
          </cell>
          <cell r="G1249">
            <v>15711616</v>
          </cell>
          <cell r="I1249">
            <v>18102760</v>
          </cell>
        </row>
        <row r="1250">
          <cell r="A1250">
            <v>150345</v>
          </cell>
          <cell r="B1250" t="str">
            <v>PA</v>
          </cell>
          <cell r="C1250" t="str">
            <v>IPIXUNA DO PARÁ</v>
          </cell>
          <cell r="E1250">
            <v>4598880</v>
          </cell>
          <cell r="G1250">
            <v>3985696</v>
          </cell>
          <cell r="I1250">
            <v>3832400</v>
          </cell>
        </row>
        <row r="1251">
          <cell r="A1251">
            <v>150350</v>
          </cell>
          <cell r="B1251" t="str">
            <v>PA</v>
          </cell>
          <cell r="C1251" t="str">
            <v>IRITUIA</v>
          </cell>
          <cell r="E1251">
            <v>12129120</v>
          </cell>
          <cell r="G1251">
            <v>10511904</v>
          </cell>
          <cell r="I1251">
            <v>10107600</v>
          </cell>
        </row>
        <row r="1252">
          <cell r="A1252">
            <v>150360</v>
          </cell>
          <cell r="B1252" t="str">
            <v>PA</v>
          </cell>
          <cell r="C1252" t="str">
            <v>ITAITUBA</v>
          </cell>
          <cell r="E1252">
            <v>3878589</v>
          </cell>
          <cell r="G1252">
            <v>4935239</v>
          </cell>
          <cell r="I1252">
            <v>4822160</v>
          </cell>
        </row>
        <row r="1253">
          <cell r="A1253">
            <v>150380</v>
          </cell>
          <cell r="B1253" t="str">
            <v>PA</v>
          </cell>
          <cell r="C1253" t="str">
            <v>JACUNDÁ</v>
          </cell>
          <cell r="D1253">
            <v>131439</v>
          </cell>
          <cell r="E1253">
            <v>5363504</v>
          </cell>
          <cell r="F1253">
            <v>45240</v>
          </cell>
          <cell r="G1253">
            <v>6961079</v>
          </cell>
          <cell r="I1253">
            <v>7194415</v>
          </cell>
        </row>
        <row r="1254">
          <cell r="A1254">
            <v>150400</v>
          </cell>
          <cell r="B1254" t="str">
            <v>PA</v>
          </cell>
          <cell r="C1254" t="str">
            <v>LIMOEIRO DO AJURU</v>
          </cell>
          <cell r="D1254">
            <v>44996</v>
          </cell>
          <cell r="E1254">
            <v>36808309</v>
          </cell>
          <cell r="F1254">
            <v>12888</v>
          </cell>
          <cell r="G1254">
            <v>31318569</v>
          </cell>
          <cell r="H1254">
            <v>13049</v>
          </cell>
          <cell r="I1254">
            <v>31228708</v>
          </cell>
        </row>
        <row r="1255">
          <cell r="A1255">
            <v>150410</v>
          </cell>
          <cell r="B1255" t="str">
            <v>PA</v>
          </cell>
          <cell r="C1255" t="str">
            <v>MAGALHÃES BARATA</v>
          </cell>
          <cell r="E1255">
            <v>358980</v>
          </cell>
          <cell r="G1255">
            <v>311116</v>
          </cell>
          <cell r="I1255">
            <v>299150</v>
          </cell>
        </row>
        <row r="1256">
          <cell r="A1256">
            <v>150420</v>
          </cell>
          <cell r="B1256" t="str">
            <v>PA</v>
          </cell>
          <cell r="C1256" t="str">
            <v>MARABÁ</v>
          </cell>
          <cell r="D1256">
            <v>2016518</v>
          </cell>
          <cell r="E1256">
            <v>306082759</v>
          </cell>
          <cell r="F1256">
            <v>1835830</v>
          </cell>
          <cell r="G1256">
            <v>328716144</v>
          </cell>
          <cell r="H1256">
            <v>3035916</v>
          </cell>
          <cell r="I1256">
            <v>343678491</v>
          </cell>
        </row>
        <row r="1257">
          <cell r="A1257">
            <v>150440</v>
          </cell>
          <cell r="B1257" t="str">
            <v>PA</v>
          </cell>
          <cell r="C1257" t="str">
            <v>MARAPANIM</v>
          </cell>
          <cell r="E1257">
            <v>4938240</v>
          </cell>
          <cell r="G1257">
            <v>4279808</v>
          </cell>
          <cell r="I1257">
            <v>4115200</v>
          </cell>
        </row>
        <row r="1258">
          <cell r="A1258">
            <v>150442</v>
          </cell>
          <cell r="B1258" t="str">
            <v>PA</v>
          </cell>
          <cell r="C1258" t="str">
            <v>MARITUBA</v>
          </cell>
          <cell r="D1258">
            <v>48414</v>
          </cell>
          <cell r="E1258">
            <v>32801582</v>
          </cell>
          <cell r="F1258">
            <v>561723</v>
          </cell>
          <cell r="G1258">
            <v>22098709</v>
          </cell>
          <cell r="H1258">
            <v>30688</v>
          </cell>
          <cell r="I1258">
            <v>16229678</v>
          </cell>
        </row>
        <row r="1259">
          <cell r="A1259">
            <v>150450</v>
          </cell>
          <cell r="B1259" t="str">
            <v>PA</v>
          </cell>
          <cell r="C1259" t="str">
            <v>MELGAÇO</v>
          </cell>
          <cell r="E1259">
            <v>8263800</v>
          </cell>
          <cell r="G1259">
            <v>7161960</v>
          </cell>
          <cell r="I1259">
            <v>6886500</v>
          </cell>
        </row>
        <row r="1260">
          <cell r="A1260">
            <v>150460</v>
          </cell>
          <cell r="B1260" t="str">
            <v>PA</v>
          </cell>
          <cell r="C1260" t="str">
            <v>MOCAJUBA</v>
          </cell>
          <cell r="E1260">
            <v>3633900</v>
          </cell>
          <cell r="G1260">
            <v>3149380</v>
          </cell>
          <cell r="I1260">
            <v>3028250</v>
          </cell>
        </row>
        <row r="1261">
          <cell r="A1261">
            <v>150475</v>
          </cell>
          <cell r="B1261" t="str">
            <v>PA</v>
          </cell>
          <cell r="C1261" t="str">
            <v>MOJUÍ DOS CAMPOS</v>
          </cell>
          <cell r="E1261">
            <v>19080</v>
          </cell>
          <cell r="G1261">
            <v>16536</v>
          </cell>
          <cell r="I1261">
            <v>15900</v>
          </cell>
        </row>
        <row r="1262">
          <cell r="A1262">
            <v>150495</v>
          </cell>
          <cell r="B1262" t="str">
            <v>PA</v>
          </cell>
          <cell r="C1262" t="str">
            <v>NOVA ESPERANÇA DO PIRIÁ</v>
          </cell>
          <cell r="E1262">
            <v>0</v>
          </cell>
          <cell r="G1262">
            <v>0</v>
          </cell>
          <cell r="I1262">
            <v>0</v>
          </cell>
        </row>
        <row r="1263">
          <cell r="A1263">
            <v>150503</v>
          </cell>
          <cell r="B1263" t="str">
            <v>PA</v>
          </cell>
          <cell r="C1263" t="str">
            <v>NOVO PROGRESSO</v>
          </cell>
          <cell r="D1263">
            <v>180217</v>
          </cell>
          <cell r="E1263">
            <v>29231262</v>
          </cell>
          <cell r="F1263">
            <v>129007</v>
          </cell>
          <cell r="G1263">
            <v>26191528</v>
          </cell>
          <cell r="H1263">
            <v>87102</v>
          </cell>
          <cell r="I1263">
            <v>24064200</v>
          </cell>
        </row>
        <row r="1264">
          <cell r="A1264">
            <v>150510</v>
          </cell>
          <cell r="B1264" t="str">
            <v>PA</v>
          </cell>
          <cell r="C1264" t="str">
            <v>ÓBIDOS</v>
          </cell>
          <cell r="D1264">
            <v>154682</v>
          </cell>
          <cell r="E1264">
            <v>40972796</v>
          </cell>
          <cell r="F1264">
            <v>221329</v>
          </cell>
          <cell r="G1264">
            <v>35660071</v>
          </cell>
          <cell r="H1264">
            <v>176815</v>
          </cell>
          <cell r="I1264">
            <v>34674445</v>
          </cell>
        </row>
        <row r="1265">
          <cell r="A1265">
            <v>150520</v>
          </cell>
          <cell r="B1265" t="str">
            <v>PA</v>
          </cell>
          <cell r="C1265" t="str">
            <v>OEIRAS DO PARÁ</v>
          </cell>
          <cell r="E1265">
            <v>2848530</v>
          </cell>
          <cell r="G1265">
            <v>2468726</v>
          </cell>
          <cell r="I1265">
            <v>2373775</v>
          </cell>
        </row>
        <row r="1266">
          <cell r="A1266">
            <v>150540</v>
          </cell>
          <cell r="B1266" t="str">
            <v>PA</v>
          </cell>
          <cell r="C1266" t="str">
            <v>OURÉM</v>
          </cell>
          <cell r="E1266">
            <v>24463950</v>
          </cell>
          <cell r="G1266">
            <v>21202090</v>
          </cell>
          <cell r="I1266">
            <v>20386625</v>
          </cell>
        </row>
        <row r="1267">
          <cell r="A1267">
            <v>150543</v>
          </cell>
          <cell r="B1267" t="str">
            <v>PA</v>
          </cell>
          <cell r="C1267" t="str">
            <v>OURILÂNDIA DO NORTE</v>
          </cell>
          <cell r="E1267">
            <v>46625217</v>
          </cell>
          <cell r="G1267">
            <v>42489905</v>
          </cell>
          <cell r="I1267">
            <v>41386390</v>
          </cell>
        </row>
        <row r="1268">
          <cell r="A1268">
            <v>150548</v>
          </cell>
          <cell r="B1268" t="str">
            <v>PA</v>
          </cell>
          <cell r="C1268" t="str">
            <v>PACAJÁ</v>
          </cell>
          <cell r="E1268">
            <v>763320</v>
          </cell>
          <cell r="G1268">
            <v>661544</v>
          </cell>
          <cell r="I1268">
            <v>636100</v>
          </cell>
        </row>
        <row r="1269">
          <cell r="A1269">
            <v>150549</v>
          </cell>
          <cell r="B1269" t="str">
            <v>PA</v>
          </cell>
          <cell r="C1269" t="str">
            <v>PALESTINA DO PARÁ</v>
          </cell>
          <cell r="E1269">
            <v>92160</v>
          </cell>
          <cell r="G1269">
            <v>79872</v>
          </cell>
          <cell r="I1269">
            <v>76800</v>
          </cell>
        </row>
        <row r="1270">
          <cell r="A1270">
            <v>150550</v>
          </cell>
          <cell r="B1270" t="str">
            <v>PA</v>
          </cell>
          <cell r="C1270" t="str">
            <v>PARAGOMINAS</v>
          </cell>
          <cell r="E1270">
            <v>74408603</v>
          </cell>
          <cell r="G1270">
            <v>63597465</v>
          </cell>
          <cell r="H1270">
            <v>6</v>
          </cell>
          <cell r="I1270">
            <v>63029968</v>
          </cell>
        </row>
        <row r="1271">
          <cell r="A1271">
            <v>150553</v>
          </cell>
          <cell r="B1271" t="str">
            <v>PA</v>
          </cell>
          <cell r="C1271" t="str">
            <v>PARAUAPEBAS</v>
          </cell>
          <cell r="D1271">
            <v>66824</v>
          </cell>
          <cell r="E1271">
            <v>172768236</v>
          </cell>
          <cell r="F1271">
            <v>132489</v>
          </cell>
          <cell r="G1271">
            <v>150936035</v>
          </cell>
          <cell r="H1271">
            <v>71354</v>
          </cell>
          <cell r="I1271">
            <v>143337041</v>
          </cell>
        </row>
        <row r="1272">
          <cell r="A1272">
            <v>150555</v>
          </cell>
          <cell r="B1272" t="str">
            <v>PA</v>
          </cell>
          <cell r="C1272" t="str">
            <v>PAU D'ARCO</v>
          </cell>
          <cell r="D1272">
            <v>7389</v>
          </cell>
          <cell r="E1272">
            <v>2664689</v>
          </cell>
          <cell r="F1272">
            <v>35579</v>
          </cell>
          <cell r="G1272">
            <v>2929966</v>
          </cell>
          <cell r="H1272">
            <v>31006</v>
          </cell>
          <cell r="I1272">
            <v>3674304</v>
          </cell>
        </row>
        <row r="1273">
          <cell r="A1273">
            <v>150563</v>
          </cell>
          <cell r="B1273" t="str">
            <v>PA</v>
          </cell>
          <cell r="C1273" t="str">
            <v>PIÇARRA</v>
          </cell>
          <cell r="D1273">
            <v>36855</v>
          </cell>
          <cell r="E1273">
            <v>3528925</v>
          </cell>
          <cell r="F1273">
            <v>15203</v>
          </cell>
          <cell r="G1273">
            <v>2540601</v>
          </cell>
          <cell r="H1273">
            <v>13437</v>
          </cell>
          <cell r="I1273">
            <v>2187855</v>
          </cell>
        </row>
        <row r="1274">
          <cell r="A1274">
            <v>150565</v>
          </cell>
          <cell r="B1274" t="str">
            <v>PA</v>
          </cell>
          <cell r="C1274" t="str">
            <v>PLACAS</v>
          </cell>
          <cell r="E1274">
            <v>80850</v>
          </cell>
          <cell r="G1274">
            <v>70070</v>
          </cell>
          <cell r="I1274">
            <v>67375</v>
          </cell>
        </row>
        <row r="1275">
          <cell r="A1275">
            <v>150600</v>
          </cell>
          <cell r="B1275" t="str">
            <v>PA</v>
          </cell>
          <cell r="C1275" t="str">
            <v>PRAINHA</v>
          </cell>
          <cell r="D1275">
            <v>14121</v>
          </cell>
          <cell r="E1275">
            <v>7669806</v>
          </cell>
          <cell r="F1275">
            <v>17202</v>
          </cell>
          <cell r="G1275">
            <v>6114268</v>
          </cell>
          <cell r="H1275">
            <v>8238</v>
          </cell>
          <cell r="I1275">
            <v>5724376</v>
          </cell>
        </row>
        <row r="1276">
          <cell r="A1276">
            <v>150610</v>
          </cell>
          <cell r="B1276" t="str">
            <v>PA</v>
          </cell>
          <cell r="C1276" t="str">
            <v>PRIMAVERA</v>
          </cell>
          <cell r="E1276">
            <v>4828383</v>
          </cell>
          <cell r="G1276">
            <v>4720279</v>
          </cell>
          <cell r="I1276">
            <v>4794170</v>
          </cell>
        </row>
        <row r="1277">
          <cell r="A1277">
            <v>150613</v>
          </cell>
          <cell r="B1277" t="str">
            <v>PA</v>
          </cell>
          <cell r="C1277" t="str">
            <v>REDENÇÃO</v>
          </cell>
          <cell r="D1277">
            <v>39685</v>
          </cell>
          <cell r="E1277">
            <v>39147145</v>
          </cell>
          <cell r="F1277">
            <v>31596</v>
          </cell>
          <cell r="G1277">
            <v>31809825</v>
          </cell>
          <cell r="H1277">
            <v>37337</v>
          </cell>
          <cell r="I1277">
            <v>29280741</v>
          </cell>
        </row>
        <row r="1278">
          <cell r="A1278">
            <v>150616</v>
          </cell>
          <cell r="B1278" t="str">
            <v>PA</v>
          </cell>
          <cell r="C1278" t="str">
            <v>RIO MARIA</v>
          </cell>
          <cell r="D1278">
            <v>29457</v>
          </cell>
          <cell r="E1278">
            <v>13240311</v>
          </cell>
          <cell r="F1278">
            <v>38390</v>
          </cell>
          <cell r="G1278">
            <v>11417215</v>
          </cell>
          <cell r="H1278">
            <v>12058</v>
          </cell>
          <cell r="I1278">
            <v>10712954</v>
          </cell>
        </row>
        <row r="1279">
          <cell r="A1279">
            <v>150618</v>
          </cell>
          <cell r="B1279" t="str">
            <v>PA</v>
          </cell>
          <cell r="C1279" t="str">
            <v>RONDON DO PARÁ</v>
          </cell>
          <cell r="E1279">
            <v>1541520</v>
          </cell>
          <cell r="G1279">
            <v>1335984</v>
          </cell>
          <cell r="I1279">
            <v>1284600</v>
          </cell>
        </row>
        <row r="1280">
          <cell r="A1280">
            <v>150635</v>
          </cell>
          <cell r="B1280" t="str">
            <v>PA</v>
          </cell>
          <cell r="C1280" t="str">
            <v>SANTA BÁRBARA DO PARÁ</v>
          </cell>
          <cell r="E1280">
            <v>2030400</v>
          </cell>
          <cell r="G1280">
            <v>1759680</v>
          </cell>
          <cell r="I1280">
            <v>1692000</v>
          </cell>
        </row>
        <row r="1281">
          <cell r="A1281">
            <v>150650</v>
          </cell>
          <cell r="B1281" t="str">
            <v>PA</v>
          </cell>
          <cell r="C1281" t="str">
            <v>SANTA IZABEL DO PARÁ</v>
          </cell>
          <cell r="E1281">
            <v>11715420</v>
          </cell>
          <cell r="G1281">
            <v>10153364</v>
          </cell>
          <cell r="I1281">
            <v>9762850</v>
          </cell>
        </row>
        <row r="1282">
          <cell r="A1282">
            <v>150655</v>
          </cell>
          <cell r="B1282" t="str">
            <v>PA</v>
          </cell>
          <cell r="C1282" t="str">
            <v>SANTA LUZIA DO PARÁ</v>
          </cell>
          <cell r="E1282">
            <v>1024050</v>
          </cell>
          <cell r="G1282">
            <v>887510</v>
          </cell>
          <cell r="I1282">
            <v>853375</v>
          </cell>
        </row>
        <row r="1283">
          <cell r="A1283">
            <v>150658</v>
          </cell>
          <cell r="B1283" t="str">
            <v>PA</v>
          </cell>
          <cell r="C1283" t="str">
            <v>SANTA MARIA DAS BARREIRAS</v>
          </cell>
          <cell r="E1283">
            <v>8162940</v>
          </cell>
          <cell r="G1283">
            <v>7074548</v>
          </cell>
          <cell r="I1283">
            <v>6802450</v>
          </cell>
        </row>
        <row r="1284">
          <cell r="A1284">
            <v>150670</v>
          </cell>
          <cell r="B1284" t="str">
            <v>PA</v>
          </cell>
          <cell r="C1284" t="str">
            <v>SANTANA DO ARAGUAIA</v>
          </cell>
          <cell r="D1284">
            <v>1553</v>
          </cell>
          <cell r="E1284">
            <v>120299793</v>
          </cell>
          <cell r="F1284">
            <v>126</v>
          </cell>
          <cell r="G1284">
            <v>105708078</v>
          </cell>
          <cell r="H1284">
            <v>18147</v>
          </cell>
          <cell r="I1284">
            <v>100822556</v>
          </cell>
        </row>
        <row r="1285">
          <cell r="A1285">
            <v>150680</v>
          </cell>
          <cell r="B1285" t="str">
            <v>PA</v>
          </cell>
          <cell r="C1285" t="str">
            <v>SANTARÉM</v>
          </cell>
          <cell r="E1285">
            <v>206845050</v>
          </cell>
          <cell r="F1285">
            <v>5</v>
          </cell>
          <cell r="G1285">
            <v>179265710</v>
          </cell>
          <cell r="I1285">
            <v>172370875</v>
          </cell>
        </row>
        <row r="1286">
          <cell r="A1286">
            <v>150690</v>
          </cell>
          <cell r="B1286" t="str">
            <v>PA</v>
          </cell>
          <cell r="C1286" t="str">
            <v>SANTARÉM NOVO</v>
          </cell>
          <cell r="E1286">
            <v>7700070</v>
          </cell>
          <cell r="G1286">
            <v>6673394</v>
          </cell>
          <cell r="I1286">
            <v>6416725</v>
          </cell>
        </row>
        <row r="1287">
          <cell r="A1287">
            <v>150715</v>
          </cell>
          <cell r="B1287" t="str">
            <v>PA</v>
          </cell>
          <cell r="C1287" t="str">
            <v>SÃO DOMINGOS DO ARAGUAIA</v>
          </cell>
          <cell r="E1287">
            <v>6887340</v>
          </cell>
          <cell r="G1287">
            <v>5969028</v>
          </cell>
          <cell r="I1287">
            <v>5739450</v>
          </cell>
        </row>
        <row r="1288">
          <cell r="A1288">
            <v>150720</v>
          </cell>
          <cell r="B1288" t="str">
            <v>PA</v>
          </cell>
          <cell r="C1288" t="str">
            <v>SÃO DOMINGOS DO CAPIM</v>
          </cell>
          <cell r="E1288">
            <v>2286240</v>
          </cell>
          <cell r="G1288">
            <v>1981408</v>
          </cell>
          <cell r="I1288">
            <v>1905200</v>
          </cell>
        </row>
        <row r="1289">
          <cell r="A1289">
            <v>150730</v>
          </cell>
          <cell r="B1289" t="str">
            <v>PA</v>
          </cell>
          <cell r="C1289" t="str">
            <v>SÃO FÉLIX DO XINGU</v>
          </cell>
          <cell r="E1289">
            <v>11524050</v>
          </cell>
          <cell r="G1289">
            <v>9987510</v>
          </cell>
          <cell r="I1289">
            <v>9603375</v>
          </cell>
        </row>
        <row r="1290">
          <cell r="A1290">
            <v>150740</v>
          </cell>
          <cell r="B1290" t="str">
            <v>PA</v>
          </cell>
          <cell r="C1290" t="str">
            <v>SÃO FRANCISCO DO PARÁ</v>
          </cell>
          <cell r="D1290">
            <v>5486</v>
          </cell>
          <cell r="E1290">
            <v>342232</v>
          </cell>
          <cell r="F1290">
            <v>7400</v>
          </cell>
          <cell r="G1290">
            <v>364259</v>
          </cell>
          <cell r="H1290">
            <v>1230</v>
          </cell>
          <cell r="I1290">
            <v>404741</v>
          </cell>
        </row>
        <row r="1291">
          <cell r="A1291">
            <v>150745</v>
          </cell>
          <cell r="B1291" t="str">
            <v>PA</v>
          </cell>
          <cell r="C1291" t="str">
            <v>SÃO GERALDO DO ARAGUAIA</v>
          </cell>
          <cell r="D1291">
            <v>14579</v>
          </cell>
          <cell r="E1291">
            <v>7853974</v>
          </cell>
          <cell r="F1291">
            <v>47255</v>
          </cell>
          <cell r="G1291">
            <v>7225641</v>
          </cell>
          <cell r="H1291">
            <v>23132</v>
          </cell>
          <cell r="I1291">
            <v>7382475</v>
          </cell>
        </row>
        <row r="1292">
          <cell r="A1292">
            <v>150746</v>
          </cell>
          <cell r="B1292" t="str">
            <v>PA</v>
          </cell>
          <cell r="C1292" t="str">
            <v>SÃO JOÃO DA PONTA</v>
          </cell>
          <cell r="D1292">
            <v>1843</v>
          </cell>
          <cell r="E1292">
            <v>232788</v>
          </cell>
          <cell r="F1292">
            <v>530</v>
          </cell>
          <cell r="G1292">
            <v>200972</v>
          </cell>
          <cell r="H1292">
            <v>1913</v>
          </cell>
          <cell r="I1292">
            <v>193286</v>
          </cell>
        </row>
        <row r="1293">
          <cell r="A1293">
            <v>150770</v>
          </cell>
          <cell r="B1293" t="str">
            <v>PA</v>
          </cell>
          <cell r="C1293" t="str">
            <v>SÃO SEBASTIÃO DA BOA VISTA</v>
          </cell>
          <cell r="E1293">
            <v>46431210</v>
          </cell>
          <cell r="G1293">
            <v>40240382</v>
          </cell>
          <cell r="I1293">
            <v>38692675</v>
          </cell>
        </row>
        <row r="1294">
          <cell r="A1294">
            <v>150775</v>
          </cell>
          <cell r="B1294" t="str">
            <v>PA</v>
          </cell>
          <cell r="C1294" t="str">
            <v>SAPUCAIA</v>
          </cell>
          <cell r="E1294">
            <v>1696110</v>
          </cell>
          <cell r="G1294">
            <v>1469962</v>
          </cell>
          <cell r="I1294">
            <v>1413425</v>
          </cell>
        </row>
        <row r="1295">
          <cell r="A1295">
            <v>150780</v>
          </cell>
          <cell r="B1295" t="str">
            <v>PA</v>
          </cell>
          <cell r="C1295" t="str">
            <v>SENADOR JOSÉ PORFÍRIO</v>
          </cell>
          <cell r="E1295">
            <v>2121120</v>
          </cell>
          <cell r="G1295">
            <v>1838304</v>
          </cell>
          <cell r="I1295">
            <v>1767600</v>
          </cell>
        </row>
        <row r="1296">
          <cell r="A1296">
            <v>150790</v>
          </cell>
          <cell r="B1296" t="str">
            <v>PA</v>
          </cell>
          <cell r="C1296" t="str">
            <v>SOURE</v>
          </cell>
          <cell r="D1296">
            <v>68075</v>
          </cell>
          <cell r="E1296">
            <v>23830478</v>
          </cell>
          <cell r="F1296">
            <v>97880</v>
          </cell>
          <cell r="G1296">
            <v>21047017</v>
          </cell>
          <cell r="H1296">
            <v>73163</v>
          </cell>
          <cell r="I1296">
            <v>19992148</v>
          </cell>
        </row>
        <row r="1297">
          <cell r="A1297">
            <v>150795</v>
          </cell>
          <cell r="B1297" t="str">
            <v>PA</v>
          </cell>
          <cell r="C1297" t="str">
            <v>TAILÂNDIA</v>
          </cell>
          <cell r="D1297">
            <v>726853</v>
          </cell>
          <cell r="E1297">
            <v>22881791</v>
          </cell>
          <cell r="F1297">
            <v>741743</v>
          </cell>
          <cell r="G1297">
            <v>18249643</v>
          </cell>
          <cell r="H1297">
            <v>575776</v>
          </cell>
          <cell r="I1297">
            <v>17991696</v>
          </cell>
        </row>
        <row r="1298">
          <cell r="A1298">
            <v>150796</v>
          </cell>
          <cell r="B1298" t="str">
            <v>PA</v>
          </cell>
          <cell r="C1298" t="str">
            <v>TERRA ALTA</v>
          </cell>
          <cell r="E1298">
            <v>2608800</v>
          </cell>
          <cell r="G1298">
            <v>2260960</v>
          </cell>
          <cell r="I1298">
            <v>2174000</v>
          </cell>
        </row>
        <row r="1299">
          <cell r="A1299">
            <v>150797</v>
          </cell>
          <cell r="B1299" t="str">
            <v>PA</v>
          </cell>
          <cell r="C1299" t="str">
            <v>TERRA SANTA</v>
          </cell>
          <cell r="D1299">
            <v>71594</v>
          </cell>
          <cell r="E1299">
            <v>4643319</v>
          </cell>
          <cell r="F1299">
            <v>90581</v>
          </cell>
          <cell r="G1299">
            <v>4037662</v>
          </cell>
          <cell r="H1299">
            <v>27197</v>
          </cell>
          <cell r="I1299">
            <v>9603030</v>
          </cell>
        </row>
        <row r="1300">
          <cell r="A1300">
            <v>150803</v>
          </cell>
          <cell r="B1300" t="str">
            <v>PA</v>
          </cell>
          <cell r="C1300" t="str">
            <v>TRACUATEUA</v>
          </cell>
          <cell r="E1300">
            <v>3703620</v>
          </cell>
          <cell r="G1300">
            <v>3209804</v>
          </cell>
          <cell r="I1300">
            <v>3086350</v>
          </cell>
        </row>
        <row r="1301">
          <cell r="A1301">
            <v>150808</v>
          </cell>
          <cell r="B1301" t="str">
            <v>PA</v>
          </cell>
          <cell r="C1301" t="str">
            <v>TUCUMÃ</v>
          </cell>
          <cell r="D1301">
            <v>10687</v>
          </cell>
          <cell r="E1301">
            <v>80878992</v>
          </cell>
          <cell r="F1301">
            <v>7014</v>
          </cell>
          <cell r="G1301">
            <v>72588320</v>
          </cell>
          <cell r="H1301">
            <v>12411</v>
          </cell>
          <cell r="I1301">
            <v>71053581</v>
          </cell>
        </row>
        <row r="1302">
          <cell r="A1302">
            <v>150812</v>
          </cell>
          <cell r="B1302" t="str">
            <v>PA</v>
          </cell>
          <cell r="C1302" t="str">
            <v>ULIANÓPOLIS</v>
          </cell>
          <cell r="E1302">
            <v>24850440</v>
          </cell>
          <cell r="G1302">
            <v>21537048</v>
          </cell>
          <cell r="I1302">
            <v>20708700</v>
          </cell>
        </row>
        <row r="1303">
          <cell r="A1303">
            <v>150815</v>
          </cell>
          <cell r="B1303" t="str">
            <v>PA</v>
          </cell>
          <cell r="C1303" t="str">
            <v>URUARÁ</v>
          </cell>
          <cell r="D1303">
            <v>121977</v>
          </cell>
          <cell r="E1303">
            <v>3612810</v>
          </cell>
          <cell r="F1303">
            <v>80820</v>
          </cell>
          <cell r="G1303">
            <v>3715998</v>
          </cell>
          <cell r="H1303">
            <v>70055</v>
          </cell>
          <cell r="I1303">
            <v>4314926</v>
          </cell>
        </row>
        <row r="1304">
          <cell r="A1304">
            <v>150830</v>
          </cell>
          <cell r="B1304" t="str">
            <v>PA</v>
          </cell>
          <cell r="C1304" t="str">
            <v>VISEU</v>
          </cell>
          <cell r="E1304">
            <v>8316150</v>
          </cell>
          <cell r="G1304">
            <v>7207330</v>
          </cell>
          <cell r="I1304">
            <v>6930125</v>
          </cell>
        </row>
        <row r="1305">
          <cell r="A1305">
            <v>150835</v>
          </cell>
          <cell r="B1305" t="str">
            <v>PA</v>
          </cell>
          <cell r="C1305" t="str">
            <v>VITÓRIA DO XINGU</v>
          </cell>
          <cell r="D1305">
            <v>102038</v>
          </cell>
          <cell r="E1305">
            <v>15006712</v>
          </cell>
          <cell r="F1305">
            <v>33546</v>
          </cell>
          <cell r="G1305">
            <v>25862105</v>
          </cell>
          <cell r="H1305">
            <v>25012</v>
          </cell>
          <cell r="I1305">
            <v>30451379</v>
          </cell>
        </row>
        <row r="1306">
          <cell r="A1306">
            <v>150840</v>
          </cell>
          <cell r="B1306" t="str">
            <v>PA</v>
          </cell>
          <cell r="C1306" t="str">
            <v>XINGUARA</v>
          </cell>
          <cell r="D1306">
            <v>383278</v>
          </cell>
          <cell r="E1306">
            <v>47435851</v>
          </cell>
          <cell r="F1306">
            <v>392841</v>
          </cell>
          <cell r="G1306">
            <v>39225758</v>
          </cell>
          <cell r="H1306">
            <v>359655</v>
          </cell>
          <cell r="I1306">
            <v>34301782</v>
          </cell>
        </row>
        <row r="1307">
          <cell r="A1307">
            <v>250010</v>
          </cell>
          <cell r="B1307" t="str">
            <v>PB</v>
          </cell>
          <cell r="C1307" t="str">
            <v>ÁGUA BRANCA</v>
          </cell>
          <cell r="D1307">
            <v>26431</v>
          </cell>
          <cell r="E1307">
            <v>5430042</v>
          </cell>
          <cell r="F1307">
            <v>30603</v>
          </cell>
          <cell r="G1307">
            <v>5430184</v>
          </cell>
          <cell r="H1307">
            <v>20124</v>
          </cell>
          <cell r="I1307">
            <v>4562220</v>
          </cell>
        </row>
        <row r="1308">
          <cell r="A1308">
            <v>250020</v>
          </cell>
          <cell r="B1308" t="str">
            <v>PB</v>
          </cell>
          <cell r="C1308" t="str">
            <v>AGUIAR</v>
          </cell>
          <cell r="E1308">
            <v>833520</v>
          </cell>
          <cell r="G1308">
            <v>890057</v>
          </cell>
          <cell r="I1308">
            <v>1483545</v>
          </cell>
        </row>
        <row r="1309">
          <cell r="A1309">
            <v>250040</v>
          </cell>
          <cell r="B1309" t="str">
            <v>PB</v>
          </cell>
          <cell r="C1309" t="str">
            <v>ALAGOA NOVA</v>
          </cell>
          <cell r="D1309">
            <v>8975</v>
          </cell>
          <cell r="E1309">
            <v>47012068</v>
          </cell>
          <cell r="F1309">
            <v>1205</v>
          </cell>
          <cell r="G1309">
            <v>41342668</v>
          </cell>
          <cell r="H1309">
            <v>382</v>
          </cell>
          <cell r="I1309">
            <v>39367762</v>
          </cell>
        </row>
        <row r="1310">
          <cell r="A1310">
            <v>250050</v>
          </cell>
          <cell r="B1310" t="str">
            <v>PB</v>
          </cell>
          <cell r="C1310" t="str">
            <v>ALAGOINHA</v>
          </cell>
          <cell r="D1310">
            <v>68943</v>
          </cell>
          <cell r="E1310">
            <v>8840048</v>
          </cell>
          <cell r="F1310">
            <v>31711</v>
          </cell>
          <cell r="G1310">
            <v>7101527</v>
          </cell>
          <cell r="H1310">
            <v>19165</v>
          </cell>
          <cell r="I1310">
            <v>6611461</v>
          </cell>
        </row>
        <row r="1311">
          <cell r="A1311">
            <v>250053</v>
          </cell>
          <cell r="B1311" t="str">
            <v>PB</v>
          </cell>
          <cell r="C1311" t="str">
            <v>ALCANTIL</v>
          </cell>
          <cell r="D1311">
            <v>20270</v>
          </cell>
          <cell r="E1311">
            <v>10596624</v>
          </cell>
          <cell r="F1311">
            <v>52280</v>
          </cell>
          <cell r="G1311">
            <v>8836506</v>
          </cell>
          <cell r="H1311">
            <v>23722</v>
          </cell>
          <cell r="I1311">
            <v>8960020</v>
          </cell>
        </row>
        <row r="1312">
          <cell r="A1312">
            <v>250057</v>
          </cell>
          <cell r="B1312" t="str">
            <v>PB</v>
          </cell>
          <cell r="C1312" t="str">
            <v>ALGODÃO DE JANDAÍRA</v>
          </cell>
          <cell r="E1312">
            <v>7056771</v>
          </cell>
          <cell r="F1312">
            <v>1788</v>
          </cell>
          <cell r="G1312">
            <v>6864486</v>
          </cell>
          <cell r="H1312">
            <v>3886</v>
          </cell>
          <cell r="I1312">
            <v>7290878</v>
          </cell>
        </row>
        <row r="1313">
          <cell r="A1313">
            <v>250060</v>
          </cell>
          <cell r="B1313" t="str">
            <v>PB</v>
          </cell>
          <cell r="C1313" t="str">
            <v>ALHANDRA</v>
          </cell>
          <cell r="D1313">
            <v>625578</v>
          </cell>
          <cell r="E1313">
            <v>32200571</v>
          </cell>
          <cell r="F1313">
            <v>96275</v>
          </cell>
          <cell r="G1313">
            <v>19033724</v>
          </cell>
          <cell r="H1313">
            <v>57330</v>
          </cell>
          <cell r="I1313">
            <v>24504624</v>
          </cell>
        </row>
        <row r="1314">
          <cell r="A1314">
            <v>250073</v>
          </cell>
          <cell r="B1314" t="str">
            <v>PB</v>
          </cell>
          <cell r="C1314" t="str">
            <v>AMPARO</v>
          </cell>
          <cell r="D1314">
            <v>694</v>
          </cell>
          <cell r="E1314">
            <v>2124542</v>
          </cell>
          <cell r="F1314">
            <v>2181</v>
          </cell>
          <cell r="G1314">
            <v>1709585</v>
          </cell>
          <cell r="H1314">
            <v>675</v>
          </cell>
          <cell r="I1314">
            <v>1402308</v>
          </cell>
        </row>
        <row r="1315">
          <cell r="A1315">
            <v>250077</v>
          </cell>
          <cell r="B1315" t="str">
            <v>PB</v>
          </cell>
          <cell r="C1315" t="str">
            <v>APARECIDA</v>
          </cell>
          <cell r="D1315">
            <v>5848</v>
          </cell>
          <cell r="E1315">
            <v>5411401</v>
          </cell>
          <cell r="F1315">
            <v>14861</v>
          </cell>
          <cell r="G1315">
            <v>3572154</v>
          </cell>
          <cell r="H1315">
            <v>17376</v>
          </cell>
          <cell r="I1315">
            <v>2389226</v>
          </cell>
        </row>
        <row r="1316">
          <cell r="A1316">
            <v>250080</v>
          </cell>
          <cell r="B1316" t="str">
            <v>PB</v>
          </cell>
          <cell r="C1316" t="str">
            <v>ARAÇAGI</v>
          </cell>
          <cell r="D1316">
            <v>6371</v>
          </cell>
          <cell r="E1316">
            <v>1043921</v>
          </cell>
          <cell r="F1316">
            <v>7704</v>
          </cell>
          <cell r="G1316">
            <v>999618</v>
          </cell>
          <cell r="H1316">
            <v>5549</v>
          </cell>
          <cell r="I1316">
            <v>757545</v>
          </cell>
        </row>
        <row r="1317">
          <cell r="A1317">
            <v>250100</v>
          </cell>
          <cell r="B1317" t="str">
            <v>PB</v>
          </cell>
          <cell r="C1317" t="str">
            <v>ARARUNA</v>
          </cell>
          <cell r="D1317">
            <v>88</v>
          </cell>
          <cell r="E1317">
            <v>4256442</v>
          </cell>
          <cell r="F1317">
            <v>15889</v>
          </cell>
          <cell r="G1317">
            <v>3413098</v>
          </cell>
          <cell r="H1317">
            <v>20870</v>
          </cell>
          <cell r="I1317">
            <v>4875751</v>
          </cell>
        </row>
        <row r="1318">
          <cell r="A1318">
            <v>250110</v>
          </cell>
          <cell r="B1318" t="str">
            <v>PB</v>
          </cell>
          <cell r="C1318" t="str">
            <v>AREIA</v>
          </cell>
          <cell r="D1318">
            <v>38733</v>
          </cell>
          <cell r="E1318">
            <v>89760235</v>
          </cell>
          <cell r="F1318">
            <v>48135</v>
          </cell>
          <cell r="G1318">
            <v>69766123</v>
          </cell>
          <cell r="H1318">
            <v>23565</v>
          </cell>
          <cell r="I1318">
            <v>61540759</v>
          </cell>
        </row>
        <row r="1319">
          <cell r="A1319">
            <v>250115</v>
          </cell>
          <cell r="B1319" t="str">
            <v>PB</v>
          </cell>
          <cell r="C1319" t="str">
            <v>AREIA DE BARAÚNAS</v>
          </cell>
          <cell r="D1319">
            <v>663</v>
          </cell>
          <cell r="E1319">
            <v>7539655</v>
          </cell>
          <cell r="F1319">
            <v>9610</v>
          </cell>
          <cell r="G1319">
            <v>6647218</v>
          </cell>
          <cell r="H1319">
            <v>33857</v>
          </cell>
          <cell r="I1319">
            <v>5629863</v>
          </cell>
        </row>
        <row r="1320">
          <cell r="A1320">
            <v>250120</v>
          </cell>
          <cell r="B1320" t="str">
            <v>PB</v>
          </cell>
          <cell r="C1320" t="str">
            <v>AREIAL</v>
          </cell>
          <cell r="E1320">
            <v>13181998</v>
          </cell>
          <cell r="G1320">
            <v>10139098</v>
          </cell>
          <cell r="I1320">
            <v>11077544</v>
          </cell>
        </row>
        <row r="1321">
          <cell r="A1321">
            <v>250135</v>
          </cell>
          <cell r="B1321" t="str">
            <v>PB</v>
          </cell>
          <cell r="C1321" t="str">
            <v>ASSUNÇÃO</v>
          </cell>
          <cell r="D1321">
            <v>854</v>
          </cell>
          <cell r="E1321">
            <v>9244089</v>
          </cell>
          <cell r="F1321">
            <v>2894</v>
          </cell>
          <cell r="G1321">
            <v>7078069</v>
          </cell>
          <cell r="H1321">
            <v>6942</v>
          </cell>
          <cell r="I1321">
            <v>6997945</v>
          </cell>
        </row>
        <row r="1322">
          <cell r="A1322">
            <v>250140</v>
          </cell>
          <cell r="B1322" t="str">
            <v>PB</v>
          </cell>
          <cell r="C1322" t="str">
            <v>BAÍA DA TRAIÇÃO</v>
          </cell>
          <cell r="E1322">
            <v>405630</v>
          </cell>
          <cell r="G1322">
            <v>351546</v>
          </cell>
          <cell r="I1322">
            <v>338025</v>
          </cell>
        </row>
        <row r="1323">
          <cell r="A1323">
            <v>250153</v>
          </cell>
          <cell r="B1323" t="str">
            <v>PB</v>
          </cell>
          <cell r="C1323" t="str">
            <v>BARAÚNA</v>
          </cell>
          <cell r="D1323">
            <v>8219</v>
          </cell>
          <cell r="E1323">
            <v>2396762</v>
          </cell>
          <cell r="G1323">
            <v>2559605</v>
          </cell>
          <cell r="H1323">
            <v>1647</v>
          </cell>
          <cell r="I1323">
            <v>3472963</v>
          </cell>
        </row>
        <row r="1324">
          <cell r="A1324">
            <v>250160</v>
          </cell>
          <cell r="B1324" t="str">
            <v>PB</v>
          </cell>
          <cell r="C1324" t="str">
            <v>BARRA DE SANTA ROSA</v>
          </cell>
          <cell r="D1324">
            <v>1004</v>
          </cell>
          <cell r="E1324">
            <v>5426200</v>
          </cell>
          <cell r="F1324">
            <v>5950</v>
          </cell>
          <cell r="G1324">
            <v>3953436</v>
          </cell>
          <cell r="H1324">
            <v>500</v>
          </cell>
          <cell r="I1324">
            <v>4653093</v>
          </cell>
        </row>
        <row r="1325">
          <cell r="A1325">
            <v>250157</v>
          </cell>
          <cell r="B1325" t="str">
            <v>PB</v>
          </cell>
          <cell r="C1325" t="str">
            <v>BARRA DE SANTANA</v>
          </cell>
          <cell r="E1325">
            <v>46688109</v>
          </cell>
          <cell r="F1325">
            <v>4926</v>
          </cell>
          <cell r="G1325">
            <v>40025671</v>
          </cell>
          <cell r="H1325">
            <v>235503</v>
          </cell>
          <cell r="I1325">
            <v>33335850</v>
          </cell>
        </row>
        <row r="1326">
          <cell r="A1326">
            <v>250170</v>
          </cell>
          <cell r="B1326" t="str">
            <v>PB</v>
          </cell>
          <cell r="C1326" t="str">
            <v>BARRA DE SÃO MIGUEL</v>
          </cell>
          <cell r="D1326">
            <v>25812</v>
          </cell>
          <cell r="E1326">
            <v>7222147</v>
          </cell>
          <cell r="F1326">
            <v>52918</v>
          </cell>
          <cell r="G1326">
            <v>7566435</v>
          </cell>
          <cell r="H1326">
            <v>11513</v>
          </cell>
          <cell r="I1326">
            <v>6812102</v>
          </cell>
        </row>
        <row r="1327">
          <cell r="A1327">
            <v>250180</v>
          </cell>
          <cell r="B1327" t="str">
            <v>PB</v>
          </cell>
          <cell r="C1327" t="str">
            <v>BAYEUX</v>
          </cell>
          <cell r="E1327">
            <v>112538400</v>
          </cell>
          <cell r="G1327">
            <v>97533280</v>
          </cell>
          <cell r="H1327">
            <v>25997</v>
          </cell>
          <cell r="I1327">
            <v>97566843</v>
          </cell>
        </row>
        <row r="1328">
          <cell r="A1328">
            <v>250190</v>
          </cell>
          <cell r="B1328" t="str">
            <v>PB</v>
          </cell>
          <cell r="C1328" t="str">
            <v>BELÉM</v>
          </cell>
          <cell r="D1328">
            <v>49391</v>
          </cell>
          <cell r="E1328">
            <v>19711413</v>
          </cell>
          <cell r="F1328">
            <v>223243</v>
          </cell>
          <cell r="G1328">
            <v>18147874</v>
          </cell>
          <cell r="H1328">
            <v>85856</v>
          </cell>
          <cell r="I1328">
            <v>24181492</v>
          </cell>
        </row>
        <row r="1329">
          <cell r="A1329">
            <v>250200</v>
          </cell>
          <cell r="B1329" t="str">
            <v>PB</v>
          </cell>
          <cell r="C1329" t="str">
            <v>BELÉM DO BREJO DO CRUZ</v>
          </cell>
          <cell r="E1329">
            <v>3217770</v>
          </cell>
          <cell r="F1329">
            <v>29</v>
          </cell>
          <cell r="G1329">
            <v>2863488</v>
          </cell>
          <cell r="H1329">
            <v>15512</v>
          </cell>
          <cell r="I1329">
            <v>3461265</v>
          </cell>
        </row>
        <row r="1330">
          <cell r="A1330">
            <v>250205</v>
          </cell>
          <cell r="B1330" t="str">
            <v>PB</v>
          </cell>
          <cell r="C1330" t="str">
            <v>BERNARDINO BATISTA</v>
          </cell>
          <cell r="D1330">
            <v>1159</v>
          </cell>
          <cell r="E1330">
            <v>2759449</v>
          </cell>
          <cell r="F1330">
            <v>5534</v>
          </cell>
          <cell r="G1330">
            <v>1821169</v>
          </cell>
          <cell r="H1330">
            <v>1149</v>
          </cell>
          <cell r="I1330">
            <v>1568951</v>
          </cell>
        </row>
        <row r="1331">
          <cell r="A1331">
            <v>250210</v>
          </cell>
          <cell r="B1331" t="str">
            <v>PB</v>
          </cell>
          <cell r="C1331" t="str">
            <v>BOA VENTURA</v>
          </cell>
          <cell r="D1331">
            <v>1610</v>
          </cell>
          <cell r="E1331">
            <v>1511645</v>
          </cell>
          <cell r="F1331">
            <v>1247</v>
          </cell>
          <cell r="G1331">
            <v>996258</v>
          </cell>
          <cell r="I1331">
            <v>1092061</v>
          </cell>
        </row>
        <row r="1332">
          <cell r="A1332">
            <v>250215</v>
          </cell>
          <cell r="B1332" t="str">
            <v>PB</v>
          </cell>
          <cell r="C1332" t="str">
            <v>BOA VISTA</v>
          </cell>
          <cell r="D1332">
            <v>5091</v>
          </cell>
          <cell r="E1332">
            <v>14190466</v>
          </cell>
          <cell r="F1332">
            <v>305</v>
          </cell>
          <cell r="G1332">
            <v>12296160</v>
          </cell>
          <cell r="H1332">
            <v>2118</v>
          </cell>
          <cell r="I1332">
            <v>16769134</v>
          </cell>
        </row>
        <row r="1333">
          <cell r="A1333">
            <v>250220</v>
          </cell>
          <cell r="B1333" t="str">
            <v>PB</v>
          </cell>
          <cell r="C1333" t="str">
            <v>BOM JESUS</v>
          </cell>
          <cell r="D1333">
            <v>32102</v>
          </cell>
          <cell r="E1333">
            <v>3193263</v>
          </cell>
          <cell r="G1333">
            <v>2626417</v>
          </cell>
          <cell r="H1333">
            <v>37840</v>
          </cell>
          <cell r="I1333">
            <v>2415209</v>
          </cell>
        </row>
        <row r="1334">
          <cell r="A1334">
            <v>250230</v>
          </cell>
          <cell r="B1334" t="str">
            <v>PB</v>
          </cell>
          <cell r="C1334" t="str">
            <v>BOM SUCESSO</v>
          </cell>
          <cell r="E1334">
            <v>827010</v>
          </cell>
          <cell r="G1334">
            <v>716742</v>
          </cell>
          <cell r="H1334">
            <v>11673</v>
          </cell>
          <cell r="I1334">
            <v>717935</v>
          </cell>
        </row>
        <row r="1335">
          <cell r="A1335">
            <v>250240</v>
          </cell>
          <cell r="B1335" t="str">
            <v>PB</v>
          </cell>
          <cell r="C1335" t="str">
            <v>BONITO DE SANTA FÉ</v>
          </cell>
          <cell r="D1335">
            <v>2354</v>
          </cell>
          <cell r="E1335">
            <v>3140532</v>
          </cell>
          <cell r="F1335">
            <v>7900</v>
          </cell>
          <cell r="G1335">
            <v>3004612</v>
          </cell>
          <cell r="I1335">
            <v>2885585</v>
          </cell>
        </row>
        <row r="1336">
          <cell r="A1336">
            <v>250250</v>
          </cell>
          <cell r="B1336" t="str">
            <v>PB</v>
          </cell>
          <cell r="C1336" t="str">
            <v>BOQUEIRÃO</v>
          </cell>
          <cell r="D1336">
            <v>10383</v>
          </cell>
          <cell r="E1336">
            <v>10431159</v>
          </cell>
          <cell r="F1336">
            <v>3840</v>
          </cell>
          <cell r="G1336">
            <v>9000569</v>
          </cell>
          <cell r="H1336">
            <v>354</v>
          </cell>
          <cell r="I1336">
            <v>8456520</v>
          </cell>
        </row>
        <row r="1337">
          <cell r="A1337">
            <v>250270</v>
          </cell>
          <cell r="B1337" t="str">
            <v>PB</v>
          </cell>
          <cell r="C1337" t="str">
            <v>BORBOREMA</v>
          </cell>
          <cell r="D1337">
            <v>2168</v>
          </cell>
          <cell r="E1337">
            <v>3165199</v>
          </cell>
          <cell r="F1337">
            <v>7308</v>
          </cell>
          <cell r="G1337">
            <v>3479391</v>
          </cell>
          <cell r="H1337">
            <v>4047</v>
          </cell>
          <cell r="I1337">
            <v>3225028</v>
          </cell>
        </row>
        <row r="1338">
          <cell r="A1338">
            <v>250280</v>
          </cell>
          <cell r="B1338" t="str">
            <v>PB</v>
          </cell>
          <cell r="C1338" t="str">
            <v>BREJO DO CRUZ</v>
          </cell>
          <cell r="E1338">
            <v>23368129</v>
          </cell>
          <cell r="F1338">
            <v>47948</v>
          </cell>
          <cell r="G1338">
            <v>18621175</v>
          </cell>
          <cell r="H1338">
            <v>200</v>
          </cell>
          <cell r="I1338">
            <v>16900189</v>
          </cell>
        </row>
        <row r="1339">
          <cell r="A1339">
            <v>250290</v>
          </cell>
          <cell r="B1339" t="str">
            <v>PB</v>
          </cell>
          <cell r="C1339" t="str">
            <v>BREJO DOS SANTOS</v>
          </cell>
          <cell r="E1339">
            <v>196200</v>
          </cell>
          <cell r="F1339">
            <v>570</v>
          </cell>
          <cell r="G1339">
            <v>1174545</v>
          </cell>
          <cell r="H1339">
            <v>341</v>
          </cell>
          <cell r="I1339">
            <v>1220545</v>
          </cell>
        </row>
        <row r="1340">
          <cell r="A1340">
            <v>250310</v>
          </cell>
          <cell r="B1340" t="str">
            <v>PB</v>
          </cell>
          <cell r="C1340" t="str">
            <v>CABACEIRAS</v>
          </cell>
          <cell r="D1340">
            <v>10787</v>
          </cell>
          <cell r="E1340">
            <v>4306627</v>
          </cell>
          <cell r="F1340">
            <v>6600</v>
          </cell>
          <cell r="G1340">
            <v>3433097</v>
          </cell>
          <cell r="H1340">
            <v>6018</v>
          </cell>
          <cell r="I1340">
            <v>3032238</v>
          </cell>
        </row>
        <row r="1341">
          <cell r="A1341">
            <v>250320</v>
          </cell>
          <cell r="B1341" t="str">
            <v>PB</v>
          </cell>
          <cell r="C1341" t="str">
            <v>CABEDELO</v>
          </cell>
          <cell r="E1341">
            <v>19583430</v>
          </cell>
          <cell r="G1341">
            <v>16972306</v>
          </cell>
          <cell r="I1341">
            <v>16319525</v>
          </cell>
        </row>
        <row r="1342">
          <cell r="A1342">
            <v>250330</v>
          </cell>
          <cell r="B1342" t="str">
            <v>PB</v>
          </cell>
          <cell r="C1342" t="str">
            <v>CACHOEIRA DOS ÍNDIOS</v>
          </cell>
          <cell r="D1342">
            <v>59108</v>
          </cell>
          <cell r="E1342">
            <v>347195</v>
          </cell>
          <cell r="G1342">
            <v>2483562</v>
          </cell>
          <cell r="I1342">
            <v>2017003</v>
          </cell>
        </row>
        <row r="1343">
          <cell r="A1343">
            <v>250340</v>
          </cell>
          <cell r="B1343" t="str">
            <v>PB</v>
          </cell>
          <cell r="C1343" t="str">
            <v>CACIMBA DE AREIA</v>
          </cell>
          <cell r="D1343">
            <v>22</v>
          </cell>
          <cell r="E1343">
            <v>220725</v>
          </cell>
          <cell r="G1343">
            <v>177029</v>
          </cell>
          <cell r="I1343">
            <v>166994</v>
          </cell>
        </row>
        <row r="1344">
          <cell r="A1344">
            <v>250350</v>
          </cell>
          <cell r="B1344" t="str">
            <v>PB</v>
          </cell>
          <cell r="C1344" t="str">
            <v>CACIMBA DE DENTRO</v>
          </cell>
          <cell r="E1344">
            <v>9512276</v>
          </cell>
          <cell r="G1344">
            <v>9279147</v>
          </cell>
          <cell r="I1344">
            <v>9519218</v>
          </cell>
        </row>
        <row r="1345">
          <cell r="A1345">
            <v>250355</v>
          </cell>
          <cell r="B1345" t="str">
            <v>PB</v>
          </cell>
          <cell r="C1345" t="str">
            <v>CACIMBAS</v>
          </cell>
          <cell r="D1345">
            <v>5015</v>
          </cell>
          <cell r="E1345">
            <v>6266035</v>
          </cell>
          <cell r="F1345">
            <v>1028</v>
          </cell>
          <cell r="G1345">
            <v>5799487</v>
          </cell>
          <cell r="H1345">
            <v>692</v>
          </cell>
          <cell r="I1345">
            <v>4623923</v>
          </cell>
        </row>
        <row r="1346">
          <cell r="A1346">
            <v>250360</v>
          </cell>
          <cell r="B1346" t="str">
            <v>PB</v>
          </cell>
          <cell r="C1346" t="str">
            <v>CAIÇARA</v>
          </cell>
          <cell r="D1346">
            <v>10536</v>
          </cell>
          <cell r="E1346">
            <v>4907271</v>
          </cell>
          <cell r="F1346">
            <v>339</v>
          </cell>
          <cell r="G1346">
            <v>3086304</v>
          </cell>
          <cell r="H1346">
            <v>111</v>
          </cell>
          <cell r="I1346">
            <v>3135581</v>
          </cell>
        </row>
        <row r="1347">
          <cell r="A1347">
            <v>250370</v>
          </cell>
          <cell r="B1347" t="str">
            <v>PB</v>
          </cell>
          <cell r="C1347" t="str">
            <v>CAJAZEIRAS</v>
          </cell>
          <cell r="D1347">
            <v>167319</v>
          </cell>
          <cell r="E1347">
            <v>9236652</v>
          </cell>
          <cell r="F1347">
            <v>74834</v>
          </cell>
          <cell r="G1347">
            <v>8419691</v>
          </cell>
          <cell r="H1347">
            <v>32713</v>
          </cell>
          <cell r="I1347">
            <v>6371446</v>
          </cell>
        </row>
        <row r="1348">
          <cell r="A1348">
            <v>250375</v>
          </cell>
          <cell r="B1348" t="str">
            <v>PB</v>
          </cell>
          <cell r="C1348" t="str">
            <v>CAJAZEIRINHAS</v>
          </cell>
          <cell r="D1348">
            <v>2429</v>
          </cell>
          <cell r="E1348">
            <v>3020078</v>
          </cell>
          <cell r="F1348">
            <v>247</v>
          </cell>
          <cell r="G1348">
            <v>2568601</v>
          </cell>
          <cell r="H1348">
            <v>3896</v>
          </cell>
          <cell r="I1348">
            <v>2224693</v>
          </cell>
        </row>
        <row r="1349">
          <cell r="A1349">
            <v>250390</v>
          </cell>
          <cell r="B1349" t="str">
            <v>PB</v>
          </cell>
          <cell r="C1349" t="str">
            <v>CAMALAÚ</v>
          </cell>
          <cell r="D1349">
            <v>12177</v>
          </cell>
          <cell r="E1349">
            <v>1703965</v>
          </cell>
          <cell r="F1349">
            <v>752</v>
          </cell>
          <cell r="G1349">
            <v>952097</v>
          </cell>
          <cell r="H1349">
            <v>4916</v>
          </cell>
          <cell r="I1349">
            <v>1218943</v>
          </cell>
        </row>
        <row r="1350">
          <cell r="A1350">
            <v>250400</v>
          </cell>
          <cell r="B1350" t="str">
            <v>PB</v>
          </cell>
          <cell r="C1350" t="str">
            <v>CAMPINA GRANDE</v>
          </cell>
          <cell r="E1350">
            <v>21401250</v>
          </cell>
          <cell r="G1350">
            <v>18547750</v>
          </cell>
          <cell r="I1350">
            <v>17834375</v>
          </cell>
        </row>
        <row r="1351">
          <cell r="A1351">
            <v>250403</v>
          </cell>
          <cell r="B1351" t="str">
            <v>PB</v>
          </cell>
          <cell r="C1351" t="str">
            <v>CAPIM</v>
          </cell>
          <cell r="D1351">
            <v>9836</v>
          </cell>
          <cell r="E1351">
            <v>1532262</v>
          </cell>
          <cell r="F1351">
            <v>2419</v>
          </cell>
          <cell r="G1351">
            <v>995596</v>
          </cell>
          <cell r="H1351">
            <v>3791</v>
          </cell>
          <cell r="I1351">
            <v>831025</v>
          </cell>
        </row>
        <row r="1352">
          <cell r="A1352">
            <v>250407</v>
          </cell>
          <cell r="B1352" t="str">
            <v>PB</v>
          </cell>
          <cell r="C1352" t="str">
            <v>CARAÚBAS</v>
          </cell>
          <cell r="D1352">
            <v>4089</v>
          </cell>
          <cell r="E1352">
            <v>568705</v>
          </cell>
          <cell r="F1352">
            <v>6854</v>
          </cell>
          <cell r="G1352">
            <v>690647</v>
          </cell>
          <cell r="H1352">
            <v>5358</v>
          </cell>
          <cell r="I1352">
            <v>604520</v>
          </cell>
        </row>
        <row r="1353">
          <cell r="A1353">
            <v>250410</v>
          </cell>
          <cell r="B1353" t="str">
            <v>PB</v>
          </cell>
          <cell r="C1353" t="str">
            <v>CARRAPATEIRA</v>
          </cell>
          <cell r="D1353">
            <v>25615</v>
          </cell>
          <cell r="E1353">
            <v>2575789</v>
          </cell>
          <cell r="F1353">
            <v>47537</v>
          </cell>
          <cell r="G1353">
            <v>1004253</v>
          </cell>
          <cell r="H1353">
            <v>6610</v>
          </cell>
          <cell r="I1353">
            <v>588322</v>
          </cell>
        </row>
        <row r="1354">
          <cell r="A1354">
            <v>250415</v>
          </cell>
          <cell r="B1354" t="str">
            <v>PB</v>
          </cell>
          <cell r="C1354" t="str">
            <v>CASSERENGUE</v>
          </cell>
          <cell r="D1354">
            <v>35</v>
          </cell>
          <cell r="E1354">
            <v>4439321</v>
          </cell>
          <cell r="F1354">
            <v>10</v>
          </cell>
          <cell r="G1354">
            <v>6748409</v>
          </cell>
          <cell r="H1354">
            <v>3717</v>
          </cell>
          <cell r="I1354">
            <v>6072296</v>
          </cell>
        </row>
        <row r="1355">
          <cell r="A1355">
            <v>250420</v>
          </cell>
          <cell r="B1355" t="str">
            <v>PB</v>
          </cell>
          <cell r="C1355" t="str">
            <v>CATINGUEIRA</v>
          </cell>
          <cell r="D1355">
            <v>6011</v>
          </cell>
          <cell r="E1355">
            <v>10809906</v>
          </cell>
          <cell r="F1355">
            <v>28475</v>
          </cell>
          <cell r="G1355">
            <v>9328339</v>
          </cell>
          <cell r="H1355">
            <v>5203</v>
          </cell>
          <cell r="I1355">
            <v>7867017</v>
          </cell>
        </row>
        <row r="1356">
          <cell r="A1356">
            <v>250430</v>
          </cell>
          <cell r="B1356" t="str">
            <v>PB</v>
          </cell>
          <cell r="C1356" t="str">
            <v>CATOLÉ DO ROCHA</v>
          </cell>
          <cell r="D1356">
            <v>30221</v>
          </cell>
          <cell r="E1356">
            <v>31252101</v>
          </cell>
          <cell r="F1356">
            <v>6567</v>
          </cell>
          <cell r="G1356">
            <v>25662461</v>
          </cell>
          <cell r="H1356">
            <v>41611</v>
          </cell>
          <cell r="I1356">
            <v>23098057</v>
          </cell>
        </row>
        <row r="1357">
          <cell r="A1357">
            <v>250435</v>
          </cell>
          <cell r="B1357" t="str">
            <v>PB</v>
          </cell>
          <cell r="C1357" t="str">
            <v>CATURITÉ</v>
          </cell>
          <cell r="D1357">
            <v>1620</v>
          </cell>
          <cell r="E1357">
            <v>2850176</v>
          </cell>
          <cell r="F1357">
            <v>145</v>
          </cell>
          <cell r="G1357">
            <v>1844328</v>
          </cell>
          <cell r="H1357">
            <v>1079</v>
          </cell>
          <cell r="I1357">
            <v>2316977</v>
          </cell>
        </row>
        <row r="1358">
          <cell r="A1358">
            <v>250440</v>
          </cell>
          <cell r="B1358" t="str">
            <v>PB</v>
          </cell>
          <cell r="C1358" t="str">
            <v>CONCEIÇÃO</v>
          </cell>
          <cell r="D1358">
            <v>4071</v>
          </cell>
          <cell r="E1358">
            <v>3039120</v>
          </cell>
          <cell r="F1358">
            <v>63566</v>
          </cell>
          <cell r="G1358">
            <v>1515070</v>
          </cell>
          <cell r="H1358">
            <v>260</v>
          </cell>
          <cell r="I1358">
            <v>4746200</v>
          </cell>
        </row>
        <row r="1359">
          <cell r="A1359">
            <v>250450</v>
          </cell>
          <cell r="B1359" t="str">
            <v>PB</v>
          </cell>
          <cell r="C1359" t="str">
            <v>CONDADO</v>
          </cell>
          <cell r="D1359">
            <v>5804</v>
          </cell>
          <cell r="E1359">
            <v>10434898</v>
          </cell>
          <cell r="F1359">
            <v>1015</v>
          </cell>
          <cell r="G1359">
            <v>9936698</v>
          </cell>
          <cell r="H1359">
            <v>1198</v>
          </cell>
          <cell r="I1359">
            <v>9295673</v>
          </cell>
        </row>
        <row r="1360">
          <cell r="A1360">
            <v>250460</v>
          </cell>
          <cell r="B1360" t="str">
            <v>PB</v>
          </cell>
          <cell r="C1360" t="str">
            <v>CONDE</v>
          </cell>
          <cell r="D1360">
            <v>318547</v>
          </cell>
          <cell r="E1360">
            <v>83156093</v>
          </cell>
          <cell r="F1360">
            <v>351648</v>
          </cell>
          <cell r="G1360">
            <v>75379910</v>
          </cell>
          <cell r="H1360">
            <v>432168</v>
          </cell>
          <cell r="I1360">
            <v>65092347</v>
          </cell>
        </row>
        <row r="1361">
          <cell r="A1361">
            <v>250470</v>
          </cell>
          <cell r="B1361" t="str">
            <v>PB</v>
          </cell>
          <cell r="C1361" t="str">
            <v>CONGO</v>
          </cell>
          <cell r="D1361">
            <v>1724</v>
          </cell>
          <cell r="E1361">
            <v>1010342</v>
          </cell>
          <cell r="F1361">
            <v>884</v>
          </cell>
          <cell r="G1361">
            <v>731113</v>
          </cell>
          <cell r="H1361">
            <v>488</v>
          </cell>
          <cell r="I1361">
            <v>534043</v>
          </cell>
        </row>
        <row r="1362">
          <cell r="A1362">
            <v>250480</v>
          </cell>
          <cell r="B1362" t="str">
            <v>PB</v>
          </cell>
          <cell r="C1362" t="str">
            <v>COREMAS</v>
          </cell>
          <cell r="E1362">
            <v>287730</v>
          </cell>
          <cell r="G1362">
            <v>249366</v>
          </cell>
          <cell r="I1362">
            <v>239775</v>
          </cell>
        </row>
        <row r="1363">
          <cell r="A1363">
            <v>250485</v>
          </cell>
          <cell r="B1363" t="str">
            <v>PB</v>
          </cell>
          <cell r="C1363" t="str">
            <v>COXIXOLA</v>
          </cell>
          <cell r="D1363">
            <v>2730</v>
          </cell>
          <cell r="E1363">
            <v>2377560</v>
          </cell>
          <cell r="F1363">
            <v>1708</v>
          </cell>
          <cell r="G1363">
            <v>1990205</v>
          </cell>
          <cell r="I1363">
            <v>1872000</v>
          </cell>
        </row>
        <row r="1364">
          <cell r="A1364">
            <v>250490</v>
          </cell>
          <cell r="B1364" t="str">
            <v>PB</v>
          </cell>
          <cell r="C1364" t="str">
            <v>CRUZ DO ESPÍRITO SANTO</v>
          </cell>
          <cell r="E1364">
            <v>660840</v>
          </cell>
          <cell r="G1364">
            <v>572728</v>
          </cell>
          <cell r="I1364">
            <v>550700</v>
          </cell>
        </row>
        <row r="1365">
          <cell r="A1365">
            <v>250500</v>
          </cell>
          <cell r="B1365" t="str">
            <v>PB</v>
          </cell>
          <cell r="C1365" t="str">
            <v>CUBATI</v>
          </cell>
          <cell r="E1365">
            <v>48600</v>
          </cell>
          <cell r="G1365">
            <v>42120</v>
          </cell>
          <cell r="I1365">
            <v>40500</v>
          </cell>
        </row>
        <row r="1366">
          <cell r="A1366">
            <v>250510</v>
          </cell>
          <cell r="B1366" t="str">
            <v>PB</v>
          </cell>
          <cell r="C1366" t="str">
            <v>CUITÉ</v>
          </cell>
          <cell r="E1366">
            <v>2602899</v>
          </cell>
          <cell r="F1366">
            <v>94</v>
          </cell>
          <cell r="G1366">
            <v>3280427</v>
          </cell>
          <cell r="H1366">
            <v>822</v>
          </cell>
          <cell r="I1366">
            <v>3309778</v>
          </cell>
        </row>
        <row r="1367">
          <cell r="A1367">
            <v>250523</v>
          </cell>
          <cell r="B1367" t="str">
            <v>PB</v>
          </cell>
          <cell r="C1367" t="str">
            <v>CUITÉ DE MAMANGUAPE</v>
          </cell>
          <cell r="E1367">
            <v>5531363</v>
          </cell>
          <cell r="G1367">
            <v>4723743</v>
          </cell>
          <cell r="I1367">
            <v>4447007</v>
          </cell>
        </row>
        <row r="1368">
          <cell r="A1368">
            <v>250520</v>
          </cell>
          <cell r="B1368" t="str">
            <v>PB</v>
          </cell>
          <cell r="C1368" t="str">
            <v>CUITEGI</v>
          </cell>
          <cell r="E1368">
            <v>434783</v>
          </cell>
          <cell r="F1368">
            <v>1407</v>
          </cell>
          <cell r="G1368">
            <v>1499276</v>
          </cell>
          <cell r="I1368">
            <v>2716865</v>
          </cell>
        </row>
        <row r="1369">
          <cell r="A1369">
            <v>250527</v>
          </cell>
          <cell r="B1369" t="str">
            <v>PB</v>
          </cell>
          <cell r="C1369" t="str">
            <v>CURRAL DE CIMA</v>
          </cell>
          <cell r="D1369">
            <v>94</v>
          </cell>
          <cell r="E1369">
            <v>3603192</v>
          </cell>
          <cell r="F1369">
            <v>11312</v>
          </cell>
          <cell r="G1369">
            <v>3024912</v>
          </cell>
          <cell r="H1369">
            <v>9871</v>
          </cell>
          <cell r="I1369">
            <v>2441633</v>
          </cell>
        </row>
        <row r="1370">
          <cell r="A1370">
            <v>250530</v>
          </cell>
          <cell r="B1370" t="str">
            <v>PB</v>
          </cell>
          <cell r="C1370" t="str">
            <v>CURRAL VELHO</v>
          </cell>
          <cell r="D1370">
            <v>350</v>
          </cell>
          <cell r="E1370">
            <v>1518440</v>
          </cell>
          <cell r="F1370">
            <v>365</v>
          </cell>
          <cell r="G1370">
            <v>1940042</v>
          </cell>
          <cell r="H1370">
            <v>153</v>
          </cell>
          <cell r="I1370">
            <v>1416469</v>
          </cell>
        </row>
        <row r="1371">
          <cell r="A1371">
            <v>250535</v>
          </cell>
          <cell r="B1371" t="str">
            <v>PB</v>
          </cell>
          <cell r="C1371" t="str">
            <v>DAMIÃO</v>
          </cell>
          <cell r="D1371">
            <v>2143</v>
          </cell>
          <cell r="E1371">
            <v>4946720</v>
          </cell>
          <cell r="F1371">
            <v>2970</v>
          </cell>
          <cell r="G1371">
            <v>3804748</v>
          </cell>
          <cell r="H1371">
            <v>4947</v>
          </cell>
          <cell r="I1371">
            <v>4077909</v>
          </cell>
        </row>
        <row r="1372">
          <cell r="A1372">
            <v>250540</v>
          </cell>
          <cell r="B1372" t="str">
            <v>PB</v>
          </cell>
          <cell r="C1372" t="str">
            <v>DESTERRO</v>
          </cell>
          <cell r="E1372">
            <v>169534812</v>
          </cell>
          <cell r="G1372">
            <v>147290905</v>
          </cell>
          <cell r="I1372">
            <v>141924637</v>
          </cell>
        </row>
        <row r="1373">
          <cell r="A1373">
            <v>250560</v>
          </cell>
          <cell r="B1373" t="str">
            <v>PB</v>
          </cell>
          <cell r="C1373" t="str">
            <v>DIAMANTE</v>
          </cell>
          <cell r="D1373">
            <v>13401</v>
          </cell>
          <cell r="E1373">
            <v>2200838</v>
          </cell>
          <cell r="F1373">
            <v>512</v>
          </cell>
          <cell r="G1373">
            <v>1215263</v>
          </cell>
          <cell r="H1373">
            <v>205</v>
          </cell>
          <cell r="I1373">
            <v>1303979</v>
          </cell>
        </row>
        <row r="1374">
          <cell r="A1374">
            <v>250570</v>
          </cell>
          <cell r="B1374" t="str">
            <v>PB</v>
          </cell>
          <cell r="C1374" t="str">
            <v>DONA INÊS</v>
          </cell>
          <cell r="D1374">
            <v>140169</v>
          </cell>
          <cell r="E1374">
            <v>7097784</v>
          </cell>
          <cell r="F1374">
            <v>29209</v>
          </cell>
          <cell r="G1374">
            <v>3377445</v>
          </cell>
          <cell r="I1374">
            <v>4710791</v>
          </cell>
        </row>
        <row r="1375">
          <cell r="A1375">
            <v>250580</v>
          </cell>
          <cell r="B1375" t="str">
            <v>PB</v>
          </cell>
          <cell r="C1375" t="str">
            <v>DUAS ESTRADAS</v>
          </cell>
          <cell r="D1375">
            <v>1780</v>
          </cell>
          <cell r="E1375">
            <v>1776058</v>
          </cell>
          <cell r="F1375">
            <v>17024</v>
          </cell>
          <cell r="G1375">
            <v>2752676</v>
          </cell>
          <cell r="H1375">
            <v>16239</v>
          </cell>
          <cell r="I1375">
            <v>1628523</v>
          </cell>
        </row>
        <row r="1376">
          <cell r="A1376">
            <v>250590</v>
          </cell>
          <cell r="B1376" t="str">
            <v>PB</v>
          </cell>
          <cell r="C1376" t="str">
            <v>EMAS</v>
          </cell>
          <cell r="E1376">
            <v>6714481</v>
          </cell>
          <cell r="G1376">
            <v>5715566</v>
          </cell>
          <cell r="I1376">
            <v>5797075</v>
          </cell>
        </row>
        <row r="1377">
          <cell r="A1377">
            <v>250600</v>
          </cell>
          <cell r="B1377" t="str">
            <v>PB</v>
          </cell>
          <cell r="C1377" t="str">
            <v>ESPERANÇA</v>
          </cell>
          <cell r="D1377">
            <v>8753</v>
          </cell>
          <cell r="E1377">
            <v>9948268</v>
          </cell>
          <cell r="F1377">
            <v>1360</v>
          </cell>
          <cell r="G1377">
            <v>7224239</v>
          </cell>
          <cell r="H1377">
            <v>9591</v>
          </cell>
          <cell r="I1377">
            <v>5499855</v>
          </cell>
        </row>
        <row r="1378">
          <cell r="A1378">
            <v>250610</v>
          </cell>
          <cell r="B1378" t="str">
            <v>PB</v>
          </cell>
          <cell r="C1378" t="str">
            <v>FAGUNDES</v>
          </cell>
          <cell r="E1378">
            <v>136590</v>
          </cell>
          <cell r="G1378">
            <v>118378</v>
          </cell>
          <cell r="I1378">
            <v>113825</v>
          </cell>
        </row>
        <row r="1379">
          <cell r="A1379">
            <v>250620</v>
          </cell>
          <cell r="B1379" t="str">
            <v>PB</v>
          </cell>
          <cell r="C1379" t="str">
            <v>FREI MARTINHO</v>
          </cell>
          <cell r="E1379">
            <v>267600</v>
          </cell>
          <cell r="G1379">
            <v>231920</v>
          </cell>
          <cell r="I1379">
            <v>223000</v>
          </cell>
        </row>
        <row r="1380">
          <cell r="A1380">
            <v>250625</v>
          </cell>
          <cell r="B1380" t="str">
            <v>PB</v>
          </cell>
          <cell r="C1380" t="str">
            <v>GADO BRAVO</v>
          </cell>
          <cell r="E1380">
            <v>10199340</v>
          </cell>
          <cell r="F1380">
            <v>29265</v>
          </cell>
          <cell r="G1380">
            <v>8058586</v>
          </cell>
          <cell r="I1380">
            <v>7699649</v>
          </cell>
        </row>
        <row r="1381">
          <cell r="A1381">
            <v>250630</v>
          </cell>
          <cell r="B1381" t="str">
            <v>PB</v>
          </cell>
          <cell r="C1381" t="str">
            <v>GUARABIRA</v>
          </cell>
          <cell r="D1381">
            <v>542726</v>
          </cell>
          <cell r="E1381">
            <v>111244899</v>
          </cell>
          <cell r="F1381">
            <v>309739</v>
          </cell>
          <cell r="G1381">
            <v>88541428</v>
          </cell>
          <cell r="H1381">
            <v>220875</v>
          </cell>
          <cell r="I1381">
            <v>92318596</v>
          </cell>
        </row>
        <row r="1382">
          <cell r="A1382">
            <v>250640</v>
          </cell>
          <cell r="B1382" t="str">
            <v>PB</v>
          </cell>
          <cell r="C1382" t="str">
            <v>GURINHÉM</v>
          </cell>
          <cell r="D1382">
            <v>32366</v>
          </cell>
          <cell r="E1382">
            <v>4295080</v>
          </cell>
          <cell r="F1382">
            <v>41043</v>
          </cell>
          <cell r="G1382">
            <v>4116502</v>
          </cell>
          <cell r="H1382">
            <v>40311</v>
          </cell>
          <cell r="I1382">
            <v>5450341</v>
          </cell>
        </row>
        <row r="1383">
          <cell r="A1383">
            <v>250650</v>
          </cell>
          <cell r="B1383" t="str">
            <v>PB</v>
          </cell>
          <cell r="C1383" t="str">
            <v>GURJÃO</v>
          </cell>
          <cell r="D1383">
            <v>4603</v>
          </cell>
          <cell r="E1383">
            <v>708814</v>
          </cell>
          <cell r="F1383">
            <v>8110</v>
          </cell>
          <cell r="G1383">
            <v>827590</v>
          </cell>
          <cell r="H1383">
            <v>10244</v>
          </cell>
          <cell r="I1383">
            <v>897245</v>
          </cell>
        </row>
        <row r="1384">
          <cell r="A1384">
            <v>250660</v>
          </cell>
          <cell r="B1384" t="str">
            <v>PB</v>
          </cell>
          <cell r="C1384" t="str">
            <v>IBIARA</v>
          </cell>
          <cell r="E1384">
            <v>3907800</v>
          </cell>
          <cell r="G1384">
            <v>3386760</v>
          </cell>
          <cell r="I1384">
            <v>3256500</v>
          </cell>
        </row>
        <row r="1385">
          <cell r="A1385">
            <v>250260</v>
          </cell>
          <cell r="B1385" t="str">
            <v>PB</v>
          </cell>
          <cell r="C1385" t="str">
            <v>IGARACY</v>
          </cell>
          <cell r="D1385">
            <v>165</v>
          </cell>
          <cell r="E1385">
            <v>1471521</v>
          </cell>
          <cell r="F1385">
            <v>1133</v>
          </cell>
          <cell r="G1385">
            <v>1390536</v>
          </cell>
          <cell r="H1385">
            <v>152</v>
          </cell>
          <cell r="I1385">
            <v>1213007</v>
          </cell>
        </row>
        <row r="1386">
          <cell r="A1386">
            <v>250670</v>
          </cell>
          <cell r="B1386" t="str">
            <v>PB</v>
          </cell>
          <cell r="C1386" t="str">
            <v>IMACULADA</v>
          </cell>
          <cell r="D1386">
            <v>1796</v>
          </cell>
          <cell r="E1386">
            <v>2124629</v>
          </cell>
          <cell r="F1386">
            <v>6534</v>
          </cell>
          <cell r="G1386">
            <v>2088197</v>
          </cell>
          <cell r="I1386">
            <v>2668782</v>
          </cell>
        </row>
        <row r="1387">
          <cell r="A1387">
            <v>250680</v>
          </cell>
          <cell r="B1387" t="str">
            <v>PB</v>
          </cell>
          <cell r="C1387" t="str">
            <v>INGÁ</v>
          </cell>
          <cell r="D1387">
            <v>622</v>
          </cell>
          <cell r="E1387">
            <v>3640411</v>
          </cell>
          <cell r="F1387">
            <v>6095</v>
          </cell>
          <cell r="G1387">
            <v>3085323</v>
          </cell>
          <cell r="I1387">
            <v>2142681</v>
          </cell>
        </row>
        <row r="1388">
          <cell r="A1388">
            <v>250690</v>
          </cell>
          <cell r="B1388" t="str">
            <v>PB</v>
          </cell>
          <cell r="C1388" t="str">
            <v>ITABAIANA</v>
          </cell>
          <cell r="D1388">
            <v>10804</v>
          </cell>
          <cell r="E1388">
            <v>38983047</v>
          </cell>
          <cell r="F1388">
            <v>1680</v>
          </cell>
          <cell r="G1388">
            <v>28972812</v>
          </cell>
          <cell r="H1388">
            <v>16430</v>
          </cell>
          <cell r="I1388">
            <v>23250801</v>
          </cell>
        </row>
        <row r="1389">
          <cell r="A1389">
            <v>250700</v>
          </cell>
          <cell r="B1389" t="str">
            <v>PB</v>
          </cell>
          <cell r="C1389" t="str">
            <v>ITAPORANGA</v>
          </cell>
          <cell r="D1389">
            <v>1496</v>
          </cell>
          <cell r="E1389">
            <v>8057893</v>
          </cell>
          <cell r="F1389">
            <v>3790</v>
          </cell>
          <cell r="G1389">
            <v>5126867</v>
          </cell>
          <cell r="H1389">
            <v>4318</v>
          </cell>
          <cell r="I1389">
            <v>6052642</v>
          </cell>
        </row>
        <row r="1390">
          <cell r="A1390">
            <v>250710</v>
          </cell>
          <cell r="B1390" t="str">
            <v>PB</v>
          </cell>
          <cell r="C1390" t="str">
            <v>ITAPOROROCA</v>
          </cell>
          <cell r="D1390">
            <v>50144</v>
          </cell>
          <cell r="E1390">
            <v>29997725</v>
          </cell>
          <cell r="F1390">
            <v>1806</v>
          </cell>
          <cell r="G1390">
            <v>24648052</v>
          </cell>
          <cell r="H1390">
            <v>6908</v>
          </cell>
          <cell r="I1390">
            <v>28038977</v>
          </cell>
        </row>
        <row r="1391">
          <cell r="A1391">
            <v>250720</v>
          </cell>
          <cell r="B1391" t="str">
            <v>PB</v>
          </cell>
          <cell r="C1391" t="str">
            <v>ITATUBA</v>
          </cell>
          <cell r="D1391">
            <v>2050</v>
          </cell>
          <cell r="E1391">
            <v>22179756</v>
          </cell>
          <cell r="F1391">
            <v>1580</v>
          </cell>
          <cell r="G1391">
            <v>19091148</v>
          </cell>
          <cell r="H1391">
            <v>202290</v>
          </cell>
          <cell r="I1391">
            <v>14642290</v>
          </cell>
        </row>
        <row r="1392">
          <cell r="A1392">
            <v>250730</v>
          </cell>
          <cell r="B1392" t="str">
            <v>PB</v>
          </cell>
          <cell r="C1392" t="str">
            <v>JACARAÚ</v>
          </cell>
          <cell r="E1392">
            <v>6823260</v>
          </cell>
          <cell r="G1392">
            <v>6128011</v>
          </cell>
          <cell r="I1392">
            <v>8647872</v>
          </cell>
        </row>
        <row r="1393">
          <cell r="A1393">
            <v>250740</v>
          </cell>
          <cell r="B1393" t="str">
            <v>PB</v>
          </cell>
          <cell r="C1393" t="str">
            <v>JERICÓ</v>
          </cell>
          <cell r="D1393">
            <v>2568</v>
          </cell>
          <cell r="E1393">
            <v>1277503</v>
          </cell>
          <cell r="F1393">
            <v>1470</v>
          </cell>
          <cell r="G1393">
            <v>1544184</v>
          </cell>
          <cell r="H1393">
            <v>3014</v>
          </cell>
          <cell r="I1393">
            <v>1611957</v>
          </cell>
        </row>
        <row r="1394">
          <cell r="A1394">
            <v>250750</v>
          </cell>
          <cell r="B1394" t="str">
            <v>PB</v>
          </cell>
          <cell r="C1394" t="str">
            <v>JOÃO PESSOA</v>
          </cell>
          <cell r="E1394">
            <v>2013270000</v>
          </cell>
          <cell r="G1394">
            <v>1744834000</v>
          </cell>
          <cell r="H1394">
            <v>26039</v>
          </cell>
          <cell r="I1394">
            <v>1677386493</v>
          </cell>
        </row>
        <row r="1395">
          <cell r="A1395">
            <v>251365</v>
          </cell>
          <cell r="B1395" t="str">
            <v>PB</v>
          </cell>
          <cell r="C1395" t="str">
            <v>JOCA CLAUDINO</v>
          </cell>
          <cell r="E1395">
            <v>1903667</v>
          </cell>
          <cell r="G1395">
            <v>1644770</v>
          </cell>
          <cell r="I1395">
            <v>1567184</v>
          </cell>
        </row>
        <row r="1396">
          <cell r="A1396">
            <v>250760</v>
          </cell>
          <cell r="B1396" t="str">
            <v>PB</v>
          </cell>
          <cell r="C1396" t="str">
            <v>JUAREZ TÁVORA</v>
          </cell>
          <cell r="E1396">
            <v>304710</v>
          </cell>
          <cell r="G1396">
            <v>264082</v>
          </cell>
          <cell r="I1396">
            <v>253925</v>
          </cell>
        </row>
        <row r="1397">
          <cell r="A1397">
            <v>250770</v>
          </cell>
          <cell r="B1397" t="str">
            <v>PB</v>
          </cell>
          <cell r="C1397" t="str">
            <v>JUAZEIRINHO</v>
          </cell>
          <cell r="D1397">
            <v>12407</v>
          </cell>
          <cell r="E1397">
            <v>3367688</v>
          </cell>
          <cell r="F1397">
            <v>574</v>
          </cell>
          <cell r="G1397">
            <v>2672336</v>
          </cell>
          <cell r="H1397">
            <v>3171</v>
          </cell>
          <cell r="I1397">
            <v>2025095</v>
          </cell>
        </row>
        <row r="1398">
          <cell r="A1398">
            <v>250780</v>
          </cell>
          <cell r="B1398" t="str">
            <v>PB</v>
          </cell>
          <cell r="C1398" t="str">
            <v>JUNCO DO SERIDÓ</v>
          </cell>
          <cell r="D1398">
            <v>18140</v>
          </cell>
          <cell r="E1398">
            <v>1591007</v>
          </cell>
          <cell r="F1398">
            <v>13419</v>
          </cell>
          <cell r="G1398">
            <v>1185429</v>
          </cell>
          <cell r="H1398">
            <v>9385</v>
          </cell>
          <cell r="I1398">
            <v>1166968</v>
          </cell>
        </row>
        <row r="1399">
          <cell r="A1399">
            <v>250790</v>
          </cell>
          <cell r="B1399" t="str">
            <v>PB</v>
          </cell>
          <cell r="C1399" t="str">
            <v>JURIPIRANGA</v>
          </cell>
          <cell r="D1399">
            <v>6853</v>
          </cell>
          <cell r="E1399">
            <v>17179534</v>
          </cell>
          <cell r="F1399">
            <v>4453</v>
          </cell>
          <cell r="G1399">
            <v>14222866</v>
          </cell>
          <cell r="H1399">
            <v>1383</v>
          </cell>
          <cell r="I1399">
            <v>14682937</v>
          </cell>
        </row>
        <row r="1400">
          <cell r="A1400">
            <v>250800</v>
          </cell>
          <cell r="B1400" t="str">
            <v>PB</v>
          </cell>
          <cell r="C1400" t="str">
            <v>JURU</v>
          </cell>
          <cell r="D1400">
            <v>248</v>
          </cell>
          <cell r="E1400">
            <v>1543388</v>
          </cell>
          <cell r="F1400">
            <v>2798</v>
          </cell>
          <cell r="G1400">
            <v>1741167</v>
          </cell>
          <cell r="I1400">
            <v>1215768</v>
          </cell>
        </row>
        <row r="1401">
          <cell r="A1401">
            <v>250810</v>
          </cell>
          <cell r="B1401" t="str">
            <v>PB</v>
          </cell>
          <cell r="C1401" t="str">
            <v>LAGOA</v>
          </cell>
          <cell r="E1401">
            <v>33900</v>
          </cell>
          <cell r="G1401">
            <v>29380</v>
          </cell>
          <cell r="I1401">
            <v>28250</v>
          </cell>
        </row>
        <row r="1402">
          <cell r="A1402">
            <v>250820</v>
          </cell>
          <cell r="B1402" t="str">
            <v>PB</v>
          </cell>
          <cell r="C1402" t="str">
            <v>LAGOA DE DENTRO</v>
          </cell>
          <cell r="E1402">
            <v>1641640</v>
          </cell>
          <cell r="F1402">
            <v>2385</v>
          </cell>
          <cell r="G1402">
            <v>1359641</v>
          </cell>
          <cell r="H1402">
            <v>27</v>
          </cell>
          <cell r="I1402">
            <v>2965130</v>
          </cell>
        </row>
        <row r="1403">
          <cell r="A1403">
            <v>250840</v>
          </cell>
          <cell r="B1403" t="str">
            <v>PB</v>
          </cell>
          <cell r="C1403" t="str">
            <v>LASTRO</v>
          </cell>
          <cell r="D1403">
            <v>880</v>
          </cell>
          <cell r="E1403">
            <v>2998571</v>
          </cell>
          <cell r="F1403">
            <v>52</v>
          </cell>
          <cell r="G1403">
            <v>2499120</v>
          </cell>
          <cell r="H1403">
            <v>70</v>
          </cell>
          <cell r="I1403">
            <v>2029249</v>
          </cell>
        </row>
        <row r="1404">
          <cell r="A1404">
            <v>250850</v>
          </cell>
          <cell r="B1404" t="str">
            <v>PB</v>
          </cell>
          <cell r="C1404" t="str">
            <v>LIVRAMENTO</v>
          </cell>
          <cell r="D1404">
            <v>5768</v>
          </cell>
          <cell r="E1404">
            <v>4836763</v>
          </cell>
          <cell r="F1404">
            <v>770</v>
          </cell>
          <cell r="G1404">
            <v>5047183</v>
          </cell>
          <cell r="H1404">
            <v>10018</v>
          </cell>
          <cell r="I1404">
            <v>4184585</v>
          </cell>
        </row>
        <row r="1405">
          <cell r="A1405">
            <v>250855</v>
          </cell>
          <cell r="B1405" t="str">
            <v>PB</v>
          </cell>
          <cell r="C1405" t="str">
            <v>LOGRADOURO</v>
          </cell>
          <cell r="D1405">
            <v>13429</v>
          </cell>
          <cell r="E1405">
            <v>3296301</v>
          </cell>
          <cell r="F1405">
            <v>20832</v>
          </cell>
          <cell r="G1405">
            <v>2117824</v>
          </cell>
          <cell r="H1405">
            <v>27020</v>
          </cell>
          <cell r="I1405">
            <v>3531614</v>
          </cell>
        </row>
        <row r="1406">
          <cell r="A1406">
            <v>250870</v>
          </cell>
          <cell r="B1406" t="str">
            <v>PB</v>
          </cell>
          <cell r="C1406" t="str">
            <v>MÃE D'ÁGUA</v>
          </cell>
          <cell r="D1406">
            <v>93</v>
          </cell>
          <cell r="E1406">
            <v>3883551</v>
          </cell>
          <cell r="F1406">
            <v>244</v>
          </cell>
          <cell r="G1406">
            <v>2803027</v>
          </cell>
          <cell r="H1406">
            <v>1007</v>
          </cell>
          <cell r="I1406">
            <v>2318845</v>
          </cell>
        </row>
        <row r="1407">
          <cell r="A1407">
            <v>250880</v>
          </cell>
          <cell r="B1407" t="str">
            <v>PB</v>
          </cell>
          <cell r="C1407" t="str">
            <v>MALTA</v>
          </cell>
          <cell r="D1407">
            <v>62040</v>
          </cell>
          <cell r="E1407">
            <v>14817878</v>
          </cell>
          <cell r="F1407">
            <v>2884</v>
          </cell>
          <cell r="G1407">
            <v>11858148</v>
          </cell>
          <cell r="H1407">
            <v>2144</v>
          </cell>
          <cell r="I1407">
            <v>11573359</v>
          </cell>
        </row>
        <row r="1408">
          <cell r="A1408">
            <v>250890</v>
          </cell>
          <cell r="B1408" t="str">
            <v>PB</v>
          </cell>
          <cell r="C1408" t="str">
            <v>MAMANGUAPE</v>
          </cell>
          <cell r="D1408">
            <v>45457</v>
          </cell>
          <cell r="E1408">
            <v>4565958</v>
          </cell>
          <cell r="F1408">
            <v>17332</v>
          </cell>
          <cell r="G1408">
            <v>12337680</v>
          </cell>
          <cell r="H1408">
            <v>46641</v>
          </cell>
          <cell r="I1408">
            <v>16995280</v>
          </cell>
        </row>
        <row r="1409">
          <cell r="A1409">
            <v>250900</v>
          </cell>
          <cell r="B1409" t="str">
            <v>PB</v>
          </cell>
          <cell r="C1409" t="str">
            <v>MANAÍRA</v>
          </cell>
          <cell r="D1409">
            <v>1253</v>
          </cell>
          <cell r="E1409">
            <v>14974449</v>
          </cell>
          <cell r="F1409">
            <v>9064</v>
          </cell>
          <cell r="G1409">
            <v>15653061</v>
          </cell>
          <cell r="H1409">
            <v>13838</v>
          </cell>
          <cell r="I1409">
            <v>18752768</v>
          </cell>
        </row>
        <row r="1410">
          <cell r="A1410">
            <v>250905</v>
          </cell>
          <cell r="B1410" t="str">
            <v>PB</v>
          </cell>
          <cell r="C1410" t="str">
            <v>MARCAÇÃO</v>
          </cell>
          <cell r="E1410">
            <v>26371833</v>
          </cell>
          <cell r="G1410">
            <v>22601156</v>
          </cell>
          <cell r="I1410">
            <v>21902224</v>
          </cell>
        </row>
        <row r="1411">
          <cell r="A1411">
            <v>250910</v>
          </cell>
          <cell r="B1411" t="str">
            <v>PB</v>
          </cell>
          <cell r="C1411" t="str">
            <v>MARI</v>
          </cell>
          <cell r="D1411">
            <v>69205</v>
          </cell>
          <cell r="E1411">
            <v>3574969</v>
          </cell>
          <cell r="F1411">
            <v>140645</v>
          </cell>
          <cell r="G1411">
            <v>3880284</v>
          </cell>
          <cell r="H1411">
            <v>51406</v>
          </cell>
          <cell r="I1411">
            <v>4701326</v>
          </cell>
        </row>
        <row r="1412">
          <cell r="A1412">
            <v>250915</v>
          </cell>
          <cell r="B1412" t="str">
            <v>PB</v>
          </cell>
          <cell r="C1412" t="str">
            <v>MARIZÓPOLIS</v>
          </cell>
          <cell r="E1412">
            <v>218340</v>
          </cell>
          <cell r="G1412">
            <v>189228</v>
          </cell>
          <cell r="I1412">
            <v>181950</v>
          </cell>
        </row>
        <row r="1413">
          <cell r="A1413">
            <v>250920</v>
          </cell>
          <cell r="B1413" t="str">
            <v>PB</v>
          </cell>
          <cell r="C1413" t="str">
            <v>MASSARANDUBA</v>
          </cell>
          <cell r="E1413">
            <v>10988616</v>
          </cell>
          <cell r="F1413">
            <v>4680</v>
          </cell>
          <cell r="G1413">
            <v>11007487</v>
          </cell>
          <cell r="I1413">
            <v>10951257</v>
          </cell>
        </row>
        <row r="1414">
          <cell r="A1414">
            <v>250930</v>
          </cell>
          <cell r="B1414" t="str">
            <v>PB</v>
          </cell>
          <cell r="C1414" t="str">
            <v>MATARACA</v>
          </cell>
          <cell r="D1414">
            <v>2660</v>
          </cell>
          <cell r="E1414">
            <v>3717533</v>
          </cell>
          <cell r="F1414">
            <v>2130</v>
          </cell>
          <cell r="G1414">
            <v>2770378</v>
          </cell>
          <cell r="H1414">
            <v>574</v>
          </cell>
          <cell r="I1414">
            <v>3863960</v>
          </cell>
        </row>
        <row r="1415">
          <cell r="A1415">
            <v>250933</v>
          </cell>
          <cell r="B1415" t="str">
            <v>PB</v>
          </cell>
          <cell r="C1415" t="str">
            <v>MATINHAS</v>
          </cell>
          <cell r="D1415">
            <v>17389</v>
          </cell>
          <cell r="E1415">
            <v>1098107</v>
          </cell>
          <cell r="F1415">
            <v>9229</v>
          </cell>
          <cell r="G1415">
            <v>3687145</v>
          </cell>
          <cell r="H1415">
            <v>5292</v>
          </cell>
          <cell r="I1415">
            <v>2586208</v>
          </cell>
        </row>
        <row r="1416">
          <cell r="A1416">
            <v>250937</v>
          </cell>
          <cell r="B1416" t="str">
            <v>PB</v>
          </cell>
          <cell r="C1416" t="str">
            <v>MATO GROSSO</v>
          </cell>
          <cell r="E1416">
            <v>1666501</v>
          </cell>
          <cell r="G1416">
            <v>1414483</v>
          </cell>
          <cell r="I1416">
            <v>1680467</v>
          </cell>
        </row>
        <row r="1417">
          <cell r="A1417">
            <v>250939</v>
          </cell>
          <cell r="B1417" t="str">
            <v>PB</v>
          </cell>
          <cell r="C1417" t="str">
            <v>MATURÉIA</v>
          </cell>
          <cell r="D1417">
            <v>814</v>
          </cell>
          <cell r="E1417">
            <v>584334</v>
          </cell>
          <cell r="F1417">
            <v>889</v>
          </cell>
          <cell r="G1417">
            <v>453385</v>
          </cell>
          <cell r="H1417">
            <v>817</v>
          </cell>
          <cell r="I1417">
            <v>503549</v>
          </cell>
        </row>
        <row r="1418">
          <cell r="A1418">
            <v>250950</v>
          </cell>
          <cell r="B1418" t="str">
            <v>PB</v>
          </cell>
          <cell r="C1418" t="str">
            <v>MONTADAS</v>
          </cell>
          <cell r="D1418">
            <v>50</v>
          </cell>
          <cell r="E1418">
            <v>3389148</v>
          </cell>
          <cell r="G1418">
            <v>3414593</v>
          </cell>
          <cell r="I1418">
            <v>3587925</v>
          </cell>
        </row>
        <row r="1419">
          <cell r="A1419">
            <v>250960</v>
          </cell>
          <cell r="B1419" t="str">
            <v>PB</v>
          </cell>
          <cell r="C1419" t="str">
            <v>MONTE HOREBE</v>
          </cell>
          <cell r="E1419">
            <v>936256</v>
          </cell>
          <cell r="F1419">
            <v>10067</v>
          </cell>
          <cell r="G1419">
            <v>645635</v>
          </cell>
          <cell r="I1419">
            <v>514325</v>
          </cell>
        </row>
        <row r="1420">
          <cell r="A1420">
            <v>250970</v>
          </cell>
          <cell r="B1420" t="str">
            <v>PB</v>
          </cell>
          <cell r="C1420" t="str">
            <v>MONTEIRO</v>
          </cell>
          <cell r="D1420">
            <v>380436</v>
          </cell>
          <cell r="E1420">
            <v>18147928</v>
          </cell>
          <cell r="F1420">
            <v>310661</v>
          </cell>
          <cell r="G1420">
            <v>15568065</v>
          </cell>
          <cell r="H1420">
            <v>219511</v>
          </cell>
          <cell r="I1420">
            <v>15026222</v>
          </cell>
        </row>
        <row r="1421">
          <cell r="A1421">
            <v>250980</v>
          </cell>
          <cell r="B1421" t="str">
            <v>PB</v>
          </cell>
          <cell r="C1421" t="str">
            <v>MULUNGU</v>
          </cell>
          <cell r="E1421">
            <v>4081018</v>
          </cell>
          <cell r="G1421">
            <v>3125635</v>
          </cell>
          <cell r="H1421">
            <v>10366</v>
          </cell>
          <cell r="I1421">
            <v>2310144</v>
          </cell>
        </row>
        <row r="1422">
          <cell r="A1422">
            <v>250990</v>
          </cell>
          <cell r="B1422" t="str">
            <v>PB</v>
          </cell>
          <cell r="C1422" t="str">
            <v>NATUBA</v>
          </cell>
          <cell r="D1422">
            <v>23996</v>
          </cell>
          <cell r="E1422">
            <v>10814184</v>
          </cell>
          <cell r="F1422">
            <v>8177</v>
          </cell>
          <cell r="G1422">
            <v>10667237</v>
          </cell>
          <cell r="H1422">
            <v>20219</v>
          </cell>
          <cell r="I1422">
            <v>9681844</v>
          </cell>
        </row>
        <row r="1423">
          <cell r="A1423">
            <v>251000</v>
          </cell>
          <cell r="B1423" t="str">
            <v>PB</v>
          </cell>
          <cell r="C1423" t="str">
            <v>NAZAREZINHO</v>
          </cell>
          <cell r="D1423">
            <v>797</v>
          </cell>
          <cell r="E1423">
            <v>3029425</v>
          </cell>
          <cell r="F1423">
            <v>574</v>
          </cell>
          <cell r="G1423">
            <v>2641401</v>
          </cell>
          <cell r="I1423">
            <v>2196536</v>
          </cell>
        </row>
        <row r="1424">
          <cell r="A1424">
            <v>251010</v>
          </cell>
          <cell r="B1424" t="str">
            <v>PB</v>
          </cell>
          <cell r="C1424" t="str">
            <v>NOVA FLORESTA</v>
          </cell>
          <cell r="E1424">
            <v>2000730</v>
          </cell>
          <cell r="G1424">
            <v>1733966</v>
          </cell>
          <cell r="I1424">
            <v>1667275</v>
          </cell>
        </row>
        <row r="1425">
          <cell r="A1425">
            <v>251020</v>
          </cell>
          <cell r="B1425" t="str">
            <v>PB</v>
          </cell>
          <cell r="C1425" t="str">
            <v>NOVA OLINDA</v>
          </cell>
          <cell r="D1425">
            <v>9</v>
          </cell>
          <cell r="E1425">
            <v>2326284</v>
          </cell>
          <cell r="F1425">
            <v>370</v>
          </cell>
          <cell r="G1425">
            <v>2044482</v>
          </cell>
          <cell r="I1425">
            <v>1918149</v>
          </cell>
        </row>
        <row r="1426">
          <cell r="A1426">
            <v>251030</v>
          </cell>
          <cell r="B1426" t="str">
            <v>PB</v>
          </cell>
          <cell r="C1426" t="str">
            <v>NOVA PALMEIRA</v>
          </cell>
          <cell r="D1426">
            <v>1464</v>
          </cell>
          <cell r="E1426">
            <v>4387401</v>
          </cell>
          <cell r="F1426">
            <v>4130</v>
          </cell>
          <cell r="G1426">
            <v>3525876</v>
          </cell>
          <cell r="H1426">
            <v>578</v>
          </cell>
          <cell r="I1426">
            <v>3334992</v>
          </cell>
        </row>
        <row r="1427">
          <cell r="A1427">
            <v>251040</v>
          </cell>
          <cell r="B1427" t="str">
            <v>PB</v>
          </cell>
          <cell r="C1427" t="str">
            <v>OLHO D'ÁGUA</v>
          </cell>
          <cell r="D1427">
            <v>5306</v>
          </cell>
          <cell r="E1427">
            <v>5977702</v>
          </cell>
          <cell r="F1427">
            <v>29420</v>
          </cell>
          <cell r="G1427">
            <v>4512744</v>
          </cell>
          <cell r="H1427">
            <v>36917</v>
          </cell>
          <cell r="I1427">
            <v>4542497</v>
          </cell>
        </row>
        <row r="1428">
          <cell r="A1428">
            <v>251050</v>
          </cell>
          <cell r="B1428" t="str">
            <v>PB</v>
          </cell>
          <cell r="C1428" t="str">
            <v>OLIVEDOS</v>
          </cell>
          <cell r="D1428">
            <v>7272</v>
          </cell>
          <cell r="E1428">
            <v>6877366</v>
          </cell>
          <cell r="G1428">
            <v>5536908</v>
          </cell>
          <cell r="H1428">
            <v>108</v>
          </cell>
          <cell r="I1428">
            <v>5007284</v>
          </cell>
        </row>
        <row r="1429">
          <cell r="A1429">
            <v>251060</v>
          </cell>
          <cell r="B1429" t="str">
            <v>PB</v>
          </cell>
          <cell r="C1429" t="str">
            <v>OURO VELHO</v>
          </cell>
          <cell r="D1429">
            <v>1145</v>
          </cell>
          <cell r="E1429">
            <v>2046996</v>
          </cell>
          <cell r="F1429">
            <v>425</v>
          </cell>
          <cell r="G1429">
            <v>1395064</v>
          </cell>
          <cell r="H1429">
            <v>36</v>
          </cell>
          <cell r="I1429">
            <v>1933852</v>
          </cell>
        </row>
        <row r="1430">
          <cell r="A1430">
            <v>251065</v>
          </cell>
          <cell r="B1430" t="str">
            <v>PB</v>
          </cell>
          <cell r="C1430" t="str">
            <v>PARARI</v>
          </cell>
          <cell r="D1430">
            <v>1300</v>
          </cell>
          <cell r="E1430">
            <v>2084188</v>
          </cell>
          <cell r="F1430">
            <v>100</v>
          </cell>
          <cell r="G1430">
            <v>1850676</v>
          </cell>
          <cell r="H1430">
            <v>6631</v>
          </cell>
          <cell r="I1430">
            <v>1804828</v>
          </cell>
        </row>
        <row r="1431">
          <cell r="A1431">
            <v>251070</v>
          </cell>
          <cell r="B1431" t="str">
            <v>PB</v>
          </cell>
          <cell r="C1431" t="str">
            <v>PASSAGEM</v>
          </cell>
          <cell r="E1431">
            <v>3394808</v>
          </cell>
          <cell r="G1431">
            <v>2918103</v>
          </cell>
          <cell r="I1431">
            <v>2780598</v>
          </cell>
        </row>
        <row r="1432">
          <cell r="A1432">
            <v>251080</v>
          </cell>
          <cell r="B1432" t="str">
            <v>PB</v>
          </cell>
          <cell r="C1432" t="str">
            <v>PATOS</v>
          </cell>
          <cell r="D1432">
            <v>370928</v>
          </cell>
          <cell r="E1432">
            <v>58871435</v>
          </cell>
          <cell r="F1432">
            <v>356319</v>
          </cell>
          <cell r="G1432">
            <v>59733384</v>
          </cell>
          <cell r="H1432">
            <v>295656</v>
          </cell>
          <cell r="I1432">
            <v>59047908</v>
          </cell>
        </row>
        <row r="1433">
          <cell r="A1433">
            <v>251090</v>
          </cell>
          <cell r="B1433" t="str">
            <v>PB</v>
          </cell>
          <cell r="C1433" t="str">
            <v>PAULISTA</v>
          </cell>
          <cell r="D1433">
            <v>6750</v>
          </cell>
          <cell r="E1433">
            <v>21553978</v>
          </cell>
          <cell r="F1433">
            <v>1722</v>
          </cell>
          <cell r="G1433">
            <v>19677227</v>
          </cell>
          <cell r="I1433">
            <v>17344980</v>
          </cell>
        </row>
        <row r="1434">
          <cell r="A1434">
            <v>251100</v>
          </cell>
          <cell r="B1434" t="str">
            <v>PB</v>
          </cell>
          <cell r="C1434" t="str">
            <v>PEDRA BRANCA</v>
          </cell>
          <cell r="D1434">
            <v>870</v>
          </cell>
          <cell r="E1434">
            <v>6349395</v>
          </cell>
          <cell r="G1434">
            <v>5219612</v>
          </cell>
          <cell r="I1434">
            <v>6208846</v>
          </cell>
        </row>
        <row r="1435">
          <cell r="A1435">
            <v>251110</v>
          </cell>
          <cell r="B1435" t="str">
            <v>PB</v>
          </cell>
          <cell r="C1435" t="str">
            <v>PEDRA LAVRADA</v>
          </cell>
          <cell r="D1435">
            <v>9225</v>
          </cell>
          <cell r="E1435">
            <v>2678678</v>
          </cell>
          <cell r="F1435">
            <v>5413</v>
          </cell>
          <cell r="G1435">
            <v>2685177</v>
          </cell>
          <cell r="H1435">
            <v>2239</v>
          </cell>
          <cell r="I1435">
            <v>2198784</v>
          </cell>
        </row>
        <row r="1436">
          <cell r="A1436">
            <v>251120</v>
          </cell>
          <cell r="B1436" t="str">
            <v>PB</v>
          </cell>
          <cell r="C1436" t="str">
            <v>PEDRAS DE FOGO</v>
          </cell>
          <cell r="E1436">
            <v>135360774</v>
          </cell>
          <cell r="G1436">
            <v>117266010</v>
          </cell>
          <cell r="I1436">
            <v>112753215</v>
          </cell>
        </row>
        <row r="1437">
          <cell r="A1437">
            <v>251272</v>
          </cell>
          <cell r="B1437" t="str">
            <v>PB</v>
          </cell>
          <cell r="C1437" t="str">
            <v>PEDRO RÉGIS</v>
          </cell>
          <cell r="D1437">
            <v>5650</v>
          </cell>
          <cell r="E1437">
            <v>2415017</v>
          </cell>
          <cell r="F1437">
            <v>3970</v>
          </cell>
          <cell r="G1437">
            <v>1860595</v>
          </cell>
          <cell r="H1437">
            <v>2854</v>
          </cell>
          <cell r="I1437">
            <v>2034969</v>
          </cell>
        </row>
        <row r="1438">
          <cell r="A1438">
            <v>251140</v>
          </cell>
          <cell r="B1438" t="str">
            <v>PB</v>
          </cell>
          <cell r="C1438" t="str">
            <v>PICUÍ</v>
          </cell>
          <cell r="D1438">
            <v>20507</v>
          </cell>
          <cell r="E1438">
            <v>5910846</v>
          </cell>
          <cell r="F1438">
            <v>17497</v>
          </cell>
          <cell r="G1438">
            <v>5278606</v>
          </cell>
          <cell r="H1438">
            <v>21338</v>
          </cell>
          <cell r="I1438">
            <v>4481430</v>
          </cell>
        </row>
        <row r="1439">
          <cell r="A1439">
            <v>251150</v>
          </cell>
          <cell r="B1439" t="str">
            <v>PB</v>
          </cell>
          <cell r="C1439" t="str">
            <v>PILAR</v>
          </cell>
          <cell r="E1439">
            <v>12320982</v>
          </cell>
          <cell r="G1439">
            <v>14244723</v>
          </cell>
          <cell r="I1439">
            <v>13094213</v>
          </cell>
        </row>
        <row r="1440">
          <cell r="A1440">
            <v>251160</v>
          </cell>
          <cell r="B1440" t="str">
            <v>PB</v>
          </cell>
          <cell r="C1440" t="str">
            <v>PILÕES</v>
          </cell>
          <cell r="D1440">
            <v>3836</v>
          </cell>
          <cell r="E1440">
            <v>2381635</v>
          </cell>
          <cell r="F1440">
            <v>16221</v>
          </cell>
          <cell r="G1440">
            <v>2421217</v>
          </cell>
          <cell r="H1440">
            <v>13348</v>
          </cell>
          <cell r="I1440">
            <v>2832939</v>
          </cell>
        </row>
        <row r="1441">
          <cell r="A1441">
            <v>251170</v>
          </cell>
          <cell r="B1441" t="str">
            <v>PB</v>
          </cell>
          <cell r="C1441" t="str">
            <v>PILÕEZINHOS</v>
          </cell>
          <cell r="D1441">
            <v>7650</v>
          </cell>
          <cell r="E1441">
            <v>10732297</v>
          </cell>
          <cell r="F1441">
            <v>2060</v>
          </cell>
          <cell r="G1441">
            <v>9095519</v>
          </cell>
          <cell r="H1441">
            <v>13311</v>
          </cell>
          <cell r="I1441">
            <v>8444810</v>
          </cell>
        </row>
        <row r="1442">
          <cell r="A1442">
            <v>251180</v>
          </cell>
          <cell r="B1442" t="str">
            <v>PB</v>
          </cell>
          <cell r="C1442" t="str">
            <v>PIRPIRITUBA</v>
          </cell>
          <cell r="D1442">
            <v>123085</v>
          </cell>
          <cell r="E1442">
            <v>5025468</v>
          </cell>
          <cell r="F1442">
            <v>1269</v>
          </cell>
          <cell r="G1442">
            <v>5293253</v>
          </cell>
          <cell r="H1442">
            <v>258</v>
          </cell>
          <cell r="I1442">
            <v>5112935</v>
          </cell>
        </row>
        <row r="1443">
          <cell r="A1443">
            <v>251200</v>
          </cell>
          <cell r="B1443" t="str">
            <v>PB</v>
          </cell>
          <cell r="C1443" t="str">
            <v>POCINHOS</v>
          </cell>
          <cell r="D1443">
            <v>365</v>
          </cell>
          <cell r="E1443">
            <v>25468032</v>
          </cell>
          <cell r="F1443">
            <v>122</v>
          </cell>
          <cell r="G1443">
            <v>21009199</v>
          </cell>
          <cell r="I1443">
            <v>22090371</v>
          </cell>
        </row>
        <row r="1444">
          <cell r="A1444">
            <v>251203</v>
          </cell>
          <cell r="B1444" t="str">
            <v>PB</v>
          </cell>
          <cell r="C1444" t="str">
            <v>POÇO DANTAS</v>
          </cell>
          <cell r="D1444">
            <v>15950</v>
          </cell>
          <cell r="E1444">
            <v>4759023</v>
          </cell>
          <cell r="G1444">
            <v>4152608</v>
          </cell>
          <cell r="H1444">
            <v>13500</v>
          </cell>
          <cell r="I1444">
            <v>4044501</v>
          </cell>
        </row>
        <row r="1445">
          <cell r="A1445">
            <v>251207</v>
          </cell>
          <cell r="B1445" t="str">
            <v>PB</v>
          </cell>
          <cell r="C1445" t="str">
            <v>POÇO DE JOSÉ DE MOURA</v>
          </cell>
          <cell r="D1445">
            <v>360</v>
          </cell>
          <cell r="E1445">
            <v>6566400</v>
          </cell>
          <cell r="G1445">
            <v>5684640</v>
          </cell>
          <cell r="I1445">
            <v>5466000</v>
          </cell>
        </row>
        <row r="1446">
          <cell r="A1446">
            <v>251210</v>
          </cell>
          <cell r="B1446" t="str">
            <v>PB</v>
          </cell>
          <cell r="C1446" t="str">
            <v>POMBAL</v>
          </cell>
          <cell r="D1446">
            <v>35244</v>
          </cell>
          <cell r="E1446">
            <v>54700594</v>
          </cell>
          <cell r="F1446">
            <v>53368</v>
          </cell>
          <cell r="G1446">
            <v>55475021</v>
          </cell>
          <cell r="H1446">
            <v>41077</v>
          </cell>
          <cell r="I1446">
            <v>59616429</v>
          </cell>
        </row>
        <row r="1447">
          <cell r="A1447">
            <v>251220</v>
          </cell>
          <cell r="B1447" t="str">
            <v>PB</v>
          </cell>
          <cell r="C1447" t="str">
            <v>PRATA</v>
          </cell>
          <cell r="D1447">
            <v>3348</v>
          </cell>
          <cell r="E1447">
            <v>2285990</v>
          </cell>
          <cell r="F1447">
            <v>2457</v>
          </cell>
          <cell r="G1447">
            <v>2251628</v>
          </cell>
          <cell r="H1447">
            <v>2649</v>
          </cell>
          <cell r="I1447">
            <v>2538758</v>
          </cell>
        </row>
        <row r="1448">
          <cell r="A1448">
            <v>251230</v>
          </cell>
          <cell r="B1448" t="str">
            <v>PB</v>
          </cell>
          <cell r="C1448" t="str">
            <v>PRINCESA ISABEL</v>
          </cell>
          <cell r="E1448">
            <v>4404631</v>
          </cell>
          <cell r="F1448">
            <v>1866</v>
          </cell>
          <cell r="G1448">
            <v>3661158</v>
          </cell>
          <cell r="H1448">
            <v>524</v>
          </cell>
          <cell r="I1448">
            <v>3561548</v>
          </cell>
        </row>
        <row r="1449">
          <cell r="A1449">
            <v>251240</v>
          </cell>
          <cell r="B1449" t="str">
            <v>PB</v>
          </cell>
          <cell r="C1449" t="str">
            <v>PUXINANÃ</v>
          </cell>
          <cell r="E1449">
            <v>5241809</v>
          </cell>
          <cell r="G1449">
            <v>4765683</v>
          </cell>
          <cell r="I1449">
            <v>3917872</v>
          </cell>
        </row>
        <row r="1450">
          <cell r="A1450">
            <v>251250</v>
          </cell>
          <cell r="B1450" t="str">
            <v>PB</v>
          </cell>
          <cell r="C1450" t="str">
            <v>QUEIMADAS</v>
          </cell>
          <cell r="D1450">
            <v>37167</v>
          </cell>
          <cell r="E1450">
            <v>57544122</v>
          </cell>
          <cell r="F1450">
            <v>53637</v>
          </cell>
          <cell r="G1450">
            <v>59421818</v>
          </cell>
          <cell r="H1450">
            <v>75386</v>
          </cell>
          <cell r="I1450">
            <v>57014370</v>
          </cell>
        </row>
        <row r="1451">
          <cell r="A1451">
            <v>251260</v>
          </cell>
          <cell r="B1451" t="str">
            <v>PB</v>
          </cell>
          <cell r="C1451" t="str">
            <v>QUIXABÁ</v>
          </cell>
          <cell r="E1451">
            <v>3839156</v>
          </cell>
          <cell r="F1451">
            <v>2822</v>
          </cell>
          <cell r="G1451">
            <v>3061930</v>
          </cell>
          <cell r="H1451">
            <v>50</v>
          </cell>
          <cell r="I1451">
            <v>2258371</v>
          </cell>
        </row>
        <row r="1452">
          <cell r="A1452">
            <v>251270</v>
          </cell>
          <cell r="B1452" t="str">
            <v>PB</v>
          </cell>
          <cell r="C1452" t="str">
            <v>REMÍGIO</v>
          </cell>
          <cell r="D1452">
            <v>7453</v>
          </cell>
          <cell r="E1452">
            <v>9133130</v>
          </cell>
          <cell r="F1452">
            <v>4723</v>
          </cell>
          <cell r="G1452">
            <v>7854832</v>
          </cell>
          <cell r="H1452">
            <v>33538</v>
          </cell>
          <cell r="I1452">
            <v>11500963</v>
          </cell>
        </row>
        <row r="1453">
          <cell r="A1453">
            <v>251274</v>
          </cell>
          <cell r="B1453" t="str">
            <v>PB</v>
          </cell>
          <cell r="C1453" t="str">
            <v>RIACHÃO</v>
          </cell>
          <cell r="E1453">
            <v>1299686</v>
          </cell>
          <cell r="G1453">
            <v>1694458</v>
          </cell>
          <cell r="H1453">
            <v>270</v>
          </cell>
          <cell r="I1453">
            <v>1688249</v>
          </cell>
        </row>
        <row r="1454">
          <cell r="A1454">
            <v>251275</v>
          </cell>
          <cell r="B1454" t="str">
            <v>PB</v>
          </cell>
          <cell r="C1454" t="str">
            <v>RIACHÃO DO BACAMARTE</v>
          </cell>
          <cell r="D1454">
            <v>5404</v>
          </cell>
          <cell r="E1454">
            <v>4015694</v>
          </cell>
          <cell r="F1454">
            <v>3798</v>
          </cell>
          <cell r="G1454">
            <v>3281618</v>
          </cell>
          <cell r="H1454">
            <v>16378</v>
          </cell>
          <cell r="I1454">
            <v>2808790</v>
          </cell>
        </row>
        <row r="1455">
          <cell r="A1455">
            <v>251276</v>
          </cell>
          <cell r="B1455" t="str">
            <v>PB</v>
          </cell>
          <cell r="C1455" t="str">
            <v>RIACHÃO DO POÇO</v>
          </cell>
          <cell r="E1455">
            <v>4376172</v>
          </cell>
          <cell r="G1455">
            <v>3992183</v>
          </cell>
          <cell r="I1455">
            <v>3745105</v>
          </cell>
        </row>
        <row r="1456">
          <cell r="A1456">
            <v>251278</v>
          </cell>
          <cell r="B1456" t="str">
            <v>PB</v>
          </cell>
          <cell r="C1456" t="str">
            <v>RIACHO DE SANTO ANTÔNIO</v>
          </cell>
          <cell r="E1456">
            <v>10589616</v>
          </cell>
          <cell r="G1456">
            <v>10284644</v>
          </cell>
          <cell r="I1456">
            <v>10358619</v>
          </cell>
        </row>
        <row r="1457">
          <cell r="A1457">
            <v>251280</v>
          </cell>
          <cell r="B1457" t="str">
            <v>PB</v>
          </cell>
          <cell r="C1457" t="str">
            <v>RIACHO DOS CAVALOS</v>
          </cell>
          <cell r="G1457">
            <v>529213</v>
          </cell>
          <cell r="I1457">
            <v>532728</v>
          </cell>
        </row>
        <row r="1458">
          <cell r="A1458">
            <v>251290</v>
          </cell>
          <cell r="B1458" t="str">
            <v>PB</v>
          </cell>
          <cell r="C1458" t="str">
            <v>RIO TINTO</v>
          </cell>
          <cell r="D1458">
            <v>12807</v>
          </cell>
          <cell r="E1458">
            <v>3908166</v>
          </cell>
          <cell r="F1458">
            <v>10337</v>
          </cell>
          <cell r="G1458">
            <v>3651973</v>
          </cell>
          <cell r="H1458">
            <v>54965</v>
          </cell>
          <cell r="I1458">
            <v>3125340</v>
          </cell>
        </row>
        <row r="1459">
          <cell r="A1459">
            <v>251300</v>
          </cell>
          <cell r="B1459" t="str">
            <v>PB</v>
          </cell>
          <cell r="C1459" t="str">
            <v>SALGADINHO</v>
          </cell>
          <cell r="D1459">
            <v>1131</v>
          </cell>
          <cell r="E1459">
            <v>3200724</v>
          </cell>
          <cell r="F1459">
            <v>1518</v>
          </cell>
          <cell r="G1459">
            <v>4325176</v>
          </cell>
          <cell r="H1459">
            <v>1752</v>
          </cell>
          <cell r="I1459">
            <v>4121927</v>
          </cell>
        </row>
        <row r="1460">
          <cell r="A1460">
            <v>251310</v>
          </cell>
          <cell r="B1460" t="str">
            <v>PB</v>
          </cell>
          <cell r="C1460" t="str">
            <v>SALGADO DE SÃO FÉLIX</v>
          </cell>
          <cell r="D1460">
            <v>1855</v>
          </cell>
          <cell r="E1460">
            <v>1930607</v>
          </cell>
          <cell r="F1460">
            <v>198</v>
          </cell>
          <cell r="G1460">
            <v>1276765</v>
          </cell>
          <cell r="H1460">
            <v>1464</v>
          </cell>
          <cell r="I1460">
            <v>1184081</v>
          </cell>
        </row>
        <row r="1461">
          <cell r="A1461">
            <v>251315</v>
          </cell>
          <cell r="B1461" t="str">
            <v>PB</v>
          </cell>
          <cell r="C1461" t="str">
            <v>SANTA CECÍLIA</v>
          </cell>
          <cell r="D1461">
            <v>61435</v>
          </cell>
          <cell r="E1461">
            <v>24331363</v>
          </cell>
          <cell r="F1461">
            <v>163457</v>
          </cell>
          <cell r="G1461">
            <v>18575762</v>
          </cell>
          <cell r="I1461">
            <v>18159318</v>
          </cell>
        </row>
        <row r="1462">
          <cell r="A1462">
            <v>251320</v>
          </cell>
          <cell r="B1462" t="str">
            <v>PB</v>
          </cell>
          <cell r="C1462" t="str">
            <v>SANTA CRUZ</v>
          </cell>
          <cell r="D1462">
            <v>911</v>
          </cell>
          <cell r="E1462">
            <v>367943</v>
          </cell>
          <cell r="G1462">
            <v>282683</v>
          </cell>
          <cell r="H1462">
            <v>301</v>
          </cell>
          <cell r="I1462">
            <v>249246</v>
          </cell>
        </row>
        <row r="1463">
          <cell r="A1463">
            <v>251330</v>
          </cell>
          <cell r="B1463" t="str">
            <v>PB</v>
          </cell>
          <cell r="C1463" t="str">
            <v>SANTA HELENA</v>
          </cell>
          <cell r="D1463">
            <v>9300</v>
          </cell>
          <cell r="E1463">
            <v>1983594</v>
          </cell>
          <cell r="F1463">
            <v>896</v>
          </cell>
          <cell r="G1463">
            <v>877143</v>
          </cell>
          <cell r="H1463">
            <v>520</v>
          </cell>
          <cell r="I1463">
            <v>600952</v>
          </cell>
        </row>
        <row r="1464">
          <cell r="A1464">
            <v>251335</v>
          </cell>
          <cell r="B1464" t="str">
            <v>PB</v>
          </cell>
          <cell r="C1464" t="str">
            <v>SANTA INÊS</v>
          </cell>
          <cell r="D1464">
            <v>438</v>
          </cell>
          <cell r="E1464">
            <v>2781898</v>
          </cell>
          <cell r="G1464">
            <v>2581996</v>
          </cell>
          <cell r="H1464">
            <v>1473</v>
          </cell>
          <cell r="I1464">
            <v>2201205</v>
          </cell>
        </row>
        <row r="1465">
          <cell r="A1465">
            <v>251340</v>
          </cell>
          <cell r="B1465" t="str">
            <v>PB</v>
          </cell>
          <cell r="C1465" t="str">
            <v>SANTA LUZIA</v>
          </cell>
          <cell r="D1465">
            <v>6625</v>
          </cell>
          <cell r="E1465">
            <v>4833171</v>
          </cell>
          <cell r="F1465">
            <v>441</v>
          </cell>
          <cell r="G1465">
            <v>4921000</v>
          </cell>
          <cell r="H1465">
            <v>617</v>
          </cell>
          <cell r="I1465">
            <v>5396593</v>
          </cell>
        </row>
        <row r="1466">
          <cell r="A1466">
            <v>251370</v>
          </cell>
          <cell r="B1466" t="str">
            <v>PB</v>
          </cell>
          <cell r="C1466" t="str">
            <v>SANTA RITA</v>
          </cell>
          <cell r="D1466">
            <v>554552</v>
          </cell>
          <cell r="E1466">
            <v>144263606</v>
          </cell>
          <cell r="F1466">
            <v>731096</v>
          </cell>
          <cell r="G1466">
            <v>112451348</v>
          </cell>
          <cell r="H1466">
            <v>510890</v>
          </cell>
          <cell r="I1466">
            <v>92742893</v>
          </cell>
        </row>
        <row r="1467">
          <cell r="A1467">
            <v>251380</v>
          </cell>
          <cell r="B1467" t="str">
            <v>PB</v>
          </cell>
          <cell r="C1467" t="str">
            <v>SANTA TERESINHA</v>
          </cell>
          <cell r="D1467">
            <v>216</v>
          </cell>
          <cell r="E1467">
            <v>3251556</v>
          </cell>
          <cell r="F1467">
            <v>892</v>
          </cell>
          <cell r="G1467">
            <v>2610245</v>
          </cell>
          <cell r="H1467">
            <v>4362</v>
          </cell>
          <cell r="I1467">
            <v>2338058</v>
          </cell>
        </row>
        <row r="1468">
          <cell r="A1468">
            <v>251350</v>
          </cell>
          <cell r="B1468" t="str">
            <v>PB</v>
          </cell>
          <cell r="C1468" t="str">
            <v>SANTANA DE MANGUEIRA</v>
          </cell>
          <cell r="D1468">
            <v>9751</v>
          </cell>
          <cell r="E1468">
            <v>1621087</v>
          </cell>
          <cell r="F1468">
            <v>500</v>
          </cell>
          <cell r="G1468">
            <v>1652241</v>
          </cell>
          <cell r="H1468">
            <v>330</v>
          </cell>
          <cell r="I1468">
            <v>1160744</v>
          </cell>
        </row>
        <row r="1469">
          <cell r="A1469">
            <v>251360</v>
          </cell>
          <cell r="B1469" t="str">
            <v>PB</v>
          </cell>
          <cell r="C1469" t="str">
            <v>SANTANA DOS GARROTES</v>
          </cell>
          <cell r="E1469">
            <v>104456618</v>
          </cell>
          <cell r="G1469">
            <v>89809747</v>
          </cell>
          <cell r="I1469">
            <v>86110917</v>
          </cell>
        </row>
        <row r="1470">
          <cell r="A1470">
            <v>251385</v>
          </cell>
          <cell r="B1470" t="str">
            <v>PB</v>
          </cell>
          <cell r="C1470" t="str">
            <v>SANTO ANDRÉ</v>
          </cell>
          <cell r="D1470">
            <v>26</v>
          </cell>
          <cell r="E1470">
            <v>2384030</v>
          </cell>
          <cell r="F1470">
            <v>5566</v>
          </cell>
          <cell r="G1470">
            <v>1863784</v>
          </cell>
          <cell r="H1470">
            <v>2538</v>
          </cell>
          <cell r="I1470">
            <v>1692099</v>
          </cell>
        </row>
        <row r="1471">
          <cell r="A1471">
            <v>251392</v>
          </cell>
          <cell r="B1471" t="str">
            <v>PB</v>
          </cell>
          <cell r="C1471" t="str">
            <v>SÃO BENTINHO</v>
          </cell>
          <cell r="D1471">
            <v>28440</v>
          </cell>
          <cell r="E1471">
            <v>5382300</v>
          </cell>
          <cell r="F1471">
            <v>7362</v>
          </cell>
          <cell r="G1471">
            <v>5825491</v>
          </cell>
          <cell r="H1471">
            <v>11499</v>
          </cell>
          <cell r="I1471">
            <v>5209041</v>
          </cell>
        </row>
        <row r="1472">
          <cell r="A1472">
            <v>251390</v>
          </cell>
          <cell r="B1472" t="str">
            <v>PB</v>
          </cell>
          <cell r="C1472" t="str">
            <v>SÃO BENTO</v>
          </cell>
          <cell r="D1472">
            <v>180340</v>
          </cell>
          <cell r="E1472">
            <v>46530157</v>
          </cell>
          <cell r="F1472">
            <v>218788</v>
          </cell>
          <cell r="G1472">
            <v>35772125</v>
          </cell>
          <cell r="H1472">
            <v>162310</v>
          </cell>
          <cell r="I1472">
            <v>33795877</v>
          </cell>
        </row>
        <row r="1473">
          <cell r="A1473">
            <v>251396</v>
          </cell>
          <cell r="B1473" t="str">
            <v>PB</v>
          </cell>
          <cell r="C1473" t="str">
            <v>SÃO DOMINGOS</v>
          </cell>
          <cell r="D1473">
            <v>10991</v>
          </cell>
          <cell r="E1473">
            <v>6864117</v>
          </cell>
          <cell r="F1473">
            <v>5991</v>
          </cell>
          <cell r="G1473">
            <v>5449267</v>
          </cell>
          <cell r="H1473">
            <v>9774</v>
          </cell>
          <cell r="I1473">
            <v>4596295</v>
          </cell>
        </row>
        <row r="1474">
          <cell r="A1474">
            <v>251394</v>
          </cell>
          <cell r="B1474" t="str">
            <v>PB</v>
          </cell>
          <cell r="C1474" t="str">
            <v>SÃO DOMINGOS DO CARIRI</v>
          </cell>
          <cell r="D1474">
            <v>46826</v>
          </cell>
          <cell r="E1474">
            <v>11104707</v>
          </cell>
          <cell r="F1474">
            <v>15833</v>
          </cell>
          <cell r="G1474">
            <v>8946096</v>
          </cell>
          <cell r="H1474">
            <v>8810</v>
          </cell>
          <cell r="I1474">
            <v>9538862</v>
          </cell>
        </row>
        <row r="1475">
          <cell r="A1475">
            <v>251398</v>
          </cell>
          <cell r="B1475" t="str">
            <v>PB</v>
          </cell>
          <cell r="C1475" t="str">
            <v>SÃO FRANCISCO</v>
          </cell>
          <cell r="D1475">
            <v>1156</v>
          </cell>
          <cell r="E1475">
            <v>10787247</v>
          </cell>
          <cell r="F1475">
            <v>164</v>
          </cell>
          <cell r="G1475">
            <v>9055264</v>
          </cell>
          <cell r="H1475">
            <v>1097</v>
          </cell>
          <cell r="I1475">
            <v>10741453</v>
          </cell>
        </row>
        <row r="1476">
          <cell r="A1476">
            <v>251400</v>
          </cell>
          <cell r="B1476" t="str">
            <v>PB</v>
          </cell>
          <cell r="C1476" t="str">
            <v>SÃO JOÃO DO CARIRI</v>
          </cell>
          <cell r="D1476">
            <v>6258</v>
          </cell>
          <cell r="E1476">
            <v>2125705</v>
          </cell>
          <cell r="F1476">
            <v>4230</v>
          </cell>
          <cell r="G1476">
            <v>1588389</v>
          </cell>
          <cell r="H1476">
            <v>855</v>
          </cell>
          <cell r="I1476">
            <v>2119104</v>
          </cell>
        </row>
        <row r="1477">
          <cell r="A1477">
            <v>250070</v>
          </cell>
          <cell r="B1477" t="str">
            <v>PB</v>
          </cell>
          <cell r="C1477" t="str">
            <v>SÃO JOÃO DO RIO DO PEIXE</v>
          </cell>
          <cell r="D1477">
            <v>2000</v>
          </cell>
          <cell r="E1477">
            <v>12540098</v>
          </cell>
          <cell r="G1477">
            <v>10758972</v>
          </cell>
          <cell r="I1477">
            <v>10291864</v>
          </cell>
        </row>
        <row r="1478">
          <cell r="A1478">
            <v>251410</v>
          </cell>
          <cell r="B1478" t="str">
            <v>PB</v>
          </cell>
          <cell r="C1478" t="str">
            <v>SÃO JOÃO DO TIGRE</v>
          </cell>
          <cell r="E1478">
            <v>3350550</v>
          </cell>
          <cell r="F1478">
            <v>42674</v>
          </cell>
          <cell r="G1478">
            <v>2261891</v>
          </cell>
          <cell r="H1478">
            <v>11357</v>
          </cell>
          <cell r="I1478">
            <v>1498135</v>
          </cell>
        </row>
        <row r="1479">
          <cell r="A1479">
            <v>251420</v>
          </cell>
          <cell r="B1479" t="str">
            <v>PB</v>
          </cell>
          <cell r="C1479" t="str">
            <v>SÃO JOSÉ DA LAGOA TAPADA</v>
          </cell>
          <cell r="D1479">
            <v>2411</v>
          </cell>
          <cell r="E1479">
            <v>584314</v>
          </cell>
          <cell r="F1479">
            <v>171</v>
          </cell>
          <cell r="G1479">
            <v>383528</v>
          </cell>
          <cell r="H1479">
            <v>333</v>
          </cell>
          <cell r="I1479">
            <v>304293</v>
          </cell>
        </row>
        <row r="1480">
          <cell r="A1480">
            <v>251430</v>
          </cell>
          <cell r="B1480" t="str">
            <v>PB</v>
          </cell>
          <cell r="C1480" t="str">
            <v>SÃO JOSÉ DE CAIANA</v>
          </cell>
          <cell r="E1480">
            <v>8389231</v>
          </cell>
          <cell r="G1480">
            <v>7462944</v>
          </cell>
          <cell r="I1480">
            <v>7216094</v>
          </cell>
        </row>
        <row r="1481">
          <cell r="A1481">
            <v>251440</v>
          </cell>
          <cell r="B1481" t="str">
            <v>PB</v>
          </cell>
          <cell r="C1481" t="str">
            <v>SÃO JOSÉ DE ESPINHARAS</v>
          </cell>
          <cell r="D1481">
            <v>697</v>
          </cell>
          <cell r="E1481">
            <v>11968874</v>
          </cell>
          <cell r="F1481">
            <v>729</v>
          </cell>
          <cell r="G1481">
            <v>10525017</v>
          </cell>
          <cell r="H1481">
            <v>768</v>
          </cell>
          <cell r="I1481">
            <v>9577810</v>
          </cell>
        </row>
        <row r="1482">
          <cell r="A1482">
            <v>251450</v>
          </cell>
          <cell r="B1482" t="str">
            <v>PB</v>
          </cell>
          <cell r="C1482" t="str">
            <v>SÃO JOSÉ DE PIRANHAS</v>
          </cell>
          <cell r="D1482">
            <v>6716</v>
          </cell>
          <cell r="E1482">
            <v>1037481</v>
          </cell>
          <cell r="F1482">
            <v>960</v>
          </cell>
          <cell r="G1482">
            <v>822928</v>
          </cell>
          <cell r="H1482">
            <v>303</v>
          </cell>
          <cell r="I1482">
            <v>2150282</v>
          </cell>
        </row>
        <row r="1483">
          <cell r="A1483">
            <v>251455</v>
          </cell>
          <cell r="B1483" t="str">
            <v>PB</v>
          </cell>
          <cell r="C1483" t="str">
            <v>SÃO JOSÉ DE PRINCESA</v>
          </cell>
          <cell r="D1483">
            <v>4779</v>
          </cell>
          <cell r="E1483">
            <v>6914957</v>
          </cell>
          <cell r="G1483">
            <v>5764892</v>
          </cell>
          <cell r="I1483">
            <v>5490872</v>
          </cell>
        </row>
        <row r="1484">
          <cell r="A1484">
            <v>251460</v>
          </cell>
          <cell r="B1484" t="str">
            <v>PB</v>
          </cell>
          <cell r="C1484" t="str">
            <v>SÃO JOSÉ DO BONFIM</v>
          </cell>
          <cell r="D1484">
            <v>1897</v>
          </cell>
          <cell r="E1484">
            <v>1395211</v>
          </cell>
          <cell r="F1484">
            <v>2270</v>
          </cell>
          <cell r="G1484">
            <v>1009669</v>
          </cell>
          <cell r="H1484">
            <v>272</v>
          </cell>
          <cell r="I1484">
            <v>892518</v>
          </cell>
        </row>
        <row r="1485">
          <cell r="A1485">
            <v>251465</v>
          </cell>
          <cell r="B1485" t="str">
            <v>PB</v>
          </cell>
          <cell r="C1485" t="str">
            <v>SÃO JOSÉ DO BREJO DO CRUZ</v>
          </cell>
          <cell r="E1485">
            <v>691322</v>
          </cell>
          <cell r="F1485">
            <v>2878</v>
          </cell>
          <cell r="G1485">
            <v>635155</v>
          </cell>
          <cell r="H1485">
            <v>480</v>
          </cell>
          <cell r="I1485">
            <v>627709</v>
          </cell>
        </row>
        <row r="1486">
          <cell r="A1486">
            <v>251470</v>
          </cell>
          <cell r="B1486" t="str">
            <v>PB</v>
          </cell>
          <cell r="C1486" t="str">
            <v>SÃO JOSÉ DO SABUGI</v>
          </cell>
          <cell r="E1486">
            <v>390360</v>
          </cell>
          <cell r="F1486">
            <v>7801</v>
          </cell>
          <cell r="G1486">
            <v>523813</v>
          </cell>
          <cell r="I1486">
            <v>822966</v>
          </cell>
        </row>
        <row r="1487">
          <cell r="A1487">
            <v>251480</v>
          </cell>
          <cell r="B1487" t="str">
            <v>PB</v>
          </cell>
          <cell r="C1487" t="str">
            <v>SÃO JOSÉ DOS CORDEIROS</v>
          </cell>
          <cell r="D1487">
            <v>472</v>
          </cell>
          <cell r="E1487">
            <v>294792</v>
          </cell>
          <cell r="G1487">
            <v>522755</v>
          </cell>
          <cell r="H1487">
            <v>180</v>
          </cell>
          <cell r="I1487">
            <v>415257</v>
          </cell>
        </row>
        <row r="1488">
          <cell r="A1488">
            <v>251445</v>
          </cell>
          <cell r="B1488" t="str">
            <v>PB</v>
          </cell>
          <cell r="C1488" t="str">
            <v>SÃO JOSÉ DOS RAMOS</v>
          </cell>
          <cell r="D1488">
            <v>6215</v>
          </cell>
          <cell r="E1488">
            <v>3709809</v>
          </cell>
          <cell r="F1488">
            <v>5137</v>
          </cell>
          <cell r="G1488">
            <v>2528002</v>
          </cell>
          <cell r="H1488">
            <v>4938</v>
          </cell>
          <cell r="I1488">
            <v>1942453</v>
          </cell>
        </row>
        <row r="1489">
          <cell r="A1489">
            <v>251490</v>
          </cell>
          <cell r="B1489" t="str">
            <v>PB</v>
          </cell>
          <cell r="C1489" t="str">
            <v>SÃO MAMEDE</v>
          </cell>
          <cell r="E1489">
            <v>10405500</v>
          </cell>
          <cell r="G1489">
            <v>9018100</v>
          </cell>
          <cell r="H1489">
            <v>151735</v>
          </cell>
          <cell r="I1489">
            <v>7830865</v>
          </cell>
        </row>
        <row r="1490">
          <cell r="A1490">
            <v>251500</v>
          </cell>
          <cell r="B1490" t="str">
            <v>PB</v>
          </cell>
          <cell r="C1490" t="str">
            <v>SÃO MIGUEL DE TAIPU</v>
          </cell>
          <cell r="E1490">
            <v>3218220</v>
          </cell>
          <cell r="G1490">
            <v>2789124</v>
          </cell>
          <cell r="I1490">
            <v>2681850</v>
          </cell>
        </row>
        <row r="1491">
          <cell r="A1491">
            <v>251510</v>
          </cell>
          <cell r="B1491" t="str">
            <v>PB</v>
          </cell>
          <cell r="C1491" t="str">
            <v>SÃO SEBASTIÃO DE LAGOA DE ROÇA</v>
          </cell>
          <cell r="D1491">
            <v>344</v>
          </cell>
          <cell r="E1491">
            <v>4568676</v>
          </cell>
          <cell r="F1491">
            <v>4092</v>
          </cell>
          <cell r="G1491">
            <v>3951629</v>
          </cell>
          <cell r="H1491">
            <v>842</v>
          </cell>
          <cell r="I1491">
            <v>4111482</v>
          </cell>
        </row>
        <row r="1492">
          <cell r="A1492">
            <v>251520</v>
          </cell>
          <cell r="B1492" t="str">
            <v>PB</v>
          </cell>
          <cell r="C1492" t="str">
            <v>SÃO SEBASTIÃO DO UMBUZEIRO</v>
          </cell>
          <cell r="D1492">
            <v>6837</v>
          </cell>
          <cell r="E1492">
            <v>467162</v>
          </cell>
          <cell r="F1492">
            <v>1416</v>
          </cell>
          <cell r="G1492">
            <v>332609</v>
          </cell>
          <cell r="H1492">
            <v>332</v>
          </cell>
          <cell r="I1492">
            <v>294378</v>
          </cell>
        </row>
        <row r="1493">
          <cell r="A1493">
            <v>251540</v>
          </cell>
          <cell r="B1493" t="str">
            <v>PB</v>
          </cell>
          <cell r="C1493" t="str">
            <v>SÃO VICENTE DO SERIDÓ</v>
          </cell>
          <cell r="D1493">
            <v>60</v>
          </cell>
          <cell r="E1493">
            <v>3773663</v>
          </cell>
          <cell r="G1493">
            <v>4945476</v>
          </cell>
          <cell r="H1493">
            <v>28534</v>
          </cell>
          <cell r="I1493">
            <v>6346443</v>
          </cell>
        </row>
        <row r="1494">
          <cell r="A1494">
            <v>251530</v>
          </cell>
          <cell r="B1494" t="str">
            <v>PB</v>
          </cell>
          <cell r="C1494" t="str">
            <v>SAPÉ</v>
          </cell>
          <cell r="D1494">
            <v>23279</v>
          </cell>
          <cell r="E1494">
            <v>6822830</v>
          </cell>
          <cell r="F1494">
            <v>55424</v>
          </cell>
          <cell r="G1494">
            <v>8415795</v>
          </cell>
          <cell r="H1494">
            <v>176761</v>
          </cell>
          <cell r="I1494">
            <v>10991396</v>
          </cell>
        </row>
        <row r="1495">
          <cell r="A1495">
            <v>251550</v>
          </cell>
          <cell r="B1495" t="str">
            <v>PB</v>
          </cell>
          <cell r="C1495" t="str">
            <v>SERRA BRANCA</v>
          </cell>
          <cell r="D1495">
            <v>20940</v>
          </cell>
          <cell r="E1495">
            <v>2580237</v>
          </cell>
          <cell r="F1495">
            <v>2252</v>
          </cell>
          <cell r="G1495">
            <v>2252576</v>
          </cell>
          <cell r="H1495">
            <v>17204</v>
          </cell>
          <cell r="I1495">
            <v>1596855</v>
          </cell>
        </row>
        <row r="1496">
          <cell r="A1496">
            <v>251560</v>
          </cell>
          <cell r="B1496" t="str">
            <v>PB</v>
          </cell>
          <cell r="C1496" t="str">
            <v>SERRA DA RAIZ</v>
          </cell>
          <cell r="E1496">
            <v>7460730</v>
          </cell>
          <cell r="G1496">
            <v>6465966</v>
          </cell>
          <cell r="I1496">
            <v>6562697</v>
          </cell>
        </row>
        <row r="1497">
          <cell r="A1497">
            <v>251570</v>
          </cell>
          <cell r="B1497" t="str">
            <v>PB</v>
          </cell>
          <cell r="C1497" t="str">
            <v>SERRA GRANDE</v>
          </cell>
          <cell r="E1497">
            <v>4461266</v>
          </cell>
          <cell r="G1497">
            <v>3488384</v>
          </cell>
          <cell r="I1497">
            <v>3094212</v>
          </cell>
        </row>
        <row r="1498">
          <cell r="A1498">
            <v>251580</v>
          </cell>
          <cell r="B1498" t="str">
            <v>PB</v>
          </cell>
          <cell r="C1498" t="str">
            <v>SERRA REDONDA</v>
          </cell>
          <cell r="E1498">
            <v>1650180</v>
          </cell>
          <cell r="G1498">
            <v>1430156</v>
          </cell>
          <cell r="I1498">
            <v>1375150</v>
          </cell>
        </row>
        <row r="1499">
          <cell r="A1499">
            <v>251590</v>
          </cell>
          <cell r="B1499" t="str">
            <v>PB</v>
          </cell>
          <cell r="C1499" t="str">
            <v>SERRARIA</v>
          </cell>
          <cell r="D1499">
            <v>4145</v>
          </cell>
          <cell r="E1499">
            <v>4490514</v>
          </cell>
          <cell r="F1499">
            <v>418</v>
          </cell>
          <cell r="G1499">
            <v>4137113</v>
          </cell>
          <cell r="I1499">
            <v>4661716</v>
          </cell>
        </row>
        <row r="1500">
          <cell r="A1500">
            <v>251593</v>
          </cell>
          <cell r="B1500" t="str">
            <v>PB</v>
          </cell>
          <cell r="C1500" t="str">
            <v>SERTÃOZINHO</v>
          </cell>
          <cell r="D1500">
            <v>2660</v>
          </cell>
          <cell r="E1500">
            <v>5946599</v>
          </cell>
          <cell r="F1500">
            <v>33317</v>
          </cell>
          <cell r="G1500">
            <v>4030588</v>
          </cell>
          <cell r="H1500">
            <v>3272</v>
          </cell>
          <cell r="I1500">
            <v>3597704</v>
          </cell>
        </row>
        <row r="1501">
          <cell r="A1501">
            <v>251597</v>
          </cell>
          <cell r="B1501" t="str">
            <v>PB</v>
          </cell>
          <cell r="C1501" t="str">
            <v>SOBRADO</v>
          </cell>
          <cell r="E1501">
            <v>4724530</v>
          </cell>
          <cell r="F1501">
            <v>700</v>
          </cell>
          <cell r="G1501">
            <v>5069916</v>
          </cell>
          <cell r="I1501">
            <v>6262080</v>
          </cell>
        </row>
        <row r="1502">
          <cell r="A1502">
            <v>251600</v>
          </cell>
          <cell r="B1502" t="str">
            <v>PB</v>
          </cell>
          <cell r="C1502" t="str">
            <v>SOLÂNEA</v>
          </cell>
          <cell r="D1502">
            <v>13810</v>
          </cell>
          <cell r="E1502">
            <v>29597659</v>
          </cell>
          <cell r="F1502">
            <v>73778</v>
          </cell>
          <cell r="G1502">
            <v>23801962</v>
          </cell>
          <cell r="H1502">
            <v>5090</v>
          </cell>
          <cell r="I1502">
            <v>27489551</v>
          </cell>
        </row>
        <row r="1503">
          <cell r="A1503">
            <v>251610</v>
          </cell>
          <cell r="B1503" t="str">
            <v>PB</v>
          </cell>
          <cell r="C1503" t="str">
            <v>SOLEDADE</v>
          </cell>
          <cell r="E1503">
            <v>1443118</v>
          </cell>
          <cell r="F1503">
            <v>484</v>
          </cell>
          <cell r="G1503">
            <v>1293077</v>
          </cell>
          <cell r="H1503">
            <v>6</v>
          </cell>
          <cell r="I1503">
            <v>1772648</v>
          </cell>
        </row>
        <row r="1504">
          <cell r="A1504">
            <v>251615</v>
          </cell>
          <cell r="B1504" t="str">
            <v>PB</v>
          </cell>
          <cell r="C1504" t="str">
            <v>SOSSÊGO</v>
          </cell>
          <cell r="D1504">
            <v>8303</v>
          </cell>
          <cell r="E1504">
            <v>4044854</v>
          </cell>
          <cell r="F1504">
            <v>9866</v>
          </cell>
          <cell r="G1504">
            <v>3015187</v>
          </cell>
          <cell r="H1504">
            <v>7771</v>
          </cell>
          <cell r="I1504">
            <v>2825120</v>
          </cell>
        </row>
        <row r="1505">
          <cell r="A1505">
            <v>251620</v>
          </cell>
          <cell r="B1505" t="str">
            <v>PB</v>
          </cell>
          <cell r="C1505" t="str">
            <v>SOUSA</v>
          </cell>
          <cell r="D1505">
            <v>30809</v>
          </cell>
          <cell r="E1505">
            <v>5809080</v>
          </cell>
          <cell r="F1505">
            <v>12822</v>
          </cell>
          <cell r="G1505">
            <v>4683067</v>
          </cell>
          <cell r="I1505">
            <v>6014326</v>
          </cell>
        </row>
        <row r="1506">
          <cell r="A1506">
            <v>251630</v>
          </cell>
          <cell r="B1506" t="str">
            <v>PB</v>
          </cell>
          <cell r="C1506" t="str">
            <v>SUMÉ</v>
          </cell>
          <cell r="D1506">
            <v>2110</v>
          </cell>
          <cell r="E1506">
            <v>3831583</v>
          </cell>
          <cell r="F1506">
            <v>2284</v>
          </cell>
          <cell r="G1506">
            <v>2611544</v>
          </cell>
          <cell r="H1506">
            <v>1172</v>
          </cell>
          <cell r="I1506">
            <v>2535538</v>
          </cell>
        </row>
        <row r="1507">
          <cell r="A1507">
            <v>251640</v>
          </cell>
          <cell r="B1507" t="str">
            <v>PB</v>
          </cell>
          <cell r="C1507" t="str">
            <v>TACIMA</v>
          </cell>
          <cell r="D1507">
            <v>247</v>
          </cell>
          <cell r="E1507">
            <v>6879420</v>
          </cell>
          <cell r="F1507">
            <v>24281</v>
          </cell>
          <cell r="G1507">
            <v>5176482</v>
          </cell>
          <cell r="H1507">
            <v>394</v>
          </cell>
          <cell r="I1507">
            <v>4716203</v>
          </cell>
        </row>
        <row r="1508">
          <cell r="A1508">
            <v>251650</v>
          </cell>
          <cell r="B1508" t="str">
            <v>PB</v>
          </cell>
          <cell r="C1508" t="str">
            <v>TAPEROÁ</v>
          </cell>
          <cell r="D1508">
            <v>2012</v>
          </cell>
          <cell r="E1508">
            <v>1954142</v>
          </cell>
          <cell r="F1508">
            <v>19</v>
          </cell>
          <cell r="G1508">
            <v>1195980</v>
          </cell>
          <cell r="H1508">
            <v>1264</v>
          </cell>
          <cell r="I1508">
            <v>1076092</v>
          </cell>
        </row>
        <row r="1509">
          <cell r="A1509">
            <v>251660</v>
          </cell>
          <cell r="B1509" t="str">
            <v>PB</v>
          </cell>
          <cell r="C1509" t="str">
            <v>TAVARES</v>
          </cell>
          <cell r="D1509">
            <v>1743</v>
          </cell>
          <cell r="E1509">
            <v>2541896</v>
          </cell>
          <cell r="F1509">
            <v>62254</v>
          </cell>
          <cell r="G1509">
            <v>953618</v>
          </cell>
          <cell r="H1509">
            <v>20</v>
          </cell>
          <cell r="I1509">
            <v>312035</v>
          </cell>
        </row>
        <row r="1510">
          <cell r="A1510">
            <v>251670</v>
          </cell>
          <cell r="B1510" t="str">
            <v>PB</v>
          </cell>
          <cell r="C1510" t="str">
            <v>TEIXEIRA</v>
          </cell>
          <cell r="D1510">
            <v>10156</v>
          </cell>
          <cell r="E1510">
            <v>4979886</v>
          </cell>
          <cell r="F1510">
            <v>22607</v>
          </cell>
          <cell r="G1510">
            <v>4163263</v>
          </cell>
          <cell r="I1510">
            <v>3459700</v>
          </cell>
        </row>
        <row r="1511">
          <cell r="A1511">
            <v>251675</v>
          </cell>
          <cell r="B1511" t="str">
            <v>PB</v>
          </cell>
          <cell r="C1511" t="str">
            <v>TENÓRIO</v>
          </cell>
          <cell r="E1511">
            <v>9456760</v>
          </cell>
          <cell r="G1511">
            <v>6857590</v>
          </cell>
          <cell r="I1511">
            <v>6207918</v>
          </cell>
        </row>
        <row r="1512">
          <cell r="A1512">
            <v>251680</v>
          </cell>
          <cell r="B1512" t="str">
            <v>PB</v>
          </cell>
          <cell r="C1512" t="str">
            <v>TRIUNFO</v>
          </cell>
          <cell r="E1512">
            <v>1251031</v>
          </cell>
          <cell r="G1512">
            <v>1023345</v>
          </cell>
          <cell r="I1512">
            <v>910675</v>
          </cell>
        </row>
        <row r="1513">
          <cell r="A1513">
            <v>251690</v>
          </cell>
          <cell r="B1513" t="str">
            <v>PB</v>
          </cell>
          <cell r="C1513" t="str">
            <v>UIRAÚNA</v>
          </cell>
          <cell r="E1513">
            <v>9033094</v>
          </cell>
          <cell r="G1513">
            <v>7214250</v>
          </cell>
          <cell r="I1513">
            <v>7048696</v>
          </cell>
        </row>
        <row r="1514">
          <cell r="A1514">
            <v>251700</v>
          </cell>
          <cell r="B1514" t="str">
            <v>PB</v>
          </cell>
          <cell r="C1514" t="str">
            <v>UMBUZEIRO</v>
          </cell>
          <cell r="D1514">
            <v>37094</v>
          </cell>
          <cell r="E1514">
            <v>5438450</v>
          </cell>
          <cell r="F1514">
            <v>2211</v>
          </cell>
          <cell r="G1514">
            <v>4698495</v>
          </cell>
          <cell r="H1514">
            <v>237</v>
          </cell>
          <cell r="I1514">
            <v>5827564</v>
          </cell>
        </row>
        <row r="1515">
          <cell r="A1515">
            <v>251710</v>
          </cell>
          <cell r="B1515" t="str">
            <v>PB</v>
          </cell>
          <cell r="C1515" t="str">
            <v>VÁRZEA</v>
          </cell>
          <cell r="D1515">
            <v>2020</v>
          </cell>
          <cell r="E1515">
            <v>2001979</v>
          </cell>
          <cell r="F1515">
            <v>14393</v>
          </cell>
          <cell r="G1515">
            <v>1506372</v>
          </cell>
          <cell r="H1515">
            <v>498</v>
          </cell>
          <cell r="I1515">
            <v>2062130</v>
          </cell>
        </row>
        <row r="1516">
          <cell r="A1516">
            <v>251720</v>
          </cell>
          <cell r="B1516" t="str">
            <v>PB</v>
          </cell>
          <cell r="C1516" t="str">
            <v>VIEIRÓPOLIS</v>
          </cell>
          <cell r="E1516">
            <v>4814040</v>
          </cell>
          <cell r="F1516">
            <v>27200</v>
          </cell>
          <cell r="G1516">
            <v>3546568</v>
          </cell>
          <cell r="I1516">
            <v>3331700</v>
          </cell>
        </row>
        <row r="1517">
          <cell r="A1517">
            <v>250550</v>
          </cell>
          <cell r="B1517" t="str">
            <v>PB</v>
          </cell>
          <cell r="C1517" t="str">
            <v>VISTA SERRANA</v>
          </cell>
          <cell r="D1517">
            <v>190</v>
          </cell>
          <cell r="E1517">
            <v>2494515</v>
          </cell>
          <cell r="F1517">
            <v>2350</v>
          </cell>
          <cell r="G1517">
            <v>1928776</v>
          </cell>
          <cell r="H1517">
            <v>673</v>
          </cell>
          <cell r="I1517">
            <v>2310440</v>
          </cell>
        </row>
        <row r="1518">
          <cell r="A1518">
            <v>251740</v>
          </cell>
          <cell r="B1518" t="str">
            <v>PB</v>
          </cell>
          <cell r="C1518" t="str">
            <v>ZABELÊ</v>
          </cell>
          <cell r="D1518">
            <v>105</v>
          </cell>
          <cell r="E1518">
            <v>4914770</v>
          </cell>
          <cell r="G1518">
            <v>4690225</v>
          </cell>
          <cell r="I1518">
            <v>4465565</v>
          </cell>
        </row>
        <row r="1519">
          <cell r="A1519">
            <v>410010</v>
          </cell>
          <cell r="B1519" t="str">
            <v>PR</v>
          </cell>
          <cell r="C1519" t="str">
            <v>ABATIÁ</v>
          </cell>
          <cell r="D1519">
            <v>477</v>
          </cell>
          <cell r="E1519">
            <v>16814829</v>
          </cell>
          <cell r="F1519">
            <v>4832</v>
          </cell>
          <cell r="G1519">
            <v>14920638</v>
          </cell>
          <cell r="H1519">
            <v>110</v>
          </cell>
          <cell r="I1519">
            <v>14385480</v>
          </cell>
        </row>
        <row r="1520">
          <cell r="A1520">
            <v>410020</v>
          </cell>
          <cell r="B1520" t="str">
            <v>PR</v>
          </cell>
          <cell r="C1520" t="str">
            <v>ADRIANÓPOLIS</v>
          </cell>
          <cell r="D1520">
            <v>251342</v>
          </cell>
          <cell r="E1520">
            <v>30482106</v>
          </cell>
          <cell r="F1520">
            <v>142894</v>
          </cell>
          <cell r="G1520">
            <v>25855003</v>
          </cell>
          <cell r="H1520">
            <v>313896</v>
          </cell>
          <cell r="I1520">
            <v>28998110</v>
          </cell>
        </row>
        <row r="1521">
          <cell r="A1521">
            <v>410030</v>
          </cell>
          <cell r="B1521" t="str">
            <v>PR</v>
          </cell>
          <cell r="C1521" t="str">
            <v>AGUDOS DO SUL</v>
          </cell>
          <cell r="E1521">
            <v>8527650</v>
          </cell>
          <cell r="G1521">
            <v>7390630</v>
          </cell>
          <cell r="I1521">
            <v>7106375</v>
          </cell>
        </row>
        <row r="1522">
          <cell r="A1522">
            <v>410040</v>
          </cell>
          <cell r="B1522" t="str">
            <v>PR</v>
          </cell>
          <cell r="C1522" t="str">
            <v>ALMIRANTE TAMANDARÉ</v>
          </cell>
          <cell r="E1522">
            <v>62045310</v>
          </cell>
          <cell r="G1522">
            <v>53772602</v>
          </cell>
          <cell r="I1522">
            <v>51704425</v>
          </cell>
        </row>
        <row r="1523">
          <cell r="A1523">
            <v>410045</v>
          </cell>
          <cell r="B1523" t="str">
            <v>PR</v>
          </cell>
          <cell r="C1523" t="str">
            <v>ALTAMIRA DO PARANÁ</v>
          </cell>
          <cell r="E1523">
            <v>9089820</v>
          </cell>
          <cell r="G1523">
            <v>7877844</v>
          </cell>
          <cell r="I1523">
            <v>7574850</v>
          </cell>
        </row>
        <row r="1524">
          <cell r="A1524">
            <v>412862</v>
          </cell>
          <cell r="B1524" t="str">
            <v>PR</v>
          </cell>
          <cell r="C1524" t="str">
            <v>ALTO PARAÍSO</v>
          </cell>
          <cell r="D1524">
            <v>15112</v>
          </cell>
          <cell r="E1524">
            <v>18229050</v>
          </cell>
          <cell r="F1524">
            <v>32694</v>
          </cell>
          <cell r="G1524">
            <v>15211443</v>
          </cell>
          <cell r="H1524">
            <v>66877</v>
          </cell>
          <cell r="I1524">
            <v>15888166</v>
          </cell>
        </row>
        <row r="1525">
          <cell r="A1525">
            <v>410060</v>
          </cell>
          <cell r="B1525" t="str">
            <v>PR</v>
          </cell>
          <cell r="C1525" t="str">
            <v>ALTO PARANÁ</v>
          </cell>
          <cell r="E1525">
            <v>0</v>
          </cell>
          <cell r="G1525">
            <v>0</v>
          </cell>
          <cell r="I1525">
            <v>0</v>
          </cell>
        </row>
        <row r="1526">
          <cell r="A1526">
            <v>410070</v>
          </cell>
          <cell r="B1526" t="str">
            <v>PR</v>
          </cell>
          <cell r="C1526" t="str">
            <v>ALTO PIQUIRI</v>
          </cell>
          <cell r="D1526">
            <v>74512</v>
          </cell>
          <cell r="E1526">
            <v>7775263</v>
          </cell>
          <cell r="F1526">
            <v>27002</v>
          </cell>
          <cell r="G1526">
            <v>7206598</v>
          </cell>
          <cell r="H1526">
            <v>37358</v>
          </cell>
          <cell r="I1526">
            <v>7016035</v>
          </cell>
        </row>
        <row r="1527">
          <cell r="A1527">
            <v>410050</v>
          </cell>
          <cell r="B1527" t="str">
            <v>PR</v>
          </cell>
          <cell r="C1527" t="str">
            <v>ALTÔNIA</v>
          </cell>
          <cell r="E1527">
            <v>4255170</v>
          </cell>
          <cell r="G1527">
            <v>3687814</v>
          </cell>
          <cell r="I1527">
            <v>3545975</v>
          </cell>
        </row>
        <row r="1528">
          <cell r="A1528">
            <v>410090</v>
          </cell>
          <cell r="B1528" t="str">
            <v>PR</v>
          </cell>
          <cell r="C1528" t="str">
            <v>AMAPORÃ</v>
          </cell>
          <cell r="E1528">
            <v>14618970</v>
          </cell>
          <cell r="G1528">
            <v>12669774</v>
          </cell>
          <cell r="I1528">
            <v>12182475</v>
          </cell>
        </row>
        <row r="1529">
          <cell r="A1529">
            <v>410105</v>
          </cell>
          <cell r="B1529" t="str">
            <v>PR</v>
          </cell>
          <cell r="C1529" t="str">
            <v>ANAHY</v>
          </cell>
          <cell r="E1529">
            <v>17102340</v>
          </cell>
          <cell r="G1529">
            <v>14822028</v>
          </cell>
          <cell r="I1529">
            <v>14251950</v>
          </cell>
        </row>
        <row r="1530">
          <cell r="A1530">
            <v>410115</v>
          </cell>
          <cell r="B1530" t="str">
            <v>PR</v>
          </cell>
          <cell r="C1530" t="str">
            <v>ÂNGULO</v>
          </cell>
          <cell r="E1530">
            <v>1080</v>
          </cell>
          <cell r="G1530">
            <v>936</v>
          </cell>
          <cell r="I1530">
            <v>900</v>
          </cell>
        </row>
        <row r="1531">
          <cell r="A1531">
            <v>410150</v>
          </cell>
          <cell r="B1531" t="str">
            <v>PR</v>
          </cell>
          <cell r="C1531" t="str">
            <v>ARAPONGAS</v>
          </cell>
          <cell r="E1531">
            <v>25388700</v>
          </cell>
          <cell r="G1531">
            <v>22003540</v>
          </cell>
          <cell r="I1531">
            <v>21157250</v>
          </cell>
        </row>
        <row r="1532">
          <cell r="A1532">
            <v>410165</v>
          </cell>
          <cell r="B1532" t="str">
            <v>PR</v>
          </cell>
          <cell r="C1532" t="str">
            <v>ARAPUÃ</v>
          </cell>
          <cell r="E1532">
            <v>12154980</v>
          </cell>
          <cell r="G1532">
            <v>10534316</v>
          </cell>
          <cell r="I1532">
            <v>10129150</v>
          </cell>
        </row>
        <row r="1533">
          <cell r="A1533">
            <v>410180</v>
          </cell>
          <cell r="B1533" t="str">
            <v>PR</v>
          </cell>
          <cell r="C1533" t="str">
            <v>ARAUCÁRIA</v>
          </cell>
          <cell r="E1533">
            <v>75903060</v>
          </cell>
          <cell r="G1533">
            <v>65782652</v>
          </cell>
          <cell r="I1533">
            <v>63252550</v>
          </cell>
        </row>
        <row r="1534">
          <cell r="A1534">
            <v>410185</v>
          </cell>
          <cell r="B1534" t="str">
            <v>PR</v>
          </cell>
          <cell r="C1534" t="str">
            <v>ARIRANHA DO IVAÍ</v>
          </cell>
          <cell r="E1534">
            <v>17401033</v>
          </cell>
          <cell r="F1534">
            <v>937</v>
          </cell>
          <cell r="G1534">
            <v>14386330</v>
          </cell>
          <cell r="H1534">
            <v>405</v>
          </cell>
          <cell r="I1534">
            <v>13955806</v>
          </cell>
        </row>
        <row r="1535">
          <cell r="A1535">
            <v>410230</v>
          </cell>
          <cell r="B1535" t="str">
            <v>PR</v>
          </cell>
          <cell r="C1535" t="str">
            <v>BALSA NOVA</v>
          </cell>
          <cell r="D1535">
            <v>397543</v>
          </cell>
          <cell r="E1535">
            <v>83698572</v>
          </cell>
          <cell r="F1535">
            <v>353824</v>
          </cell>
          <cell r="G1535">
            <v>67299572</v>
          </cell>
          <cell r="H1535">
            <v>330015</v>
          </cell>
          <cell r="I1535">
            <v>72105178</v>
          </cell>
        </row>
        <row r="1536">
          <cell r="A1536">
            <v>410270</v>
          </cell>
          <cell r="B1536" t="str">
            <v>PR</v>
          </cell>
          <cell r="C1536" t="str">
            <v>BARRA DO JACARÉ</v>
          </cell>
          <cell r="E1536">
            <v>1868580</v>
          </cell>
          <cell r="G1536">
            <v>1619436</v>
          </cell>
          <cell r="I1536">
            <v>1557150</v>
          </cell>
        </row>
        <row r="1537">
          <cell r="A1537">
            <v>410275</v>
          </cell>
          <cell r="B1537" t="str">
            <v>PR</v>
          </cell>
          <cell r="C1537" t="str">
            <v>BELA VISTA DA CAROBA</v>
          </cell>
          <cell r="E1537">
            <v>916200</v>
          </cell>
          <cell r="G1537">
            <v>794040</v>
          </cell>
          <cell r="I1537">
            <v>763500</v>
          </cell>
        </row>
        <row r="1538">
          <cell r="A1538">
            <v>410300</v>
          </cell>
          <cell r="B1538" t="str">
            <v>PR</v>
          </cell>
          <cell r="C1538" t="str">
            <v>BOA ESPERANÇA</v>
          </cell>
          <cell r="E1538">
            <v>4832100</v>
          </cell>
          <cell r="G1538">
            <v>4187820</v>
          </cell>
          <cell r="I1538">
            <v>4026750</v>
          </cell>
        </row>
        <row r="1539">
          <cell r="A1539">
            <v>410302</v>
          </cell>
          <cell r="B1539" t="str">
            <v>PR</v>
          </cell>
          <cell r="C1539" t="str">
            <v>BOA ESPERANÇA DO IGUAÇU</v>
          </cell>
          <cell r="E1539">
            <v>1500</v>
          </cell>
          <cell r="G1539">
            <v>1300</v>
          </cell>
          <cell r="I1539">
            <v>1250</v>
          </cell>
        </row>
        <row r="1540">
          <cell r="A1540">
            <v>410304</v>
          </cell>
          <cell r="B1540" t="str">
            <v>PR</v>
          </cell>
          <cell r="C1540" t="str">
            <v>BOA VENTURA DE SÃO ROQUE</v>
          </cell>
          <cell r="D1540">
            <v>40203</v>
          </cell>
          <cell r="E1540">
            <v>17334819</v>
          </cell>
          <cell r="F1540">
            <v>43477</v>
          </cell>
          <cell r="G1540">
            <v>16357790</v>
          </cell>
          <cell r="H1540">
            <v>22803</v>
          </cell>
          <cell r="I1540">
            <v>18870620</v>
          </cell>
        </row>
        <row r="1541">
          <cell r="A1541">
            <v>410315</v>
          </cell>
          <cell r="B1541" t="str">
            <v>PR</v>
          </cell>
          <cell r="C1541" t="str">
            <v>BOM JESUS DO SUL</v>
          </cell>
          <cell r="E1541">
            <v>0</v>
          </cell>
          <cell r="G1541">
            <v>0</v>
          </cell>
          <cell r="I1541">
            <v>0</v>
          </cell>
        </row>
        <row r="1542">
          <cell r="A1542">
            <v>410320</v>
          </cell>
          <cell r="B1542" t="str">
            <v>PR</v>
          </cell>
          <cell r="C1542" t="str">
            <v>BOM SUCESSO</v>
          </cell>
          <cell r="E1542">
            <v>875460</v>
          </cell>
          <cell r="G1542">
            <v>758732</v>
          </cell>
          <cell r="I1542">
            <v>729550</v>
          </cell>
        </row>
        <row r="1543">
          <cell r="A1543">
            <v>410322</v>
          </cell>
          <cell r="B1543" t="str">
            <v>PR</v>
          </cell>
          <cell r="C1543" t="str">
            <v>BOM SUCESSO DO SUL</v>
          </cell>
          <cell r="E1543">
            <v>13181970</v>
          </cell>
          <cell r="G1543">
            <v>11424374</v>
          </cell>
          <cell r="I1543">
            <v>10984975</v>
          </cell>
        </row>
        <row r="1544">
          <cell r="A1544">
            <v>410335</v>
          </cell>
          <cell r="B1544" t="str">
            <v>PR</v>
          </cell>
          <cell r="C1544" t="str">
            <v>BRAGANEY</v>
          </cell>
          <cell r="E1544">
            <v>24433290</v>
          </cell>
          <cell r="G1544">
            <v>21175518</v>
          </cell>
          <cell r="I1544">
            <v>20361075</v>
          </cell>
        </row>
        <row r="1545">
          <cell r="A1545">
            <v>410345</v>
          </cell>
          <cell r="B1545" t="str">
            <v>PR</v>
          </cell>
          <cell r="C1545" t="str">
            <v>CAFELÂNDIA</v>
          </cell>
          <cell r="E1545">
            <v>2220</v>
          </cell>
          <cell r="G1545">
            <v>1924</v>
          </cell>
          <cell r="I1545">
            <v>1850</v>
          </cell>
        </row>
        <row r="1546">
          <cell r="A1546">
            <v>410347</v>
          </cell>
          <cell r="B1546" t="str">
            <v>PR</v>
          </cell>
          <cell r="C1546" t="str">
            <v>CAFEZAL DO SUL</v>
          </cell>
          <cell r="E1546">
            <v>34592842</v>
          </cell>
          <cell r="F1546">
            <v>162996</v>
          </cell>
          <cell r="G1546">
            <v>28441789</v>
          </cell>
          <cell r="H1546">
            <v>15829</v>
          </cell>
          <cell r="I1546">
            <v>25184463</v>
          </cell>
        </row>
        <row r="1547">
          <cell r="A1547">
            <v>410350</v>
          </cell>
          <cell r="B1547" t="str">
            <v>PR</v>
          </cell>
          <cell r="C1547" t="str">
            <v>CALIFÓRNIA</v>
          </cell>
          <cell r="E1547">
            <v>25912710</v>
          </cell>
          <cell r="G1547">
            <v>22457682</v>
          </cell>
          <cell r="I1547">
            <v>21593925</v>
          </cell>
        </row>
        <row r="1548">
          <cell r="A1548">
            <v>410370</v>
          </cell>
          <cell r="B1548" t="str">
            <v>PR</v>
          </cell>
          <cell r="C1548" t="str">
            <v>CAMBÉ</v>
          </cell>
          <cell r="E1548">
            <v>230866080</v>
          </cell>
          <cell r="G1548">
            <v>200083936</v>
          </cell>
          <cell r="I1548">
            <v>192388400</v>
          </cell>
        </row>
        <row r="1549">
          <cell r="A1549">
            <v>410395</v>
          </cell>
          <cell r="B1549" t="str">
            <v>PR</v>
          </cell>
          <cell r="C1549" t="str">
            <v>CAMPINA DO SIMÃO</v>
          </cell>
          <cell r="D1549">
            <v>30701</v>
          </cell>
          <cell r="E1549">
            <v>51258872</v>
          </cell>
          <cell r="F1549">
            <v>38988</v>
          </cell>
          <cell r="G1549">
            <v>43943695</v>
          </cell>
          <cell r="H1549">
            <v>35911</v>
          </cell>
          <cell r="I1549">
            <v>43334889</v>
          </cell>
        </row>
        <row r="1550">
          <cell r="A1550">
            <v>410400</v>
          </cell>
          <cell r="B1550" t="str">
            <v>PR</v>
          </cell>
          <cell r="C1550" t="str">
            <v>CAMPINA GRANDE DO SUL</v>
          </cell>
          <cell r="E1550">
            <v>67615590</v>
          </cell>
          <cell r="G1550">
            <v>58600178</v>
          </cell>
          <cell r="I1550">
            <v>56346325</v>
          </cell>
        </row>
        <row r="1551">
          <cell r="A1551">
            <v>410410</v>
          </cell>
          <cell r="B1551" t="str">
            <v>PR</v>
          </cell>
          <cell r="C1551" t="str">
            <v>CAMPO DO TENENTE</v>
          </cell>
          <cell r="E1551">
            <v>22210050</v>
          </cell>
          <cell r="G1551">
            <v>19248710</v>
          </cell>
          <cell r="I1551">
            <v>18508375</v>
          </cell>
        </row>
        <row r="1552">
          <cell r="A1552">
            <v>410440</v>
          </cell>
          <cell r="B1552" t="str">
            <v>PR</v>
          </cell>
          <cell r="C1552" t="str">
            <v>CÂNDIDO DE ABREU</v>
          </cell>
          <cell r="E1552">
            <v>35451450</v>
          </cell>
          <cell r="G1552">
            <v>30724590</v>
          </cell>
          <cell r="I1552">
            <v>29542875</v>
          </cell>
        </row>
        <row r="1553">
          <cell r="A1553">
            <v>410445</v>
          </cell>
          <cell r="B1553" t="str">
            <v>PR</v>
          </cell>
          <cell r="C1553" t="str">
            <v>CANTAGALO</v>
          </cell>
          <cell r="E1553">
            <v>40520280</v>
          </cell>
          <cell r="G1553">
            <v>35117576</v>
          </cell>
          <cell r="I1553">
            <v>33766900</v>
          </cell>
        </row>
        <row r="1554">
          <cell r="A1554">
            <v>410470</v>
          </cell>
          <cell r="B1554" t="str">
            <v>PR</v>
          </cell>
          <cell r="C1554" t="str">
            <v>CARLÓPOLIS</v>
          </cell>
          <cell r="E1554">
            <v>9600</v>
          </cell>
          <cell r="G1554">
            <v>8320</v>
          </cell>
          <cell r="I1554">
            <v>183300</v>
          </cell>
        </row>
        <row r="1555">
          <cell r="A1555">
            <v>410500</v>
          </cell>
          <cell r="B1555" t="str">
            <v>PR</v>
          </cell>
          <cell r="C1555" t="str">
            <v>CATANDUVAS</v>
          </cell>
          <cell r="E1555">
            <v>1500</v>
          </cell>
          <cell r="G1555">
            <v>1300</v>
          </cell>
          <cell r="I1555">
            <v>1250</v>
          </cell>
        </row>
        <row r="1556">
          <cell r="A1556">
            <v>410520</v>
          </cell>
          <cell r="B1556" t="str">
            <v>PR</v>
          </cell>
          <cell r="C1556" t="str">
            <v>CERRO AZUL</v>
          </cell>
          <cell r="E1556">
            <v>10486590</v>
          </cell>
          <cell r="G1556">
            <v>9088378</v>
          </cell>
          <cell r="I1556">
            <v>8738825</v>
          </cell>
        </row>
        <row r="1557">
          <cell r="A1557">
            <v>410530</v>
          </cell>
          <cell r="B1557" t="str">
            <v>PR</v>
          </cell>
          <cell r="C1557" t="str">
            <v>CÉU AZUL</v>
          </cell>
          <cell r="E1557">
            <v>30</v>
          </cell>
          <cell r="G1557">
            <v>26</v>
          </cell>
          <cell r="I1557">
            <v>25</v>
          </cell>
        </row>
        <row r="1558">
          <cell r="A1558">
            <v>410580</v>
          </cell>
          <cell r="B1558" t="str">
            <v>PR</v>
          </cell>
          <cell r="C1558" t="str">
            <v>COLOMBO</v>
          </cell>
          <cell r="E1558">
            <v>73225980</v>
          </cell>
          <cell r="G1558">
            <v>63462516</v>
          </cell>
          <cell r="I1558">
            <v>61021650</v>
          </cell>
        </row>
        <row r="1559">
          <cell r="A1559">
            <v>410590</v>
          </cell>
          <cell r="B1559" t="str">
            <v>PR</v>
          </cell>
          <cell r="C1559" t="str">
            <v>COLORADO</v>
          </cell>
          <cell r="E1559">
            <v>3128100</v>
          </cell>
          <cell r="G1559">
            <v>2711020</v>
          </cell>
          <cell r="I1559">
            <v>2606750</v>
          </cell>
        </row>
        <row r="1560">
          <cell r="A1560">
            <v>410600</v>
          </cell>
          <cell r="B1560" t="str">
            <v>PR</v>
          </cell>
          <cell r="C1560" t="str">
            <v>CONGONHINHAS</v>
          </cell>
          <cell r="E1560">
            <v>16318050</v>
          </cell>
          <cell r="G1560">
            <v>14142310</v>
          </cell>
          <cell r="I1560">
            <v>13598375</v>
          </cell>
        </row>
        <row r="1561">
          <cell r="A1561">
            <v>410610</v>
          </cell>
          <cell r="B1561" t="str">
            <v>PR</v>
          </cell>
          <cell r="C1561" t="str">
            <v>CONSELHEIRO MAIRINCK</v>
          </cell>
          <cell r="D1561">
            <v>1247</v>
          </cell>
          <cell r="E1561">
            <v>395261</v>
          </cell>
          <cell r="F1561">
            <v>1603</v>
          </cell>
          <cell r="G1561">
            <v>316409</v>
          </cell>
          <cell r="H1561">
            <v>1314</v>
          </cell>
          <cell r="I1561">
            <v>344102</v>
          </cell>
        </row>
        <row r="1562">
          <cell r="A1562">
            <v>410620</v>
          </cell>
          <cell r="B1562" t="str">
            <v>PR</v>
          </cell>
          <cell r="C1562" t="str">
            <v>CONTENDA</v>
          </cell>
          <cell r="E1562">
            <v>57922980</v>
          </cell>
          <cell r="G1562">
            <v>50199916</v>
          </cell>
          <cell r="I1562">
            <v>48269150</v>
          </cell>
        </row>
        <row r="1563">
          <cell r="A1563">
            <v>410630</v>
          </cell>
          <cell r="B1563" t="str">
            <v>PR</v>
          </cell>
          <cell r="C1563" t="str">
            <v>CORBÉLIA</v>
          </cell>
          <cell r="E1563">
            <v>188820</v>
          </cell>
          <cell r="G1563">
            <v>163644</v>
          </cell>
          <cell r="I1563">
            <v>157350</v>
          </cell>
        </row>
        <row r="1564">
          <cell r="A1564">
            <v>410655</v>
          </cell>
          <cell r="B1564" t="str">
            <v>PR</v>
          </cell>
          <cell r="C1564" t="str">
            <v>CORUMBATAÍ DO SUL</v>
          </cell>
          <cell r="E1564">
            <v>140880</v>
          </cell>
          <cell r="G1564">
            <v>122096</v>
          </cell>
          <cell r="I1564">
            <v>117400</v>
          </cell>
        </row>
        <row r="1565">
          <cell r="A1565">
            <v>410680</v>
          </cell>
          <cell r="B1565" t="str">
            <v>PR</v>
          </cell>
          <cell r="C1565" t="str">
            <v>CRUZ MACHADO</v>
          </cell>
          <cell r="E1565">
            <v>28434090</v>
          </cell>
          <cell r="G1565">
            <v>24642878</v>
          </cell>
          <cell r="I1565">
            <v>23695075</v>
          </cell>
        </row>
        <row r="1566">
          <cell r="A1566">
            <v>410657</v>
          </cell>
          <cell r="B1566" t="str">
            <v>PR</v>
          </cell>
          <cell r="C1566" t="str">
            <v>CRUZEIRO DO IGUAÇU</v>
          </cell>
          <cell r="E1566">
            <v>2130</v>
          </cell>
          <cell r="G1566">
            <v>1846</v>
          </cell>
          <cell r="I1566">
            <v>1775</v>
          </cell>
        </row>
        <row r="1567">
          <cell r="A1567">
            <v>410685</v>
          </cell>
          <cell r="B1567" t="str">
            <v>PR</v>
          </cell>
          <cell r="C1567" t="str">
            <v>CRUZMALTINA</v>
          </cell>
          <cell r="D1567">
            <v>47066</v>
          </cell>
          <cell r="E1567">
            <v>13194332</v>
          </cell>
          <cell r="F1567">
            <v>70305</v>
          </cell>
          <cell r="G1567">
            <v>10698009</v>
          </cell>
          <cell r="H1567">
            <v>26664</v>
          </cell>
          <cell r="I1567">
            <v>10756617</v>
          </cell>
        </row>
        <row r="1568">
          <cell r="A1568">
            <v>410700</v>
          </cell>
          <cell r="B1568" t="str">
            <v>PR</v>
          </cell>
          <cell r="C1568" t="str">
            <v>CURIÚVA</v>
          </cell>
          <cell r="E1568">
            <v>65486310</v>
          </cell>
          <cell r="G1568">
            <v>56754802</v>
          </cell>
          <cell r="I1568">
            <v>54571925</v>
          </cell>
        </row>
        <row r="1569">
          <cell r="A1569">
            <v>410715</v>
          </cell>
          <cell r="B1569" t="str">
            <v>PR</v>
          </cell>
          <cell r="C1569" t="str">
            <v>DIAMANTE D'OESTE</v>
          </cell>
          <cell r="E1569">
            <v>5586990</v>
          </cell>
          <cell r="G1569">
            <v>4842058</v>
          </cell>
          <cell r="I1569">
            <v>4655825</v>
          </cell>
        </row>
        <row r="1570">
          <cell r="A1570">
            <v>410710</v>
          </cell>
          <cell r="B1570" t="str">
            <v>PR</v>
          </cell>
          <cell r="C1570" t="str">
            <v>DIAMANTE DO NORTE</v>
          </cell>
          <cell r="E1570">
            <v>20455056</v>
          </cell>
          <cell r="G1570">
            <v>26071726</v>
          </cell>
          <cell r="I1570">
            <v>184866853</v>
          </cell>
        </row>
        <row r="1571">
          <cell r="A1571">
            <v>410712</v>
          </cell>
          <cell r="B1571" t="str">
            <v>PR</v>
          </cell>
          <cell r="C1571" t="str">
            <v>DIAMANTE DO SUL</v>
          </cell>
          <cell r="E1571">
            <v>985410</v>
          </cell>
          <cell r="G1571">
            <v>854022</v>
          </cell>
          <cell r="I1571">
            <v>821175</v>
          </cell>
        </row>
        <row r="1572">
          <cell r="A1572">
            <v>410725</v>
          </cell>
          <cell r="B1572" t="str">
            <v>PR</v>
          </cell>
          <cell r="C1572" t="str">
            <v>DOURADINA</v>
          </cell>
          <cell r="E1572">
            <v>15570570</v>
          </cell>
          <cell r="G1572">
            <v>13494494</v>
          </cell>
          <cell r="I1572">
            <v>12975475</v>
          </cell>
        </row>
        <row r="1573">
          <cell r="A1573">
            <v>412863</v>
          </cell>
          <cell r="B1573" t="str">
            <v>PR</v>
          </cell>
          <cell r="C1573" t="str">
            <v>DOUTOR ULYSSES</v>
          </cell>
          <cell r="E1573">
            <v>7850400</v>
          </cell>
          <cell r="G1573">
            <v>6803680</v>
          </cell>
          <cell r="I1573">
            <v>6542000</v>
          </cell>
        </row>
        <row r="1574">
          <cell r="A1574">
            <v>410752</v>
          </cell>
          <cell r="B1574" t="str">
            <v>PR</v>
          </cell>
          <cell r="C1574" t="str">
            <v>ESPERANÇA NOVA</v>
          </cell>
          <cell r="D1574">
            <v>23629</v>
          </cell>
          <cell r="E1574">
            <v>5111652</v>
          </cell>
          <cell r="F1574">
            <v>19069</v>
          </cell>
          <cell r="G1574">
            <v>4825830</v>
          </cell>
          <cell r="H1574">
            <v>14444</v>
          </cell>
          <cell r="I1574">
            <v>4816544</v>
          </cell>
        </row>
        <row r="1575">
          <cell r="A1575">
            <v>410754</v>
          </cell>
          <cell r="B1575" t="str">
            <v>PR</v>
          </cell>
          <cell r="C1575" t="str">
            <v>ESPIGÃO ALTO DO IGUAÇU</v>
          </cell>
          <cell r="E1575">
            <v>14370510</v>
          </cell>
          <cell r="G1575">
            <v>12454442</v>
          </cell>
          <cell r="I1575">
            <v>11975425</v>
          </cell>
        </row>
        <row r="1576">
          <cell r="A1576">
            <v>410755</v>
          </cell>
          <cell r="B1576" t="str">
            <v>PR</v>
          </cell>
          <cell r="C1576" t="str">
            <v>FAROL</v>
          </cell>
          <cell r="E1576">
            <v>10895460</v>
          </cell>
          <cell r="G1576">
            <v>9442732</v>
          </cell>
          <cell r="I1576">
            <v>9079550</v>
          </cell>
        </row>
        <row r="1577">
          <cell r="A1577">
            <v>410770</v>
          </cell>
          <cell r="B1577" t="str">
            <v>PR</v>
          </cell>
          <cell r="C1577" t="str">
            <v>FÊNIX</v>
          </cell>
          <cell r="E1577">
            <v>26150400</v>
          </cell>
          <cell r="G1577">
            <v>22663680</v>
          </cell>
          <cell r="I1577">
            <v>21792000</v>
          </cell>
        </row>
        <row r="1578">
          <cell r="A1578">
            <v>410773</v>
          </cell>
          <cell r="B1578" t="str">
            <v>PR</v>
          </cell>
          <cell r="C1578" t="str">
            <v>FERNANDES PINHEIRO</v>
          </cell>
          <cell r="E1578">
            <v>22831110</v>
          </cell>
          <cell r="G1578">
            <v>19786962</v>
          </cell>
          <cell r="I1578">
            <v>19025925</v>
          </cell>
        </row>
        <row r="1579">
          <cell r="A1579">
            <v>410785</v>
          </cell>
          <cell r="B1579" t="str">
            <v>PR</v>
          </cell>
          <cell r="C1579" t="str">
            <v>FLOR DA SERRA DO SUL</v>
          </cell>
          <cell r="E1579">
            <v>1500</v>
          </cell>
          <cell r="G1579">
            <v>1300</v>
          </cell>
          <cell r="I1579">
            <v>1250</v>
          </cell>
        </row>
        <row r="1580">
          <cell r="A1580">
            <v>410780</v>
          </cell>
          <cell r="B1580" t="str">
            <v>PR</v>
          </cell>
          <cell r="C1580" t="str">
            <v>FLORAÍ</v>
          </cell>
          <cell r="D1580">
            <v>3863</v>
          </cell>
          <cell r="E1580">
            <v>17755924</v>
          </cell>
          <cell r="F1580">
            <v>3703</v>
          </cell>
          <cell r="G1580">
            <v>14265747</v>
          </cell>
          <cell r="H1580">
            <v>22075</v>
          </cell>
          <cell r="I1580">
            <v>13332985</v>
          </cell>
        </row>
        <row r="1581">
          <cell r="A1581">
            <v>410850</v>
          </cell>
          <cell r="B1581" t="str">
            <v>PR</v>
          </cell>
          <cell r="C1581" t="str">
            <v>GENERAL CARNEIRO</v>
          </cell>
          <cell r="E1581">
            <v>15912690</v>
          </cell>
          <cell r="G1581">
            <v>13790998</v>
          </cell>
          <cell r="I1581">
            <v>13260575</v>
          </cell>
        </row>
        <row r="1582">
          <cell r="A1582">
            <v>410855</v>
          </cell>
          <cell r="B1582" t="str">
            <v>PR</v>
          </cell>
          <cell r="C1582" t="str">
            <v>GODOY MOREIRA</v>
          </cell>
          <cell r="E1582">
            <v>5167200</v>
          </cell>
          <cell r="G1582">
            <v>4421583</v>
          </cell>
          <cell r="I1582">
            <v>4227630</v>
          </cell>
        </row>
        <row r="1583">
          <cell r="A1583">
            <v>410870</v>
          </cell>
          <cell r="B1583" t="str">
            <v>PR</v>
          </cell>
          <cell r="C1583" t="str">
            <v>GRANDES RIOS</v>
          </cell>
          <cell r="E1583">
            <v>32700</v>
          </cell>
          <cell r="G1583">
            <v>28340</v>
          </cell>
          <cell r="I1583">
            <v>27250</v>
          </cell>
        </row>
        <row r="1584">
          <cell r="A1584">
            <v>410895</v>
          </cell>
          <cell r="B1584" t="str">
            <v>PR</v>
          </cell>
          <cell r="C1584" t="str">
            <v>GUAMIRANGA</v>
          </cell>
          <cell r="E1584">
            <v>41804430</v>
          </cell>
          <cell r="G1584">
            <v>36230506</v>
          </cell>
          <cell r="I1584">
            <v>34837025</v>
          </cell>
        </row>
        <row r="1585">
          <cell r="A1585">
            <v>410900</v>
          </cell>
          <cell r="B1585" t="str">
            <v>PR</v>
          </cell>
          <cell r="C1585" t="str">
            <v>GUAPIRAMA</v>
          </cell>
          <cell r="E1585">
            <v>7080030</v>
          </cell>
          <cell r="G1585">
            <v>6136026</v>
          </cell>
          <cell r="I1585">
            <v>5900025</v>
          </cell>
        </row>
        <row r="1586">
          <cell r="A1586">
            <v>410910</v>
          </cell>
          <cell r="B1586" t="str">
            <v>PR</v>
          </cell>
          <cell r="C1586" t="str">
            <v>GUAPOREMA</v>
          </cell>
          <cell r="E1586">
            <v>2908800</v>
          </cell>
          <cell r="G1586">
            <v>2520960</v>
          </cell>
          <cell r="I1586">
            <v>2424000</v>
          </cell>
        </row>
        <row r="1587">
          <cell r="A1587">
            <v>410920</v>
          </cell>
          <cell r="B1587" t="str">
            <v>PR</v>
          </cell>
          <cell r="C1587" t="str">
            <v>GUARACI</v>
          </cell>
          <cell r="E1587">
            <v>5709060</v>
          </cell>
          <cell r="G1587">
            <v>4947852</v>
          </cell>
          <cell r="I1587">
            <v>4757550</v>
          </cell>
        </row>
        <row r="1588">
          <cell r="A1588">
            <v>410930</v>
          </cell>
          <cell r="B1588" t="str">
            <v>PR</v>
          </cell>
          <cell r="C1588" t="str">
            <v>GUARANIAÇU</v>
          </cell>
          <cell r="E1588">
            <v>2460</v>
          </cell>
          <cell r="G1588">
            <v>2132</v>
          </cell>
          <cell r="I1588">
            <v>2050</v>
          </cell>
        </row>
        <row r="1589">
          <cell r="A1589">
            <v>410950</v>
          </cell>
          <cell r="B1589" t="str">
            <v>PR</v>
          </cell>
          <cell r="C1589" t="str">
            <v>GUARAQUEÇABA</v>
          </cell>
          <cell r="D1589">
            <v>21663</v>
          </cell>
          <cell r="E1589">
            <v>4868948</v>
          </cell>
          <cell r="F1589">
            <v>16587</v>
          </cell>
          <cell r="G1589">
            <v>4061249</v>
          </cell>
          <cell r="H1589">
            <v>22</v>
          </cell>
          <cell r="I1589">
            <v>3886338</v>
          </cell>
        </row>
        <row r="1590">
          <cell r="A1590">
            <v>410960</v>
          </cell>
          <cell r="B1590" t="str">
            <v>PR</v>
          </cell>
          <cell r="C1590" t="str">
            <v>GUARATUBA</v>
          </cell>
          <cell r="E1590">
            <v>109099590</v>
          </cell>
          <cell r="G1590">
            <v>94552978</v>
          </cell>
          <cell r="I1590">
            <v>90916325</v>
          </cell>
        </row>
        <row r="1591">
          <cell r="A1591">
            <v>410970</v>
          </cell>
          <cell r="B1591" t="str">
            <v>PR</v>
          </cell>
          <cell r="C1591" t="str">
            <v>IBAITI</v>
          </cell>
          <cell r="D1591">
            <v>311158</v>
          </cell>
          <cell r="E1591">
            <v>52160058</v>
          </cell>
          <cell r="F1591">
            <v>322659</v>
          </cell>
          <cell r="G1591">
            <v>47190913</v>
          </cell>
          <cell r="H1591">
            <v>305184</v>
          </cell>
          <cell r="I1591">
            <v>49088414</v>
          </cell>
        </row>
        <row r="1592">
          <cell r="A1592">
            <v>410975</v>
          </cell>
          <cell r="B1592" t="str">
            <v>PR</v>
          </cell>
          <cell r="C1592" t="str">
            <v>IBEMA</v>
          </cell>
          <cell r="E1592">
            <v>30</v>
          </cell>
          <cell r="G1592">
            <v>26</v>
          </cell>
          <cell r="I1592">
            <v>25</v>
          </cell>
        </row>
        <row r="1593">
          <cell r="A1593">
            <v>410980</v>
          </cell>
          <cell r="B1593" t="str">
            <v>PR</v>
          </cell>
          <cell r="C1593" t="str">
            <v>IBIPORÃ</v>
          </cell>
          <cell r="E1593">
            <v>0</v>
          </cell>
          <cell r="G1593">
            <v>0</v>
          </cell>
          <cell r="I1593">
            <v>0</v>
          </cell>
        </row>
        <row r="1594">
          <cell r="A1594">
            <v>411005</v>
          </cell>
          <cell r="B1594" t="str">
            <v>PR</v>
          </cell>
          <cell r="C1594" t="str">
            <v>IGUATU</v>
          </cell>
          <cell r="D1594">
            <v>16693</v>
          </cell>
          <cell r="E1594">
            <v>11075896</v>
          </cell>
          <cell r="F1594">
            <v>714</v>
          </cell>
          <cell r="G1594">
            <v>8239328</v>
          </cell>
          <cell r="I1594">
            <v>8966413</v>
          </cell>
        </row>
        <row r="1595">
          <cell r="A1595">
            <v>411020</v>
          </cell>
          <cell r="B1595" t="str">
            <v>PR</v>
          </cell>
          <cell r="C1595" t="str">
            <v>INÁCIO MARTINS</v>
          </cell>
          <cell r="E1595">
            <v>18888600</v>
          </cell>
          <cell r="G1595">
            <v>16370120</v>
          </cell>
          <cell r="I1595">
            <v>15740500</v>
          </cell>
        </row>
        <row r="1596">
          <cell r="A1596">
            <v>411030</v>
          </cell>
          <cell r="B1596" t="str">
            <v>PR</v>
          </cell>
          <cell r="C1596" t="str">
            <v>INAJÁ</v>
          </cell>
          <cell r="D1596">
            <v>75215</v>
          </cell>
          <cell r="E1596">
            <v>20418108</v>
          </cell>
          <cell r="F1596">
            <v>60893</v>
          </cell>
          <cell r="G1596">
            <v>18468889</v>
          </cell>
          <cell r="H1596">
            <v>46712</v>
          </cell>
          <cell r="I1596">
            <v>16742460</v>
          </cell>
        </row>
        <row r="1597">
          <cell r="A1597">
            <v>411080</v>
          </cell>
          <cell r="B1597" t="str">
            <v>PR</v>
          </cell>
          <cell r="C1597" t="str">
            <v>IRETAMA</v>
          </cell>
          <cell r="E1597">
            <v>9914730</v>
          </cell>
          <cell r="G1597">
            <v>8592766</v>
          </cell>
          <cell r="I1597">
            <v>8262275</v>
          </cell>
        </row>
        <row r="1598">
          <cell r="A1598">
            <v>411110</v>
          </cell>
          <cell r="B1598" t="str">
            <v>PR</v>
          </cell>
          <cell r="C1598" t="str">
            <v>ITAMBÉ</v>
          </cell>
          <cell r="E1598">
            <v>3000</v>
          </cell>
          <cell r="G1598">
            <v>2600</v>
          </cell>
          <cell r="I1598">
            <v>2500</v>
          </cell>
        </row>
        <row r="1599">
          <cell r="A1599">
            <v>411125</v>
          </cell>
          <cell r="B1599" t="str">
            <v>PR</v>
          </cell>
          <cell r="C1599" t="str">
            <v>ITAPERUÇU</v>
          </cell>
          <cell r="D1599">
            <v>30</v>
          </cell>
          <cell r="E1599">
            <v>464524</v>
          </cell>
          <cell r="G1599">
            <v>531309</v>
          </cell>
          <cell r="I1599">
            <v>510389</v>
          </cell>
        </row>
        <row r="1600">
          <cell r="A1600">
            <v>411130</v>
          </cell>
          <cell r="B1600" t="str">
            <v>PR</v>
          </cell>
          <cell r="C1600" t="str">
            <v>ITAÚNA DO SUL</v>
          </cell>
          <cell r="E1600">
            <v>617130</v>
          </cell>
          <cell r="G1600">
            <v>534846</v>
          </cell>
          <cell r="I1600">
            <v>514275</v>
          </cell>
        </row>
        <row r="1601">
          <cell r="A1601">
            <v>411150</v>
          </cell>
          <cell r="B1601" t="str">
            <v>PR</v>
          </cell>
          <cell r="C1601" t="str">
            <v>IVAIPORÃ</v>
          </cell>
          <cell r="E1601">
            <v>44974890</v>
          </cell>
          <cell r="G1601">
            <v>38978238</v>
          </cell>
          <cell r="I1601">
            <v>37479075</v>
          </cell>
        </row>
        <row r="1602">
          <cell r="A1602">
            <v>411155</v>
          </cell>
          <cell r="B1602" t="str">
            <v>PR</v>
          </cell>
          <cell r="C1602" t="str">
            <v>IVATÉ</v>
          </cell>
          <cell r="D1602">
            <v>482</v>
          </cell>
          <cell r="E1602">
            <v>15838544</v>
          </cell>
          <cell r="F1602">
            <v>1909</v>
          </cell>
          <cell r="G1602">
            <v>14682842</v>
          </cell>
          <cell r="H1602">
            <v>2297</v>
          </cell>
          <cell r="I1602">
            <v>14742554</v>
          </cell>
        </row>
        <row r="1603">
          <cell r="A1603">
            <v>411170</v>
          </cell>
          <cell r="B1603" t="str">
            <v>PR</v>
          </cell>
          <cell r="C1603" t="str">
            <v>JABOTI</v>
          </cell>
          <cell r="E1603">
            <v>16313729</v>
          </cell>
          <cell r="G1603">
            <v>15581304</v>
          </cell>
          <cell r="I1603">
            <v>17231439</v>
          </cell>
        </row>
        <row r="1604">
          <cell r="A1604">
            <v>411180</v>
          </cell>
          <cell r="B1604" t="str">
            <v>PR</v>
          </cell>
          <cell r="C1604" t="str">
            <v>JACAREZINHO</v>
          </cell>
          <cell r="E1604">
            <v>1920000</v>
          </cell>
          <cell r="G1604">
            <v>1664000</v>
          </cell>
          <cell r="I1604">
            <v>1600000</v>
          </cell>
        </row>
        <row r="1605">
          <cell r="A1605">
            <v>411190</v>
          </cell>
          <cell r="B1605" t="str">
            <v>PR</v>
          </cell>
          <cell r="C1605" t="str">
            <v>JAGUAPITÃ</v>
          </cell>
          <cell r="E1605">
            <v>3999420</v>
          </cell>
          <cell r="G1605">
            <v>3466164</v>
          </cell>
          <cell r="I1605">
            <v>3332850</v>
          </cell>
        </row>
        <row r="1606">
          <cell r="A1606">
            <v>411200</v>
          </cell>
          <cell r="B1606" t="str">
            <v>PR</v>
          </cell>
          <cell r="C1606" t="str">
            <v>JAGUARIAÍVA</v>
          </cell>
          <cell r="E1606">
            <v>8521920</v>
          </cell>
          <cell r="G1606">
            <v>7385664</v>
          </cell>
          <cell r="I1606">
            <v>7101600</v>
          </cell>
        </row>
        <row r="1607">
          <cell r="A1607">
            <v>411220</v>
          </cell>
          <cell r="B1607" t="str">
            <v>PR</v>
          </cell>
          <cell r="C1607" t="str">
            <v>JANIÓPOLIS</v>
          </cell>
          <cell r="E1607">
            <v>5704618380</v>
          </cell>
          <cell r="G1607">
            <v>4944002596</v>
          </cell>
          <cell r="I1607">
            <v>4753848650</v>
          </cell>
        </row>
        <row r="1608">
          <cell r="A1608">
            <v>411230</v>
          </cell>
          <cell r="B1608" t="str">
            <v>PR</v>
          </cell>
          <cell r="C1608" t="str">
            <v>JAPIRA</v>
          </cell>
          <cell r="E1608">
            <v>0</v>
          </cell>
          <cell r="G1608">
            <v>0</v>
          </cell>
          <cell r="I1608">
            <v>0</v>
          </cell>
        </row>
        <row r="1609">
          <cell r="A1609">
            <v>411250</v>
          </cell>
          <cell r="B1609" t="str">
            <v>PR</v>
          </cell>
          <cell r="C1609" t="str">
            <v>JARDIM ALEGRE</v>
          </cell>
          <cell r="E1609">
            <v>21206160</v>
          </cell>
          <cell r="G1609">
            <v>18378672</v>
          </cell>
          <cell r="I1609">
            <v>17671800</v>
          </cell>
        </row>
        <row r="1610">
          <cell r="A1610">
            <v>411275</v>
          </cell>
          <cell r="B1610" t="str">
            <v>PR</v>
          </cell>
          <cell r="C1610" t="str">
            <v>JESUÍTAS</v>
          </cell>
          <cell r="E1610">
            <v>1260</v>
          </cell>
          <cell r="G1610">
            <v>1092</v>
          </cell>
          <cell r="I1610">
            <v>1050</v>
          </cell>
        </row>
        <row r="1611">
          <cell r="A1611">
            <v>411290</v>
          </cell>
          <cell r="B1611" t="str">
            <v>PR</v>
          </cell>
          <cell r="C1611" t="str">
            <v>JUNDIAÍ DO SUL</v>
          </cell>
          <cell r="E1611">
            <v>438090</v>
          </cell>
          <cell r="G1611">
            <v>379678</v>
          </cell>
          <cell r="I1611">
            <v>365075</v>
          </cell>
        </row>
        <row r="1612">
          <cell r="A1612">
            <v>411295</v>
          </cell>
          <cell r="B1612" t="str">
            <v>PR</v>
          </cell>
          <cell r="C1612" t="str">
            <v>JURANDA</v>
          </cell>
          <cell r="E1612">
            <v>11881650</v>
          </cell>
          <cell r="G1612">
            <v>10297430</v>
          </cell>
          <cell r="I1612">
            <v>9901375</v>
          </cell>
        </row>
        <row r="1613">
          <cell r="A1613">
            <v>411300</v>
          </cell>
          <cell r="B1613" t="str">
            <v>PR</v>
          </cell>
          <cell r="C1613" t="str">
            <v>JUSSARA</v>
          </cell>
          <cell r="E1613">
            <v>2444190</v>
          </cell>
          <cell r="G1613">
            <v>2118298</v>
          </cell>
          <cell r="I1613">
            <v>2036825</v>
          </cell>
        </row>
        <row r="1614">
          <cell r="A1614">
            <v>411310</v>
          </cell>
          <cell r="B1614" t="str">
            <v>PR</v>
          </cell>
          <cell r="C1614" t="str">
            <v>KALORÉ</v>
          </cell>
          <cell r="E1614">
            <v>23513220</v>
          </cell>
          <cell r="G1614">
            <v>20378124</v>
          </cell>
          <cell r="I1614">
            <v>19594350</v>
          </cell>
        </row>
        <row r="1615">
          <cell r="A1615">
            <v>411325</v>
          </cell>
          <cell r="B1615" t="str">
            <v>PR</v>
          </cell>
          <cell r="C1615" t="str">
            <v>LARANJAL</v>
          </cell>
          <cell r="D1615">
            <v>3478</v>
          </cell>
          <cell r="E1615">
            <v>23290514</v>
          </cell>
          <cell r="F1615">
            <v>5067</v>
          </cell>
          <cell r="G1615">
            <v>20402756</v>
          </cell>
          <cell r="H1615">
            <v>150</v>
          </cell>
          <cell r="I1615">
            <v>18849287</v>
          </cell>
        </row>
        <row r="1616">
          <cell r="A1616">
            <v>411330</v>
          </cell>
          <cell r="B1616" t="str">
            <v>PR</v>
          </cell>
          <cell r="C1616" t="str">
            <v>LARANJEIRAS DO SUL</v>
          </cell>
          <cell r="E1616">
            <v>6550440</v>
          </cell>
          <cell r="G1616">
            <v>5677048</v>
          </cell>
          <cell r="I1616">
            <v>5458700</v>
          </cell>
        </row>
        <row r="1617">
          <cell r="A1617">
            <v>411340</v>
          </cell>
          <cell r="B1617" t="str">
            <v>PR</v>
          </cell>
          <cell r="C1617" t="str">
            <v>LEÓPOLIS</v>
          </cell>
          <cell r="D1617">
            <v>399</v>
          </cell>
          <cell r="E1617">
            <v>41606777</v>
          </cell>
          <cell r="F1617">
            <v>24964</v>
          </cell>
          <cell r="G1617">
            <v>36745841</v>
          </cell>
          <cell r="H1617">
            <v>480</v>
          </cell>
          <cell r="I1617">
            <v>36822610</v>
          </cell>
        </row>
        <row r="1618">
          <cell r="A1618">
            <v>411342</v>
          </cell>
          <cell r="B1618" t="str">
            <v>PR</v>
          </cell>
          <cell r="C1618" t="str">
            <v>LIDIANÓPOLIS</v>
          </cell>
          <cell r="E1618">
            <v>6385620</v>
          </cell>
          <cell r="G1618">
            <v>5534204</v>
          </cell>
          <cell r="I1618">
            <v>5321350</v>
          </cell>
        </row>
        <row r="1619">
          <cell r="A1619">
            <v>411345</v>
          </cell>
          <cell r="B1619" t="str">
            <v>PR</v>
          </cell>
          <cell r="C1619" t="str">
            <v>LINDOESTE</v>
          </cell>
          <cell r="E1619">
            <v>741271200</v>
          </cell>
          <cell r="G1619">
            <v>642435040</v>
          </cell>
          <cell r="I1619">
            <v>617726000</v>
          </cell>
        </row>
        <row r="1620">
          <cell r="A1620">
            <v>411360</v>
          </cell>
          <cell r="B1620" t="str">
            <v>PR</v>
          </cell>
          <cell r="C1620" t="str">
            <v>LOBATO</v>
          </cell>
          <cell r="E1620">
            <v>10791300</v>
          </cell>
          <cell r="G1620">
            <v>9352460</v>
          </cell>
          <cell r="I1620">
            <v>8992750</v>
          </cell>
        </row>
        <row r="1621">
          <cell r="A1621">
            <v>411373</v>
          </cell>
          <cell r="B1621" t="str">
            <v>PR</v>
          </cell>
          <cell r="C1621" t="str">
            <v>LUIZIANA</v>
          </cell>
          <cell r="D1621">
            <v>101714</v>
          </cell>
          <cell r="E1621">
            <v>29190602</v>
          </cell>
          <cell r="F1621">
            <v>146150</v>
          </cell>
          <cell r="G1621">
            <v>24836918</v>
          </cell>
          <cell r="H1621">
            <v>142037</v>
          </cell>
          <cell r="I1621">
            <v>24186311</v>
          </cell>
        </row>
        <row r="1622">
          <cell r="A1622">
            <v>411375</v>
          </cell>
          <cell r="B1622" t="str">
            <v>PR</v>
          </cell>
          <cell r="C1622" t="str">
            <v>LUNARDELLI</v>
          </cell>
          <cell r="D1622">
            <v>1588</v>
          </cell>
          <cell r="E1622">
            <v>16077909</v>
          </cell>
          <cell r="F1622">
            <v>33246</v>
          </cell>
          <cell r="G1622">
            <v>13672635</v>
          </cell>
          <cell r="H1622">
            <v>3777</v>
          </cell>
          <cell r="I1622">
            <v>13453486</v>
          </cell>
        </row>
        <row r="1623">
          <cell r="A1623">
            <v>411400</v>
          </cell>
          <cell r="B1623" t="str">
            <v>PR</v>
          </cell>
          <cell r="C1623" t="str">
            <v>MAMBORÊ</v>
          </cell>
          <cell r="E1623">
            <v>47228130</v>
          </cell>
          <cell r="G1623">
            <v>40931046</v>
          </cell>
          <cell r="I1623">
            <v>39356775</v>
          </cell>
        </row>
        <row r="1624">
          <cell r="A1624">
            <v>411410</v>
          </cell>
          <cell r="B1624" t="str">
            <v>PR</v>
          </cell>
          <cell r="C1624" t="str">
            <v>MANDAGUAÇU</v>
          </cell>
          <cell r="D1624">
            <v>820987</v>
          </cell>
          <cell r="E1624">
            <v>85079892</v>
          </cell>
          <cell r="F1624">
            <v>629665</v>
          </cell>
          <cell r="G1624">
            <v>66079625</v>
          </cell>
          <cell r="H1624">
            <v>477985</v>
          </cell>
          <cell r="I1624">
            <v>73091917</v>
          </cell>
        </row>
        <row r="1625">
          <cell r="A1625">
            <v>411435</v>
          </cell>
          <cell r="B1625" t="str">
            <v>PR</v>
          </cell>
          <cell r="C1625" t="str">
            <v>MANFRINÓPOLIS</v>
          </cell>
          <cell r="E1625">
            <v>3050340</v>
          </cell>
          <cell r="G1625">
            <v>2643628</v>
          </cell>
          <cell r="I1625">
            <v>2541950</v>
          </cell>
        </row>
        <row r="1626">
          <cell r="A1626">
            <v>411450</v>
          </cell>
          <cell r="B1626" t="str">
            <v>PR</v>
          </cell>
          <cell r="C1626" t="str">
            <v>MANOEL RIBAS</v>
          </cell>
          <cell r="E1626">
            <v>42966690</v>
          </cell>
          <cell r="G1626">
            <v>37237798</v>
          </cell>
          <cell r="I1626">
            <v>35805575</v>
          </cell>
        </row>
        <row r="1627">
          <cell r="A1627">
            <v>411470</v>
          </cell>
          <cell r="B1627" t="str">
            <v>PR</v>
          </cell>
          <cell r="C1627" t="str">
            <v>MARIA HELENA</v>
          </cell>
          <cell r="E1627">
            <v>756420</v>
          </cell>
          <cell r="G1627">
            <v>655564</v>
          </cell>
          <cell r="I1627">
            <v>630350</v>
          </cell>
        </row>
        <row r="1628">
          <cell r="A1628">
            <v>411500</v>
          </cell>
          <cell r="B1628" t="str">
            <v>PR</v>
          </cell>
          <cell r="C1628" t="str">
            <v>MARILENA</v>
          </cell>
          <cell r="E1628">
            <v>10279920</v>
          </cell>
          <cell r="G1628">
            <v>8909264</v>
          </cell>
          <cell r="I1628">
            <v>8566600</v>
          </cell>
        </row>
        <row r="1629">
          <cell r="A1629">
            <v>411510</v>
          </cell>
          <cell r="B1629" t="str">
            <v>PR</v>
          </cell>
          <cell r="C1629" t="str">
            <v>MARILUZ</v>
          </cell>
          <cell r="D1629">
            <v>48</v>
          </cell>
          <cell r="E1629">
            <v>48665829</v>
          </cell>
          <cell r="F1629">
            <v>132</v>
          </cell>
          <cell r="G1629">
            <v>46056704</v>
          </cell>
          <cell r="H1629">
            <v>24180</v>
          </cell>
          <cell r="I1629">
            <v>43294919</v>
          </cell>
        </row>
        <row r="1630">
          <cell r="A1630">
            <v>411540</v>
          </cell>
          <cell r="B1630" t="str">
            <v>PR</v>
          </cell>
          <cell r="C1630" t="str">
            <v>MARMELEIRO</v>
          </cell>
          <cell r="E1630">
            <v>1350</v>
          </cell>
          <cell r="G1630">
            <v>1170</v>
          </cell>
          <cell r="I1630">
            <v>1125</v>
          </cell>
        </row>
        <row r="1631">
          <cell r="A1631">
            <v>411545</v>
          </cell>
          <cell r="B1631" t="str">
            <v>PR</v>
          </cell>
          <cell r="C1631" t="str">
            <v>MARQUINHO</v>
          </cell>
          <cell r="D1631">
            <v>213475</v>
          </cell>
          <cell r="E1631">
            <v>17868341</v>
          </cell>
          <cell r="F1631">
            <v>4693</v>
          </cell>
          <cell r="G1631">
            <v>13814218</v>
          </cell>
          <cell r="H1631">
            <v>5379</v>
          </cell>
          <cell r="I1631">
            <v>15843197</v>
          </cell>
        </row>
        <row r="1632">
          <cell r="A1632">
            <v>411570</v>
          </cell>
          <cell r="B1632" t="str">
            <v>PR</v>
          </cell>
          <cell r="C1632" t="str">
            <v>MATINHOS</v>
          </cell>
          <cell r="E1632">
            <v>60325260</v>
          </cell>
          <cell r="G1632">
            <v>52281892</v>
          </cell>
          <cell r="I1632">
            <v>50271050</v>
          </cell>
        </row>
        <row r="1633">
          <cell r="A1633">
            <v>411573</v>
          </cell>
          <cell r="B1633" t="str">
            <v>PR</v>
          </cell>
          <cell r="C1633" t="str">
            <v>MATO RICO</v>
          </cell>
          <cell r="D1633">
            <v>100</v>
          </cell>
          <cell r="E1633">
            <v>54685005</v>
          </cell>
          <cell r="G1633">
            <v>47555988</v>
          </cell>
          <cell r="H1633">
            <v>6734</v>
          </cell>
          <cell r="I1633">
            <v>46850971</v>
          </cell>
        </row>
        <row r="1634">
          <cell r="A1634">
            <v>411590</v>
          </cell>
          <cell r="B1634" t="str">
            <v>PR</v>
          </cell>
          <cell r="C1634" t="str">
            <v>MIRADOR</v>
          </cell>
          <cell r="E1634">
            <v>0</v>
          </cell>
          <cell r="G1634">
            <v>0</v>
          </cell>
          <cell r="I1634">
            <v>0</v>
          </cell>
        </row>
        <row r="1635">
          <cell r="A1635">
            <v>411620</v>
          </cell>
          <cell r="B1635" t="str">
            <v>PR</v>
          </cell>
          <cell r="C1635" t="str">
            <v>MORRETES</v>
          </cell>
          <cell r="E1635">
            <v>0</v>
          </cell>
          <cell r="G1635">
            <v>0</v>
          </cell>
          <cell r="I1635">
            <v>0</v>
          </cell>
        </row>
        <row r="1636">
          <cell r="A1636">
            <v>411630</v>
          </cell>
          <cell r="B1636" t="str">
            <v>PR</v>
          </cell>
          <cell r="C1636" t="str">
            <v>MUNHOZ DE MELO</v>
          </cell>
          <cell r="E1636">
            <v>4345830</v>
          </cell>
          <cell r="G1636">
            <v>3766386</v>
          </cell>
          <cell r="I1636">
            <v>3621525</v>
          </cell>
        </row>
        <row r="1637">
          <cell r="A1637">
            <v>411640</v>
          </cell>
          <cell r="B1637" t="str">
            <v>PR</v>
          </cell>
          <cell r="C1637" t="str">
            <v>NOSSA SENHORA DAS GRAÇAS</v>
          </cell>
          <cell r="D1637">
            <v>3089</v>
          </cell>
          <cell r="E1637">
            <v>9398682</v>
          </cell>
          <cell r="F1637">
            <v>5078</v>
          </cell>
          <cell r="G1637">
            <v>8063354</v>
          </cell>
          <cell r="H1637">
            <v>3883</v>
          </cell>
          <cell r="I1637">
            <v>9223400</v>
          </cell>
        </row>
        <row r="1638">
          <cell r="A1638">
            <v>411680</v>
          </cell>
          <cell r="B1638" t="str">
            <v>PR</v>
          </cell>
          <cell r="C1638" t="str">
            <v>NOVA CANTU</v>
          </cell>
          <cell r="E1638">
            <v>708900</v>
          </cell>
          <cell r="G1638">
            <v>614380</v>
          </cell>
          <cell r="I1638">
            <v>590750</v>
          </cell>
        </row>
        <row r="1639">
          <cell r="A1639">
            <v>411690</v>
          </cell>
          <cell r="B1639" t="str">
            <v>PR</v>
          </cell>
          <cell r="C1639" t="str">
            <v>NOVA ESPERANÇA</v>
          </cell>
          <cell r="E1639">
            <v>73500</v>
          </cell>
          <cell r="G1639">
            <v>63700</v>
          </cell>
          <cell r="I1639">
            <v>61250</v>
          </cell>
        </row>
        <row r="1640">
          <cell r="A1640">
            <v>411705</v>
          </cell>
          <cell r="B1640" t="str">
            <v>PR</v>
          </cell>
          <cell r="C1640" t="str">
            <v>NOVA LARANJEIRAS</v>
          </cell>
          <cell r="E1640">
            <v>31508880</v>
          </cell>
          <cell r="G1640">
            <v>27307696</v>
          </cell>
          <cell r="I1640">
            <v>26257400</v>
          </cell>
        </row>
        <row r="1641">
          <cell r="A1641">
            <v>411721</v>
          </cell>
          <cell r="B1641" t="str">
            <v>PR</v>
          </cell>
          <cell r="C1641" t="str">
            <v>NOVA SANTA BÁRBARA</v>
          </cell>
          <cell r="D1641">
            <v>981</v>
          </cell>
          <cell r="E1641">
            <v>5149127</v>
          </cell>
          <cell r="G1641">
            <v>4790561</v>
          </cell>
          <cell r="I1641">
            <v>4940466</v>
          </cell>
        </row>
        <row r="1642">
          <cell r="A1642">
            <v>411727</v>
          </cell>
          <cell r="B1642" t="str">
            <v>PR</v>
          </cell>
          <cell r="C1642" t="str">
            <v>NOVA TEBAS</v>
          </cell>
          <cell r="E1642">
            <v>3478320</v>
          </cell>
          <cell r="G1642">
            <v>3014544</v>
          </cell>
          <cell r="I1642">
            <v>2898600</v>
          </cell>
        </row>
        <row r="1643">
          <cell r="A1643">
            <v>411729</v>
          </cell>
          <cell r="B1643" t="str">
            <v>PR</v>
          </cell>
          <cell r="C1643" t="str">
            <v>NOVO ITACOLOMI</v>
          </cell>
          <cell r="E1643">
            <v>2642550</v>
          </cell>
          <cell r="G1643">
            <v>2290210</v>
          </cell>
          <cell r="I1643">
            <v>2202125</v>
          </cell>
        </row>
        <row r="1644">
          <cell r="A1644">
            <v>411730</v>
          </cell>
          <cell r="B1644" t="str">
            <v>PR</v>
          </cell>
          <cell r="C1644" t="str">
            <v>ORTIGUEIRA</v>
          </cell>
          <cell r="E1644">
            <v>23126940</v>
          </cell>
          <cell r="G1644">
            <v>20043348</v>
          </cell>
          <cell r="I1644">
            <v>19272450</v>
          </cell>
        </row>
        <row r="1645">
          <cell r="A1645">
            <v>411745</v>
          </cell>
          <cell r="B1645" t="str">
            <v>PR</v>
          </cell>
          <cell r="C1645" t="str">
            <v>OURO VERDE DO OESTE</v>
          </cell>
          <cell r="E1645">
            <v>7912080</v>
          </cell>
          <cell r="G1645">
            <v>6857178</v>
          </cell>
          <cell r="I1645">
            <v>6593715</v>
          </cell>
        </row>
        <row r="1646">
          <cell r="A1646">
            <v>411750</v>
          </cell>
          <cell r="B1646" t="str">
            <v>PR</v>
          </cell>
          <cell r="C1646" t="str">
            <v>PAIÇANDU</v>
          </cell>
          <cell r="E1646">
            <v>31658520</v>
          </cell>
          <cell r="G1646">
            <v>27437384</v>
          </cell>
          <cell r="I1646">
            <v>26382100</v>
          </cell>
        </row>
        <row r="1647">
          <cell r="A1647">
            <v>411770</v>
          </cell>
          <cell r="B1647" t="str">
            <v>PR</v>
          </cell>
          <cell r="C1647" t="str">
            <v>PALMEIRA</v>
          </cell>
          <cell r="E1647">
            <v>56951340</v>
          </cell>
          <cell r="G1647">
            <v>49357828</v>
          </cell>
          <cell r="I1647">
            <v>47459450</v>
          </cell>
        </row>
        <row r="1648">
          <cell r="A1648">
            <v>411780</v>
          </cell>
          <cell r="B1648" t="str">
            <v>PR</v>
          </cell>
          <cell r="C1648" t="str">
            <v>PALMITAL</v>
          </cell>
          <cell r="E1648">
            <v>57763207</v>
          </cell>
          <cell r="G1648">
            <v>48958025</v>
          </cell>
          <cell r="I1648">
            <v>46441465</v>
          </cell>
        </row>
        <row r="1649">
          <cell r="A1649">
            <v>411820</v>
          </cell>
          <cell r="B1649" t="str">
            <v>PR</v>
          </cell>
          <cell r="C1649" t="str">
            <v>PARANAGUÁ</v>
          </cell>
          <cell r="E1649">
            <v>126470460</v>
          </cell>
          <cell r="G1649">
            <v>109607732</v>
          </cell>
          <cell r="I1649">
            <v>105392050</v>
          </cell>
        </row>
        <row r="1650">
          <cell r="A1650">
            <v>411830</v>
          </cell>
          <cell r="B1650" t="str">
            <v>PR</v>
          </cell>
          <cell r="C1650" t="str">
            <v>PARANAPOEMA</v>
          </cell>
          <cell r="E1650">
            <v>8551221</v>
          </cell>
          <cell r="F1650">
            <v>3193</v>
          </cell>
          <cell r="G1650">
            <v>6176625</v>
          </cell>
          <cell r="I1650">
            <v>4420492</v>
          </cell>
        </row>
        <row r="1651">
          <cell r="A1651">
            <v>411860</v>
          </cell>
          <cell r="B1651" t="str">
            <v>PR</v>
          </cell>
          <cell r="C1651" t="str">
            <v>PAULA FREITAS</v>
          </cell>
          <cell r="E1651">
            <v>2757840</v>
          </cell>
          <cell r="G1651">
            <v>2390128</v>
          </cell>
          <cell r="I1651">
            <v>2298200</v>
          </cell>
        </row>
        <row r="1652">
          <cell r="A1652">
            <v>411870</v>
          </cell>
          <cell r="B1652" t="str">
            <v>PR</v>
          </cell>
          <cell r="C1652" t="str">
            <v>PAULO FRONTIN</v>
          </cell>
          <cell r="E1652">
            <v>29280240</v>
          </cell>
          <cell r="G1652">
            <v>25376208</v>
          </cell>
          <cell r="I1652">
            <v>24400200</v>
          </cell>
        </row>
        <row r="1653">
          <cell r="A1653">
            <v>411880</v>
          </cell>
          <cell r="B1653" t="str">
            <v>PR</v>
          </cell>
          <cell r="C1653" t="str">
            <v>PEABIRU</v>
          </cell>
          <cell r="E1653">
            <v>1986120</v>
          </cell>
          <cell r="G1653">
            <v>1721304</v>
          </cell>
          <cell r="I1653">
            <v>1655100</v>
          </cell>
        </row>
        <row r="1654">
          <cell r="A1654">
            <v>411885</v>
          </cell>
          <cell r="B1654" t="str">
            <v>PR</v>
          </cell>
          <cell r="C1654" t="str">
            <v>PEROBAL</v>
          </cell>
          <cell r="D1654">
            <v>3833</v>
          </cell>
          <cell r="E1654">
            <v>9587919</v>
          </cell>
          <cell r="F1654">
            <v>10077</v>
          </cell>
          <cell r="G1654">
            <v>9194885</v>
          </cell>
          <cell r="H1654">
            <v>9011</v>
          </cell>
          <cell r="I1654">
            <v>8684676</v>
          </cell>
        </row>
        <row r="1655">
          <cell r="A1655">
            <v>411910</v>
          </cell>
          <cell r="B1655" t="str">
            <v>PR</v>
          </cell>
          <cell r="C1655" t="str">
            <v>PIÊN</v>
          </cell>
          <cell r="E1655">
            <v>2499120</v>
          </cell>
          <cell r="G1655">
            <v>2165904</v>
          </cell>
          <cell r="I1655">
            <v>2082600</v>
          </cell>
        </row>
        <row r="1656">
          <cell r="A1656">
            <v>411925</v>
          </cell>
          <cell r="B1656" t="str">
            <v>PR</v>
          </cell>
          <cell r="C1656" t="str">
            <v>PINHAL DE SÃO BENTO</v>
          </cell>
          <cell r="D1656">
            <v>7820</v>
          </cell>
          <cell r="E1656">
            <v>22355308</v>
          </cell>
          <cell r="F1656">
            <v>9948</v>
          </cell>
          <cell r="G1656">
            <v>18396227</v>
          </cell>
          <cell r="H1656">
            <v>11633</v>
          </cell>
          <cell r="I1656">
            <v>18687719</v>
          </cell>
        </row>
        <row r="1657">
          <cell r="A1657">
            <v>411920</v>
          </cell>
          <cell r="B1657" t="str">
            <v>PR</v>
          </cell>
          <cell r="C1657" t="str">
            <v>PINHALÃO</v>
          </cell>
          <cell r="D1657">
            <v>6806</v>
          </cell>
          <cell r="E1657">
            <v>25416343</v>
          </cell>
          <cell r="F1657">
            <v>1231</v>
          </cell>
          <cell r="G1657">
            <v>21858184</v>
          </cell>
          <cell r="I1657">
            <v>26633197</v>
          </cell>
        </row>
        <row r="1658">
          <cell r="A1658">
            <v>411930</v>
          </cell>
          <cell r="B1658" t="str">
            <v>PR</v>
          </cell>
          <cell r="C1658" t="str">
            <v>PINHÃO</v>
          </cell>
          <cell r="E1658">
            <v>88632810</v>
          </cell>
          <cell r="G1658">
            <v>76815102</v>
          </cell>
          <cell r="I1658">
            <v>73860675</v>
          </cell>
        </row>
        <row r="1659">
          <cell r="A1659">
            <v>411960</v>
          </cell>
          <cell r="B1659" t="str">
            <v>PR</v>
          </cell>
          <cell r="C1659" t="str">
            <v>PITANGA</v>
          </cell>
          <cell r="E1659">
            <v>56688510</v>
          </cell>
          <cell r="G1659">
            <v>49130042</v>
          </cell>
          <cell r="I1659">
            <v>47240425</v>
          </cell>
        </row>
        <row r="1660">
          <cell r="A1660">
            <v>411965</v>
          </cell>
          <cell r="B1660" t="str">
            <v>PR</v>
          </cell>
          <cell r="C1660" t="str">
            <v>PITANGUEIRAS</v>
          </cell>
          <cell r="E1660">
            <v>5863530</v>
          </cell>
          <cell r="G1660">
            <v>5081726</v>
          </cell>
          <cell r="I1660">
            <v>4886275</v>
          </cell>
        </row>
        <row r="1661">
          <cell r="A1661">
            <v>411970</v>
          </cell>
          <cell r="B1661" t="str">
            <v>PR</v>
          </cell>
          <cell r="C1661" t="str">
            <v>PLANALTINA DO PARANÁ</v>
          </cell>
          <cell r="E1661">
            <v>7344990</v>
          </cell>
          <cell r="G1661">
            <v>6365658</v>
          </cell>
          <cell r="I1661">
            <v>6120825</v>
          </cell>
        </row>
        <row r="1662">
          <cell r="A1662">
            <v>411995</v>
          </cell>
          <cell r="B1662" t="str">
            <v>PR</v>
          </cell>
          <cell r="C1662" t="str">
            <v>PONTAL DO PARANÁ</v>
          </cell>
          <cell r="E1662">
            <v>51965490</v>
          </cell>
          <cell r="G1662">
            <v>45036758</v>
          </cell>
          <cell r="I1662">
            <v>43304575</v>
          </cell>
        </row>
        <row r="1663">
          <cell r="A1663">
            <v>412010</v>
          </cell>
          <cell r="B1663" t="str">
            <v>PR</v>
          </cell>
          <cell r="C1663" t="str">
            <v>PORTO AMAZONAS</v>
          </cell>
          <cell r="E1663">
            <v>2584230</v>
          </cell>
          <cell r="G1663">
            <v>2239666</v>
          </cell>
          <cell r="I1663">
            <v>2153525</v>
          </cell>
        </row>
        <row r="1664">
          <cell r="A1664">
            <v>412015</v>
          </cell>
          <cell r="B1664" t="str">
            <v>PR</v>
          </cell>
          <cell r="C1664" t="str">
            <v>PORTO BARREIRO</v>
          </cell>
          <cell r="E1664">
            <v>13210980</v>
          </cell>
          <cell r="G1664">
            <v>11449516</v>
          </cell>
          <cell r="I1664">
            <v>11009150</v>
          </cell>
        </row>
        <row r="1665">
          <cell r="A1665">
            <v>412030</v>
          </cell>
          <cell r="B1665" t="str">
            <v>PR</v>
          </cell>
          <cell r="C1665" t="str">
            <v>PORTO VITÓRIA</v>
          </cell>
          <cell r="E1665">
            <v>19723500</v>
          </cell>
          <cell r="G1665">
            <v>17093700</v>
          </cell>
          <cell r="I1665">
            <v>16436250</v>
          </cell>
        </row>
        <row r="1666">
          <cell r="A1666">
            <v>412040</v>
          </cell>
          <cell r="B1666" t="str">
            <v>PR</v>
          </cell>
          <cell r="C1666" t="str">
            <v>PRESIDENTE CASTELO BRANCO</v>
          </cell>
          <cell r="E1666">
            <v>39270</v>
          </cell>
          <cell r="G1666">
            <v>34034</v>
          </cell>
          <cell r="I1666">
            <v>32725</v>
          </cell>
        </row>
        <row r="1667">
          <cell r="A1667">
            <v>412050</v>
          </cell>
          <cell r="B1667" t="str">
            <v>PR</v>
          </cell>
          <cell r="C1667" t="str">
            <v>PRIMEIRO DE MAIO</v>
          </cell>
          <cell r="E1667">
            <v>1059780</v>
          </cell>
          <cell r="G1667">
            <v>918476</v>
          </cell>
          <cell r="I1667">
            <v>883150</v>
          </cell>
        </row>
        <row r="1668">
          <cell r="A1668">
            <v>412070</v>
          </cell>
          <cell r="B1668" t="str">
            <v>PR</v>
          </cell>
          <cell r="C1668" t="str">
            <v>QUATIGUÁ</v>
          </cell>
          <cell r="D1668">
            <v>31678</v>
          </cell>
          <cell r="E1668">
            <v>40125885</v>
          </cell>
          <cell r="F1668">
            <v>5105</v>
          </cell>
          <cell r="G1668">
            <v>35952314</v>
          </cell>
          <cell r="H1668">
            <v>1401</v>
          </cell>
          <cell r="I1668">
            <v>34332939</v>
          </cell>
        </row>
        <row r="1669">
          <cell r="A1669">
            <v>412080</v>
          </cell>
          <cell r="B1669" t="str">
            <v>PR</v>
          </cell>
          <cell r="C1669" t="str">
            <v>QUATRO BARRAS</v>
          </cell>
          <cell r="D1669">
            <v>781659</v>
          </cell>
          <cell r="E1669">
            <v>421234935</v>
          </cell>
          <cell r="F1669">
            <v>572802</v>
          </cell>
          <cell r="G1669">
            <v>364668189</v>
          </cell>
          <cell r="H1669">
            <v>594722</v>
          </cell>
          <cell r="I1669">
            <v>363395724</v>
          </cell>
        </row>
        <row r="1670">
          <cell r="A1670">
            <v>412090</v>
          </cell>
          <cell r="B1670" t="str">
            <v>PR</v>
          </cell>
          <cell r="C1670" t="str">
            <v>QUEDAS DO IGUAÇU</v>
          </cell>
          <cell r="E1670">
            <v>610264800</v>
          </cell>
          <cell r="G1670">
            <v>528896160</v>
          </cell>
          <cell r="I1670">
            <v>508554000</v>
          </cell>
        </row>
        <row r="1671">
          <cell r="A1671">
            <v>412110</v>
          </cell>
          <cell r="B1671" t="str">
            <v>PR</v>
          </cell>
          <cell r="C1671" t="str">
            <v>QUINTA DO SOL</v>
          </cell>
          <cell r="E1671">
            <v>2027400</v>
          </cell>
          <cell r="G1671">
            <v>1757080</v>
          </cell>
          <cell r="I1671">
            <v>1689500</v>
          </cell>
        </row>
        <row r="1672">
          <cell r="A1672">
            <v>412120</v>
          </cell>
          <cell r="B1672" t="str">
            <v>PR</v>
          </cell>
          <cell r="C1672" t="str">
            <v>QUITANDINHA</v>
          </cell>
          <cell r="D1672">
            <v>178818</v>
          </cell>
          <cell r="E1672">
            <v>120646560</v>
          </cell>
          <cell r="F1672">
            <v>336633</v>
          </cell>
          <cell r="G1672">
            <v>104563828</v>
          </cell>
          <cell r="H1672">
            <v>397129</v>
          </cell>
          <cell r="I1672">
            <v>100813197</v>
          </cell>
        </row>
        <row r="1673">
          <cell r="A1673">
            <v>412150</v>
          </cell>
          <cell r="B1673" t="str">
            <v>PR</v>
          </cell>
          <cell r="C1673" t="str">
            <v>REBOUÇAS</v>
          </cell>
          <cell r="E1673">
            <v>5901660</v>
          </cell>
          <cell r="G1673">
            <v>5114772</v>
          </cell>
          <cell r="I1673">
            <v>4918050</v>
          </cell>
        </row>
        <row r="1674">
          <cell r="A1674">
            <v>412170</v>
          </cell>
          <cell r="B1674" t="str">
            <v>PR</v>
          </cell>
          <cell r="C1674" t="str">
            <v>RESERVA</v>
          </cell>
          <cell r="E1674">
            <v>0</v>
          </cell>
          <cell r="G1674">
            <v>0</v>
          </cell>
          <cell r="I1674">
            <v>0</v>
          </cell>
        </row>
        <row r="1675">
          <cell r="A1675">
            <v>412175</v>
          </cell>
          <cell r="B1675" t="str">
            <v>PR</v>
          </cell>
          <cell r="C1675" t="str">
            <v>RESERVA DO IGUAÇU</v>
          </cell>
          <cell r="E1675">
            <v>18010118</v>
          </cell>
          <cell r="F1675">
            <v>7935</v>
          </cell>
          <cell r="G1675">
            <v>16141354</v>
          </cell>
          <cell r="H1675">
            <v>21</v>
          </cell>
          <cell r="I1675">
            <v>15622616</v>
          </cell>
        </row>
        <row r="1676">
          <cell r="A1676">
            <v>412190</v>
          </cell>
          <cell r="B1676" t="str">
            <v>PR</v>
          </cell>
          <cell r="C1676" t="str">
            <v>RIBEIRÃO DO PINHAL</v>
          </cell>
          <cell r="D1676">
            <v>980</v>
          </cell>
          <cell r="E1676">
            <v>38255920</v>
          </cell>
          <cell r="G1676">
            <v>32135938</v>
          </cell>
          <cell r="H1676">
            <v>20590</v>
          </cell>
          <cell r="I1676">
            <v>36973292</v>
          </cell>
        </row>
        <row r="1677">
          <cell r="A1677">
            <v>412200</v>
          </cell>
          <cell r="B1677" t="str">
            <v>PR</v>
          </cell>
          <cell r="C1677" t="str">
            <v>RIO AZUL</v>
          </cell>
          <cell r="E1677">
            <v>112517160</v>
          </cell>
          <cell r="G1677">
            <v>97514872</v>
          </cell>
          <cell r="I1677">
            <v>93764300</v>
          </cell>
        </row>
        <row r="1678">
          <cell r="A1678">
            <v>412210</v>
          </cell>
          <cell r="B1678" t="str">
            <v>PR</v>
          </cell>
          <cell r="C1678" t="str">
            <v>RIO BOM</v>
          </cell>
          <cell r="D1678">
            <v>6863</v>
          </cell>
          <cell r="E1678">
            <v>6206057</v>
          </cell>
          <cell r="F1678">
            <v>4351</v>
          </cell>
          <cell r="G1678">
            <v>4911443</v>
          </cell>
          <cell r="H1678">
            <v>816</v>
          </cell>
          <cell r="I1678">
            <v>5011847</v>
          </cell>
        </row>
        <row r="1679">
          <cell r="A1679">
            <v>412215</v>
          </cell>
          <cell r="B1679" t="str">
            <v>PR</v>
          </cell>
          <cell r="C1679" t="str">
            <v>RIO BONITO DO IGUAÇU</v>
          </cell>
          <cell r="E1679">
            <v>41971200</v>
          </cell>
          <cell r="G1679">
            <v>36375040</v>
          </cell>
          <cell r="I1679">
            <v>34976000</v>
          </cell>
        </row>
        <row r="1680">
          <cell r="A1680">
            <v>412217</v>
          </cell>
          <cell r="B1680" t="str">
            <v>PR</v>
          </cell>
          <cell r="C1680" t="str">
            <v>RIO BRANCO DO IVAÍ</v>
          </cell>
          <cell r="D1680">
            <v>372</v>
          </cell>
          <cell r="E1680">
            <v>9523932</v>
          </cell>
          <cell r="F1680">
            <v>2195</v>
          </cell>
          <cell r="G1680">
            <v>8737464</v>
          </cell>
          <cell r="H1680">
            <v>111413</v>
          </cell>
          <cell r="I1680">
            <v>6395270</v>
          </cell>
        </row>
        <row r="1681">
          <cell r="A1681">
            <v>412240</v>
          </cell>
          <cell r="B1681" t="str">
            <v>PR</v>
          </cell>
          <cell r="C1681" t="str">
            <v>ROLÂNDIA</v>
          </cell>
          <cell r="E1681">
            <v>296940</v>
          </cell>
          <cell r="G1681">
            <v>257348</v>
          </cell>
          <cell r="I1681">
            <v>247450</v>
          </cell>
        </row>
        <row r="1682">
          <cell r="A1682">
            <v>412250</v>
          </cell>
          <cell r="B1682" t="str">
            <v>PR</v>
          </cell>
          <cell r="C1682" t="str">
            <v>RONCADOR</v>
          </cell>
          <cell r="E1682">
            <v>28497480</v>
          </cell>
          <cell r="G1682">
            <v>24697816</v>
          </cell>
          <cell r="I1682">
            <v>23747900</v>
          </cell>
        </row>
        <row r="1683">
          <cell r="A1683">
            <v>412265</v>
          </cell>
          <cell r="B1683" t="str">
            <v>PR</v>
          </cell>
          <cell r="C1683" t="str">
            <v>ROSÁRIO DO IVAÍ</v>
          </cell>
          <cell r="D1683">
            <v>90648</v>
          </cell>
          <cell r="E1683">
            <v>34169427</v>
          </cell>
          <cell r="F1683">
            <v>40280</v>
          </cell>
          <cell r="G1683">
            <v>28205987</v>
          </cell>
          <cell r="H1683">
            <v>23334</v>
          </cell>
          <cell r="I1683">
            <v>30526196</v>
          </cell>
        </row>
        <row r="1684">
          <cell r="A1684">
            <v>412280</v>
          </cell>
          <cell r="B1684" t="str">
            <v>PR</v>
          </cell>
          <cell r="C1684" t="str">
            <v>SALGADO FILHO</v>
          </cell>
          <cell r="E1684">
            <v>5544099</v>
          </cell>
          <cell r="G1684">
            <v>4589804</v>
          </cell>
          <cell r="H1684">
            <v>1598</v>
          </cell>
          <cell r="I1684">
            <v>6200400</v>
          </cell>
        </row>
        <row r="1685">
          <cell r="A1685">
            <v>412310</v>
          </cell>
          <cell r="B1685" t="str">
            <v>PR</v>
          </cell>
          <cell r="C1685" t="str">
            <v>SANTA AMÉLIA</v>
          </cell>
          <cell r="E1685">
            <v>10051081</v>
          </cell>
          <cell r="F1685">
            <v>6502</v>
          </cell>
          <cell r="G1685">
            <v>8132571</v>
          </cell>
          <cell r="H1685">
            <v>22</v>
          </cell>
          <cell r="I1685">
            <v>9249807</v>
          </cell>
        </row>
        <row r="1686">
          <cell r="A1686">
            <v>412320</v>
          </cell>
          <cell r="B1686" t="str">
            <v>PR</v>
          </cell>
          <cell r="C1686" t="str">
            <v>SANTA CECÍLIA DO PAVÃO</v>
          </cell>
          <cell r="D1686">
            <v>2219</v>
          </cell>
          <cell r="E1686">
            <v>24890903</v>
          </cell>
          <cell r="F1686">
            <v>3999</v>
          </cell>
          <cell r="G1686">
            <v>21453498</v>
          </cell>
          <cell r="H1686">
            <v>710</v>
          </cell>
          <cell r="I1686">
            <v>19957714</v>
          </cell>
        </row>
        <row r="1687">
          <cell r="A1687">
            <v>412380</v>
          </cell>
          <cell r="B1687" t="str">
            <v>PR</v>
          </cell>
          <cell r="C1687" t="str">
            <v>SANTA IZABEL DO OESTE</v>
          </cell>
          <cell r="E1687">
            <v>2100</v>
          </cell>
          <cell r="G1687">
            <v>1820</v>
          </cell>
          <cell r="I1687">
            <v>1750</v>
          </cell>
        </row>
        <row r="1688">
          <cell r="A1688">
            <v>412385</v>
          </cell>
          <cell r="B1688" t="str">
            <v>PR</v>
          </cell>
          <cell r="C1688" t="str">
            <v>SANTA MARIA DO OESTE</v>
          </cell>
          <cell r="D1688">
            <v>38450</v>
          </cell>
          <cell r="E1688">
            <v>32400658</v>
          </cell>
          <cell r="F1688">
            <v>45569</v>
          </cell>
          <cell r="G1688">
            <v>29106961</v>
          </cell>
          <cell r="H1688">
            <v>34083</v>
          </cell>
          <cell r="I1688">
            <v>28840789</v>
          </cell>
        </row>
        <row r="1689">
          <cell r="A1689">
            <v>412390</v>
          </cell>
          <cell r="B1689" t="str">
            <v>PR</v>
          </cell>
          <cell r="C1689" t="str">
            <v>SANTA MARIANA</v>
          </cell>
          <cell r="E1689">
            <v>13664850</v>
          </cell>
          <cell r="G1689">
            <v>11842870</v>
          </cell>
          <cell r="I1689">
            <v>11387375</v>
          </cell>
        </row>
        <row r="1690">
          <cell r="A1690">
            <v>412395</v>
          </cell>
          <cell r="B1690" t="str">
            <v>PR</v>
          </cell>
          <cell r="C1690" t="str">
            <v>SANTA MÔNICA</v>
          </cell>
          <cell r="E1690">
            <v>13849920</v>
          </cell>
          <cell r="G1690">
            <v>12003264</v>
          </cell>
          <cell r="I1690">
            <v>11541600</v>
          </cell>
        </row>
        <row r="1691">
          <cell r="A1691">
            <v>412402</v>
          </cell>
          <cell r="B1691" t="str">
            <v>PR</v>
          </cell>
          <cell r="C1691" t="str">
            <v>SANTA TEREZA DO OESTE</v>
          </cell>
          <cell r="E1691">
            <v>2250</v>
          </cell>
          <cell r="G1691">
            <v>1950</v>
          </cell>
          <cell r="I1691">
            <v>1875</v>
          </cell>
        </row>
        <row r="1692">
          <cell r="A1692">
            <v>412400</v>
          </cell>
          <cell r="B1692" t="str">
            <v>PR</v>
          </cell>
          <cell r="C1692" t="str">
            <v>SANTANA DO ITARARÉ</v>
          </cell>
          <cell r="D1692">
            <v>227</v>
          </cell>
          <cell r="E1692">
            <v>11167068</v>
          </cell>
          <cell r="F1692">
            <v>1781</v>
          </cell>
          <cell r="G1692">
            <v>9421822</v>
          </cell>
          <cell r="H1692">
            <v>758</v>
          </cell>
          <cell r="I1692">
            <v>9568155</v>
          </cell>
        </row>
        <row r="1693">
          <cell r="A1693">
            <v>412410</v>
          </cell>
          <cell r="B1693" t="str">
            <v>PR</v>
          </cell>
          <cell r="C1693" t="str">
            <v>SANTO ANTÔNIO DA PLATINA</v>
          </cell>
          <cell r="E1693">
            <v>12000</v>
          </cell>
          <cell r="G1693">
            <v>10400</v>
          </cell>
          <cell r="I1693">
            <v>10000</v>
          </cell>
        </row>
        <row r="1694">
          <cell r="A1694">
            <v>412470</v>
          </cell>
          <cell r="B1694" t="str">
            <v>PR</v>
          </cell>
          <cell r="C1694" t="str">
            <v>SÃO JERÔNIMO DA SERRA</v>
          </cell>
          <cell r="E1694">
            <v>6342750</v>
          </cell>
          <cell r="G1694">
            <v>5497050</v>
          </cell>
          <cell r="I1694">
            <v>5285625</v>
          </cell>
        </row>
        <row r="1695">
          <cell r="A1695">
            <v>412500</v>
          </cell>
          <cell r="B1695" t="str">
            <v>PR</v>
          </cell>
          <cell r="C1695" t="str">
            <v>SÃO JOÃO DO IVAÍ</v>
          </cell>
          <cell r="D1695">
            <v>8</v>
          </cell>
          <cell r="E1695">
            <v>7687798</v>
          </cell>
          <cell r="F1695">
            <v>778</v>
          </cell>
          <cell r="G1695">
            <v>8139160</v>
          </cell>
          <cell r="H1695">
            <v>91</v>
          </cell>
          <cell r="I1695">
            <v>7864309</v>
          </cell>
        </row>
        <row r="1696">
          <cell r="A1696">
            <v>412540</v>
          </cell>
          <cell r="B1696" t="str">
            <v>PR</v>
          </cell>
          <cell r="C1696" t="str">
            <v>SÃO JOSÉ DA BOA VISTA</v>
          </cell>
          <cell r="D1696">
            <v>4701</v>
          </cell>
          <cell r="E1696">
            <v>15806863</v>
          </cell>
          <cell r="G1696">
            <v>13578680</v>
          </cell>
          <cell r="I1696">
            <v>13876615</v>
          </cell>
        </row>
        <row r="1697">
          <cell r="A1697">
            <v>412545</v>
          </cell>
          <cell r="B1697" t="str">
            <v>PR</v>
          </cell>
          <cell r="C1697" t="str">
            <v>SÃO JOSÉ DAS PALMEIRAS</v>
          </cell>
          <cell r="D1697">
            <v>5587</v>
          </cell>
          <cell r="E1697">
            <v>29271812</v>
          </cell>
          <cell r="F1697">
            <v>11770</v>
          </cell>
          <cell r="G1697">
            <v>25655312</v>
          </cell>
          <cell r="H1697">
            <v>15775</v>
          </cell>
          <cell r="I1697">
            <v>24726607</v>
          </cell>
        </row>
        <row r="1698">
          <cell r="A1698">
            <v>412610</v>
          </cell>
          <cell r="B1698" t="str">
            <v>PR</v>
          </cell>
          <cell r="C1698" t="str">
            <v>SÃO TOMÉ</v>
          </cell>
          <cell r="E1698">
            <v>1452840</v>
          </cell>
          <cell r="G1698">
            <v>1259128</v>
          </cell>
          <cell r="I1698">
            <v>1210700</v>
          </cell>
        </row>
        <row r="1699">
          <cell r="A1699">
            <v>412620</v>
          </cell>
          <cell r="B1699" t="str">
            <v>PR</v>
          </cell>
          <cell r="C1699" t="str">
            <v>SAPOPEMA</v>
          </cell>
          <cell r="D1699">
            <v>7925</v>
          </cell>
          <cell r="E1699">
            <v>17736478</v>
          </cell>
          <cell r="F1699">
            <v>6342</v>
          </cell>
          <cell r="G1699">
            <v>15827371</v>
          </cell>
          <cell r="H1699">
            <v>86316</v>
          </cell>
          <cell r="I1699">
            <v>15099759</v>
          </cell>
        </row>
        <row r="1700">
          <cell r="A1700">
            <v>412625</v>
          </cell>
          <cell r="B1700" t="str">
            <v>PR</v>
          </cell>
          <cell r="C1700" t="str">
            <v>SARANDI</v>
          </cell>
          <cell r="D1700">
            <v>1765500</v>
          </cell>
          <cell r="E1700">
            <v>198334781</v>
          </cell>
          <cell r="F1700">
            <v>2238556</v>
          </cell>
          <cell r="G1700">
            <v>203223974</v>
          </cell>
          <cell r="H1700">
            <v>830620</v>
          </cell>
          <cell r="I1700">
            <v>204499288</v>
          </cell>
        </row>
        <row r="1701">
          <cell r="A1701">
            <v>412650</v>
          </cell>
          <cell r="B1701" t="str">
            <v>PR</v>
          </cell>
          <cell r="C1701" t="str">
            <v>SERTANÓPOLIS</v>
          </cell>
          <cell r="E1701">
            <v>24005970</v>
          </cell>
          <cell r="G1701">
            <v>20805174</v>
          </cell>
          <cell r="I1701">
            <v>20004975</v>
          </cell>
        </row>
        <row r="1702">
          <cell r="A1702">
            <v>412667</v>
          </cell>
          <cell r="B1702" t="str">
            <v>PR</v>
          </cell>
          <cell r="C1702" t="str">
            <v>TAMARANA</v>
          </cell>
          <cell r="D1702">
            <v>313653</v>
          </cell>
          <cell r="E1702">
            <v>36509496</v>
          </cell>
          <cell r="F1702">
            <v>446137</v>
          </cell>
          <cell r="G1702">
            <v>32980765</v>
          </cell>
          <cell r="H1702">
            <v>321817</v>
          </cell>
          <cell r="I1702">
            <v>33517913</v>
          </cell>
        </row>
        <row r="1703">
          <cell r="A1703">
            <v>412670</v>
          </cell>
          <cell r="B1703" t="str">
            <v>PR</v>
          </cell>
          <cell r="C1703" t="str">
            <v>TAMBOARA</v>
          </cell>
          <cell r="D1703">
            <v>14039</v>
          </cell>
          <cell r="E1703">
            <v>8234185</v>
          </cell>
          <cell r="F1703">
            <v>10728</v>
          </cell>
          <cell r="G1703">
            <v>7905142</v>
          </cell>
          <cell r="H1703">
            <v>33687</v>
          </cell>
          <cell r="I1703">
            <v>7037219</v>
          </cell>
        </row>
        <row r="1704">
          <cell r="A1704">
            <v>412680</v>
          </cell>
          <cell r="B1704" t="str">
            <v>PR</v>
          </cell>
          <cell r="C1704" t="str">
            <v>TAPEJARA</v>
          </cell>
          <cell r="E1704">
            <v>1817070</v>
          </cell>
          <cell r="G1704">
            <v>1574794</v>
          </cell>
          <cell r="I1704">
            <v>1514225</v>
          </cell>
        </row>
        <row r="1705">
          <cell r="A1705">
            <v>412720</v>
          </cell>
          <cell r="B1705" t="str">
            <v>PR</v>
          </cell>
          <cell r="C1705" t="str">
            <v>TERRA BOA</v>
          </cell>
          <cell r="E1705">
            <v>5656800</v>
          </cell>
          <cell r="G1705">
            <v>4902560</v>
          </cell>
          <cell r="I1705">
            <v>4714000</v>
          </cell>
        </row>
        <row r="1706">
          <cell r="A1706">
            <v>412750</v>
          </cell>
          <cell r="B1706" t="str">
            <v>PR</v>
          </cell>
          <cell r="C1706" t="str">
            <v>TIBAGI</v>
          </cell>
          <cell r="E1706">
            <v>1410</v>
          </cell>
          <cell r="G1706">
            <v>1222</v>
          </cell>
          <cell r="I1706">
            <v>1175</v>
          </cell>
        </row>
        <row r="1707">
          <cell r="A1707">
            <v>412788</v>
          </cell>
          <cell r="B1707" t="str">
            <v>PR</v>
          </cell>
          <cell r="C1707" t="str">
            <v>TUNAS DO PARANÁ</v>
          </cell>
          <cell r="E1707">
            <v>3143460</v>
          </cell>
          <cell r="G1707">
            <v>2724332</v>
          </cell>
          <cell r="I1707">
            <v>2619550</v>
          </cell>
        </row>
        <row r="1708">
          <cell r="A1708">
            <v>412790</v>
          </cell>
          <cell r="B1708" t="str">
            <v>PR</v>
          </cell>
          <cell r="C1708" t="str">
            <v>TUNEIRAS DO OESTE</v>
          </cell>
          <cell r="E1708">
            <v>0</v>
          </cell>
          <cell r="G1708">
            <v>0</v>
          </cell>
          <cell r="I1708">
            <v>0</v>
          </cell>
        </row>
        <row r="1709">
          <cell r="A1709">
            <v>412796</v>
          </cell>
          <cell r="B1709" t="str">
            <v>PR</v>
          </cell>
          <cell r="C1709" t="str">
            <v>TURVO</v>
          </cell>
          <cell r="E1709">
            <v>35054070</v>
          </cell>
          <cell r="G1709">
            <v>30380194</v>
          </cell>
          <cell r="I1709">
            <v>29211725</v>
          </cell>
        </row>
        <row r="1710">
          <cell r="A1710">
            <v>412820</v>
          </cell>
          <cell r="B1710" t="str">
            <v>PR</v>
          </cell>
          <cell r="C1710" t="str">
            <v>UNIÃO DA VITÓRIA</v>
          </cell>
          <cell r="E1710">
            <v>123167730</v>
          </cell>
          <cell r="G1710">
            <v>106745366</v>
          </cell>
          <cell r="I1710">
            <v>102639775</v>
          </cell>
        </row>
        <row r="1711">
          <cell r="A1711">
            <v>412830</v>
          </cell>
          <cell r="B1711" t="str">
            <v>PR</v>
          </cell>
          <cell r="C1711" t="str">
            <v>UNIFLOR</v>
          </cell>
          <cell r="D1711">
            <v>8401</v>
          </cell>
          <cell r="E1711">
            <v>2895221</v>
          </cell>
          <cell r="G1711">
            <v>2432768</v>
          </cell>
          <cell r="I1711">
            <v>2339200</v>
          </cell>
        </row>
        <row r="1712">
          <cell r="A1712">
            <v>412840</v>
          </cell>
          <cell r="B1712" t="str">
            <v>PR</v>
          </cell>
          <cell r="C1712" t="str">
            <v>URAÍ</v>
          </cell>
          <cell r="E1712">
            <v>8932470</v>
          </cell>
          <cell r="G1712">
            <v>7741474</v>
          </cell>
          <cell r="I1712">
            <v>7443725</v>
          </cell>
        </row>
        <row r="1713">
          <cell r="A1713">
            <v>412853</v>
          </cell>
          <cell r="B1713" t="str">
            <v>PR</v>
          </cell>
          <cell r="C1713" t="str">
            <v>VENTANIA</v>
          </cell>
          <cell r="E1713">
            <v>31656060</v>
          </cell>
          <cell r="G1713">
            <v>27435252</v>
          </cell>
          <cell r="I1713">
            <v>26380050</v>
          </cell>
        </row>
        <row r="1714">
          <cell r="A1714">
            <v>412855</v>
          </cell>
          <cell r="B1714" t="str">
            <v>PR</v>
          </cell>
          <cell r="C1714" t="str">
            <v>VERA CRUZ DO OESTE</v>
          </cell>
          <cell r="D1714">
            <v>22038</v>
          </cell>
          <cell r="E1714">
            <v>7155483</v>
          </cell>
          <cell r="F1714">
            <v>164949</v>
          </cell>
          <cell r="G1714">
            <v>2993691</v>
          </cell>
          <cell r="H1714">
            <v>3376</v>
          </cell>
          <cell r="I1714">
            <v>1804619</v>
          </cell>
        </row>
        <row r="1715">
          <cell r="A1715">
            <v>412865</v>
          </cell>
          <cell r="B1715" t="str">
            <v>PR</v>
          </cell>
          <cell r="C1715" t="str">
            <v>VIRMOND</v>
          </cell>
          <cell r="E1715">
            <v>12407100</v>
          </cell>
          <cell r="G1715">
            <v>10752820</v>
          </cell>
          <cell r="I1715">
            <v>10339250</v>
          </cell>
        </row>
        <row r="1716">
          <cell r="A1716">
            <v>412850</v>
          </cell>
          <cell r="B1716" t="str">
            <v>PR</v>
          </cell>
          <cell r="C1716" t="str">
            <v>WENCESLAU BRAZ</v>
          </cell>
          <cell r="E1716">
            <v>6105782</v>
          </cell>
          <cell r="F1716">
            <v>330</v>
          </cell>
          <cell r="G1716">
            <v>5186295</v>
          </cell>
          <cell r="H1716">
            <v>511</v>
          </cell>
          <cell r="I1716">
            <v>6097456</v>
          </cell>
        </row>
        <row r="1717">
          <cell r="A1717">
            <v>412880</v>
          </cell>
          <cell r="B1717" t="str">
            <v>PR</v>
          </cell>
          <cell r="C1717" t="str">
            <v>XAMBRÊ</v>
          </cell>
          <cell r="D1717">
            <v>1165</v>
          </cell>
          <cell r="E1717">
            <v>10215365</v>
          </cell>
          <cell r="F1717">
            <v>3872</v>
          </cell>
          <cell r="G1717">
            <v>8988143</v>
          </cell>
          <cell r="H1717">
            <v>1388</v>
          </cell>
          <cell r="I1717">
            <v>9077046</v>
          </cell>
        </row>
        <row r="1718">
          <cell r="A1718">
            <v>260005</v>
          </cell>
          <cell r="B1718" t="str">
            <v>PE</v>
          </cell>
          <cell r="C1718" t="str">
            <v>ABREU E LIMA</v>
          </cell>
          <cell r="D1718">
            <v>7536</v>
          </cell>
          <cell r="E1718">
            <v>276840708</v>
          </cell>
          <cell r="F1718">
            <v>8812</v>
          </cell>
          <cell r="G1718">
            <v>239352586</v>
          </cell>
          <cell r="I1718">
            <v>229408391</v>
          </cell>
        </row>
        <row r="1719">
          <cell r="A1719">
            <v>260010</v>
          </cell>
          <cell r="B1719" t="str">
            <v>PE</v>
          </cell>
          <cell r="C1719" t="str">
            <v>AFOGADOS DA INGAZEIRA</v>
          </cell>
          <cell r="D1719">
            <v>304221</v>
          </cell>
          <cell r="E1719">
            <v>59488982</v>
          </cell>
          <cell r="F1719">
            <v>344091</v>
          </cell>
          <cell r="G1719">
            <v>54726510</v>
          </cell>
          <cell r="H1719">
            <v>186726</v>
          </cell>
          <cell r="I1719">
            <v>53017617</v>
          </cell>
        </row>
        <row r="1720">
          <cell r="A1720">
            <v>260020</v>
          </cell>
          <cell r="B1720" t="str">
            <v>PE</v>
          </cell>
          <cell r="C1720" t="str">
            <v>AFRÂNIO</v>
          </cell>
          <cell r="E1720">
            <v>197370</v>
          </cell>
          <cell r="F1720">
            <v>2543</v>
          </cell>
          <cell r="G1720">
            <v>389425</v>
          </cell>
          <cell r="H1720">
            <v>858</v>
          </cell>
          <cell r="I1720">
            <v>1374369</v>
          </cell>
        </row>
        <row r="1721">
          <cell r="A1721">
            <v>260030</v>
          </cell>
          <cell r="B1721" t="str">
            <v>PE</v>
          </cell>
          <cell r="C1721" t="str">
            <v>AGRESTINA</v>
          </cell>
          <cell r="D1721">
            <v>1308715</v>
          </cell>
          <cell r="E1721">
            <v>301214285</v>
          </cell>
          <cell r="F1721">
            <v>213070</v>
          </cell>
          <cell r="G1721">
            <v>248536703</v>
          </cell>
          <cell r="H1721">
            <v>278479</v>
          </cell>
          <cell r="I1721">
            <v>236794641</v>
          </cell>
        </row>
        <row r="1722">
          <cell r="A1722">
            <v>260040</v>
          </cell>
          <cell r="B1722" t="str">
            <v>PE</v>
          </cell>
          <cell r="C1722" t="str">
            <v>ÁGUA PRETA</v>
          </cell>
          <cell r="E1722">
            <v>4548835</v>
          </cell>
          <cell r="F1722">
            <v>4335</v>
          </cell>
          <cell r="G1722">
            <v>5837754</v>
          </cell>
          <cell r="H1722">
            <v>30232</v>
          </cell>
          <cell r="I1722">
            <v>6016633</v>
          </cell>
        </row>
        <row r="1723">
          <cell r="A1723">
            <v>260050</v>
          </cell>
          <cell r="B1723" t="str">
            <v>PE</v>
          </cell>
          <cell r="C1723" t="str">
            <v>ÁGUAS BELAS</v>
          </cell>
          <cell r="D1723">
            <v>19394</v>
          </cell>
          <cell r="E1723">
            <v>38238842</v>
          </cell>
          <cell r="F1723">
            <v>19217</v>
          </cell>
          <cell r="G1723">
            <v>51958713</v>
          </cell>
          <cell r="H1723">
            <v>2517298</v>
          </cell>
          <cell r="I1723">
            <v>63316756</v>
          </cell>
        </row>
        <row r="1724">
          <cell r="A1724">
            <v>260060</v>
          </cell>
          <cell r="B1724" t="str">
            <v>PE</v>
          </cell>
          <cell r="C1724" t="str">
            <v>ALAGOINHA</v>
          </cell>
          <cell r="D1724">
            <v>51020</v>
          </cell>
          <cell r="E1724">
            <v>2278218</v>
          </cell>
          <cell r="F1724">
            <v>30</v>
          </cell>
          <cell r="G1724">
            <v>1814690</v>
          </cell>
          <cell r="H1724">
            <v>6745</v>
          </cell>
          <cell r="I1724">
            <v>5896090</v>
          </cell>
        </row>
        <row r="1725">
          <cell r="A1725">
            <v>260070</v>
          </cell>
          <cell r="B1725" t="str">
            <v>PE</v>
          </cell>
          <cell r="C1725" t="str">
            <v>ALIANÇA</v>
          </cell>
          <cell r="D1725">
            <v>113412</v>
          </cell>
          <cell r="E1725">
            <v>7883865</v>
          </cell>
          <cell r="F1725">
            <v>65573</v>
          </cell>
          <cell r="G1725">
            <v>6101715</v>
          </cell>
          <cell r="H1725">
            <v>69834</v>
          </cell>
          <cell r="I1725">
            <v>4263053</v>
          </cell>
        </row>
        <row r="1726">
          <cell r="A1726">
            <v>260080</v>
          </cell>
          <cell r="B1726" t="str">
            <v>PE</v>
          </cell>
          <cell r="C1726" t="str">
            <v>ALTINHO</v>
          </cell>
          <cell r="D1726">
            <v>56735</v>
          </cell>
          <cell r="E1726">
            <v>11697343</v>
          </cell>
          <cell r="F1726">
            <v>10358</v>
          </cell>
          <cell r="G1726">
            <v>9588437</v>
          </cell>
          <cell r="H1726">
            <v>252119</v>
          </cell>
          <cell r="I1726">
            <v>6753153</v>
          </cell>
        </row>
        <row r="1727">
          <cell r="A1727">
            <v>260090</v>
          </cell>
          <cell r="B1727" t="str">
            <v>PE</v>
          </cell>
          <cell r="C1727" t="str">
            <v>AMARAJI</v>
          </cell>
          <cell r="D1727">
            <v>1332</v>
          </cell>
          <cell r="E1727">
            <v>6156334</v>
          </cell>
          <cell r="F1727">
            <v>4305</v>
          </cell>
          <cell r="G1727">
            <v>9362819</v>
          </cell>
          <cell r="H1727">
            <v>26308</v>
          </cell>
          <cell r="I1727">
            <v>11932088</v>
          </cell>
        </row>
        <row r="1728">
          <cell r="A1728">
            <v>260100</v>
          </cell>
          <cell r="B1728" t="str">
            <v>PE</v>
          </cell>
          <cell r="C1728" t="str">
            <v>ANGELIM</v>
          </cell>
          <cell r="D1728">
            <v>10629</v>
          </cell>
          <cell r="E1728">
            <v>1650526</v>
          </cell>
          <cell r="F1728">
            <v>8176</v>
          </cell>
          <cell r="G1728">
            <v>1437006</v>
          </cell>
          <cell r="H1728">
            <v>51</v>
          </cell>
          <cell r="I1728">
            <v>1474074</v>
          </cell>
        </row>
        <row r="1729">
          <cell r="A1729">
            <v>260105</v>
          </cell>
          <cell r="B1729" t="str">
            <v>PE</v>
          </cell>
          <cell r="C1729" t="str">
            <v>ARAÇOIABA</v>
          </cell>
          <cell r="D1729">
            <v>2194</v>
          </cell>
          <cell r="E1729">
            <v>11175510</v>
          </cell>
          <cell r="F1729">
            <v>99223</v>
          </cell>
          <cell r="G1729">
            <v>9501769</v>
          </cell>
          <cell r="H1729">
            <v>12506</v>
          </cell>
          <cell r="I1729">
            <v>10557982</v>
          </cell>
        </row>
        <row r="1730">
          <cell r="A1730">
            <v>260110</v>
          </cell>
          <cell r="B1730" t="str">
            <v>PE</v>
          </cell>
          <cell r="C1730" t="str">
            <v>ARARIPINA</v>
          </cell>
          <cell r="D1730">
            <v>91720</v>
          </cell>
          <cell r="E1730">
            <v>59188581</v>
          </cell>
          <cell r="F1730">
            <v>142175</v>
          </cell>
          <cell r="G1730">
            <v>46579579</v>
          </cell>
          <cell r="H1730">
            <v>56176</v>
          </cell>
          <cell r="I1730">
            <v>42445405</v>
          </cell>
        </row>
        <row r="1731">
          <cell r="A1731">
            <v>260120</v>
          </cell>
          <cell r="B1731" t="str">
            <v>PE</v>
          </cell>
          <cell r="C1731" t="str">
            <v>ARCOVERDE</v>
          </cell>
          <cell r="D1731">
            <v>395349</v>
          </cell>
          <cell r="E1731">
            <v>55260278</v>
          </cell>
          <cell r="F1731">
            <v>594638</v>
          </cell>
          <cell r="G1731">
            <v>59760055</v>
          </cell>
          <cell r="H1731">
            <v>309286</v>
          </cell>
          <cell r="I1731">
            <v>61429927</v>
          </cell>
        </row>
        <row r="1732">
          <cell r="A1732">
            <v>260130</v>
          </cell>
          <cell r="B1732" t="str">
            <v>PE</v>
          </cell>
          <cell r="C1732" t="str">
            <v>BARRA DE GUABIRABA</v>
          </cell>
          <cell r="D1732">
            <v>3199</v>
          </cell>
          <cell r="E1732">
            <v>1245135</v>
          </cell>
          <cell r="F1732">
            <v>27127</v>
          </cell>
          <cell r="G1732">
            <v>437987</v>
          </cell>
          <cell r="H1732">
            <v>2472</v>
          </cell>
          <cell r="I1732">
            <v>365120</v>
          </cell>
        </row>
        <row r="1733">
          <cell r="A1733">
            <v>260140</v>
          </cell>
          <cell r="B1733" t="str">
            <v>PE</v>
          </cell>
          <cell r="C1733" t="str">
            <v>BARREIROS</v>
          </cell>
          <cell r="E1733">
            <v>1928895</v>
          </cell>
          <cell r="F1733">
            <v>1650</v>
          </cell>
          <cell r="G1733">
            <v>1681760</v>
          </cell>
          <cell r="I1733">
            <v>2083105</v>
          </cell>
        </row>
        <row r="1734">
          <cell r="A1734">
            <v>260150</v>
          </cell>
          <cell r="B1734" t="str">
            <v>PE</v>
          </cell>
          <cell r="C1734" t="str">
            <v>BELÉM DE MARIA</v>
          </cell>
          <cell r="D1734">
            <v>352400</v>
          </cell>
          <cell r="E1734">
            <v>58195410</v>
          </cell>
          <cell r="F1734">
            <v>47826</v>
          </cell>
          <cell r="G1734">
            <v>50015093</v>
          </cell>
          <cell r="H1734">
            <v>295111</v>
          </cell>
          <cell r="I1734">
            <v>45027938</v>
          </cell>
        </row>
        <row r="1735">
          <cell r="A1735">
            <v>260160</v>
          </cell>
          <cell r="B1735" t="str">
            <v>PE</v>
          </cell>
          <cell r="C1735" t="str">
            <v>BELÉM DO SÃO FRANCISCO</v>
          </cell>
          <cell r="D1735">
            <v>128787</v>
          </cell>
          <cell r="E1735">
            <v>11959485</v>
          </cell>
          <cell r="F1735">
            <v>92767</v>
          </cell>
          <cell r="G1735">
            <v>8602377</v>
          </cell>
          <cell r="H1735">
            <v>33442</v>
          </cell>
          <cell r="I1735">
            <v>8898729</v>
          </cell>
        </row>
        <row r="1736">
          <cell r="A1736">
            <v>260170</v>
          </cell>
          <cell r="B1736" t="str">
            <v>PE</v>
          </cell>
          <cell r="C1736" t="str">
            <v>BELO JARDIM</v>
          </cell>
          <cell r="D1736">
            <v>157481</v>
          </cell>
          <cell r="E1736">
            <v>161930817</v>
          </cell>
          <cell r="F1736">
            <v>250137</v>
          </cell>
          <cell r="G1736">
            <v>148598916</v>
          </cell>
          <cell r="H1736">
            <v>358982</v>
          </cell>
          <cell r="I1736">
            <v>150387672</v>
          </cell>
        </row>
        <row r="1737">
          <cell r="A1737">
            <v>260180</v>
          </cell>
          <cell r="B1737" t="str">
            <v>PE</v>
          </cell>
          <cell r="C1737" t="str">
            <v>BETÂNIA</v>
          </cell>
          <cell r="E1737">
            <v>3633891</v>
          </cell>
          <cell r="G1737">
            <v>3773532</v>
          </cell>
          <cell r="H1737">
            <v>460</v>
          </cell>
          <cell r="I1737">
            <v>4380755</v>
          </cell>
        </row>
        <row r="1738">
          <cell r="A1738">
            <v>260190</v>
          </cell>
          <cell r="B1738" t="str">
            <v>PE</v>
          </cell>
          <cell r="C1738" t="str">
            <v>BEZERROS</v>
          </cell>
          <cell r="D1738">
            <v>31473</v>
          </cell>
          <cell r="E1738">
            <v>5773383</v>
          </cell>
          <cell r="F1738">
            <v>7539</v>
          </cell>
          <cell r="G1738">
            <v>4905286</v>
          </cell>
          <cell r="H1738">
            <v>35935</v>
          </cell>
          <cell r="I1738">
            <v>4271122</v>
          </cell>
        </row>
        <row r="1739">
          <cell r="A1739">
            <v>260200</v>
          </cell>
          <cell r="B1739" t="str">
            <v>PE</v>
          </cell>
          <cell r="C1739" t="str">
            <v>BODOCÓ</v>
          </cell>
          <cell r="D1739">
            <v>490507</v>
          </cell>
          <cell r="E1739">
            <v>44613110</v>
          </cell>
          <cell r="F1739">
            <v>473857</v>
          </cell>
          <cell r="G1739">
            <v>36077632</v>
          </cell>
          <cell r="H1739">
            <v>1065461</v>
          </cell>
          <cell r="I1739">
            <v>38592491</v>
          </cell>
        </row>
        <row r="1740">
          <cell r="A1740">
            <v>260210</v>
          </cell>
          <cell r="B1740" t="str">
            <v>PE</v>
          </cell>
          <cell r="C1740" t="str">
            <v>BOM CONSELHO</v>
          </cell>
          <cell r="E1740">
            <v>0</v>
          </cell>
          <cell r="G1740">
            <v>2618929</v>
          </cell>
          <cell r="H1740">
            <v>73523</v>
          </cell>
          <cell r="I1740">
            <v>36741957</v>
          </cell>
        </row>
        <row r="1741">
          <cell r="A1741">
            <v>260220</v>
          </cell>
          <cell r="B1741" t="str">
            <v>PE</v>
          </cell>
          <cell r="C1741" t="str">
            <v>BOM JARDIM</v>
          </cell>
          <cell r="D1741">
            <v>1474718</v>
          </cell>
          <cell r="E1741">
            <v>97537872</v>
          </cell>
          <cell r="G1741">
            <v>86903633</v>
          </cell>
          <cell r="H1741">
            <v>11320</v>
          </cell>
          <cell r="I1741">
            <v>87189254</v>
          </cell>
        </row>
        <row r="1742">
          <cell r="A1742">
            <v>260230</v>
          </cell>
          <cell r="B1742" t="str">
            <v>PE</v>
          </cell>
          <cell r="C1742" t="str">
            <v>BONITO</v>
          </cell>
          <cell r="D1742">
            <v>195458</v>
          </cell>
          <cell r="E1742">
            <v>31337765</v>
          </cell>
          <cell r="F1742">
            <v>231636</v>
          </cell>
          <cell r="G1742">
            <v>26791241</v>
          </cell>
          <cell r="H1742">
            <v>210745</v>
          </cell>
          <cell r="I1742">
            <v>23808158</v>
          </cell>
        </row>
        <row r="1743">
          <cell r="A1743">
            <v>260240</v>
          </cell>
          <cell r="B1743" t="str">
            <v>PE</v>
          </cell>
          <cell r="C1743" t="str">
            <v>BREJÃO</v>
          </cell>
          <cell r="D1743">
            <v>2178</v>
          </cell>
          <cell r="E1743">
            <v>8766422</v>
          </cell>
          <cell r="G1743">
            <v>10659736</v>
          </cell>
          <cell r="H1743">
            <v>5377</v>
          </cell>
          <cell r="I1743">
            <v>10206769</v>
          </cell>
        </row>
        <row r="1744">
          <cell r="A1744">
            <v>260250</v>
          </cell>
          <cell r="B1744" t="str">
            <v>PE</v>
          </cell>
          <cell r="C1744" t="str">
            <v>BREJINHO</v>
          </cell>
          <cell r="D1744">
            <v>12211</v>
          </cell>
          <cell r="E1744">
            <v>6260025</v>
          </cell>
          <cell r="F1744">
            <v>37762</v>
          </cell>
          <cell r="G1744">
            <v>4898601</v>
          </cell>
          <cell r="H1744">
            <v>58926</v>
          </cell>
          <cell r="I1744">
            <v>10825774</v>
          </cell>
        </row>
        <row r="1745">
          <cell r="A1745">
            <v>260260</v>
          </cell>
          <cell r="B1745" t="str">
            <v>PE</v>
          </cell>
          <cell r="C1745" t="str">
            <v>BREJO DA MADRE DE DEUS</v>
          </cell>
          <cell r="D1745">
            <v>675</v>
          </cell>
          <cell r="E1745">
            <v>3875982</v>
          </cell>
          <cell r="G1745">
            <v>8639839</v>
          </cell>
          <cell r="I1745">
            <v>9301249</v>
          </cell>
        </row>
        <row r="1746">
          <cell r="A1746">
            <v>260270</v>
          </cell>
          <cell r="B1746" t="str">
            <v>PE</v>
          </cell>
          <cell r="C1746" t="str">
            <v>BUENOS AIRES</v>
          </cell>
          <cell r="E1746">
            <v>1974</v>
          </cell>
          <cell r="F1746">
            <v>9978</v>
          </cell>
          <cell r="G1746">
            <v>1229913</v>
          </cell>
          <cell r="H1746">
            <v>45166</v>
          </cell>
          <cell r="I1746">
            <v>1069129</v>
          </cell>
        </row>
        <row r="1747">
          <cell r="A1747">
            <v>260280</v>
          </cell>
          <cell r="B1747" t="str">
            <v>PE</v>
          </cell>
          <cell r="C1747" t="str">
            <v>BUÍQUE</v>
          </cell>
          <cell r="D1747">
            <v>31530</v>
          </cell>
          <cell r="E1747">
            <v>7987190</v>
          </cell>
          <cell r="F1747">
            <v>112347</v>
          </cell>
          <cell r="G1747">
            <v>9263734</v>
          </cell>
          <cell r="H1747">
            <v>184035</v>
          </cell>
          <cell r="I1747">
            <v>11283112</v>
          </cell>
        </row>
        <row r="1748">
          <cell r="A1748">
            <v>260290</v>
          </cell>
          <cell r="B1748" t="str">
            <v>PE</v>
          </cell>
          <cell r="C1748" t="str">
            <v>CABO DE SANTO AGOSTINHO</v>
          </cell>
          <cell r="D1748">
            <v>206909</v>
          </cell>
          <cell r="E1748">
            <v>185913908</v>
          </cell>
          <cell r="F1748">
            <v>316930</v>
          </cell>
          <cell r="G1748">
            <v>160026208</v>
          </cell>
          <cell r="H1748">
            <v>314313</v>
          </cell>
          <cell r="I1748">
            <v>147505087</v>
          </cell>
        </row>
        <row r="1749">
          <cell r="A1749">
            <v>260300</v>
          </cell>
          <cell r="B1749" t="str">
            <v>PE</v>
          </cell>
          <cell r="C1749" t="str">
            <v>CABROBÓ</v>
          </cell>
          <cell r="D1749">
            <v>40882</v>
          </cell>
          <cell r="E1749">
            <v>26396304</v>
          </cell>
          <cell r="F1749">
            <v>268999</v>
          </cell>
          <cell r="G1749">
            <v>35556950</v>
          </cell>
          <cell r="H1749">
            <v>196518</v>
          </cell>
          <cell r="I1749">
            <v>34310566</v>
          </cell>
        </row>
        <row r="1750">
          <cell r="A1750">
            <v>260310</v>
          </cell>
          <cell r="B1750" t="str">
            <v>PE</v>
          </cell>
          <cell r="C1750" t="str">
            <v>CACHOEIRINHA</v>
          </cell>
          <cell r="E1750">
            <v>1621776</v>
          </cell>
          <cell r="F1750">
            <v>50272</v>
          </cell>
          <cell r="G1750">
            <v>517621</v>
          </cell>
          <cell r="H1750">
            <v>775</v>
          </cell>
          <cell r="I1750">
            <v>156958</v>
          </cell>
        </row>
        <row r="1751">
          <cell r="A1751">
            <v>260320</v>
          </cell>
          <cell r="B1751" t="str">
            <v>PE</v>
          </cell>
          <cell r="C1751" t="str">
            <v>CAETÉS</v>
          </cell>
          <cell r="D1751">
            <v>7159</v>
          </cell>
          <cell r="E1751">
            <v>37432210</v>
          </cell>
          <cell r="F1751">
            <v>27300</v>
          </cell>
          <cell r="G1751">
            <v>32488697</v>
          </cell>
          <cell r="H1751">
            <v>32808</v>
          </cell>
          <cell r="I1751">
            <v>30721285</v>
          </cell>
        </row>
        <row r="1752">
          <cell r="A1752">
            <v>260330</v>
          </cell>
          <cell r="B1752" t="str">
            <v>PE</v>
          </cell>
          <cell r="C1752" t="str">
            <v>CALÇADO</v>
          </cell>
          <cell r="E1752">
            <v>2253395</v>
          </cell>
          <cell r="F1752">
            <v>13007</v>
          </cell>
          <cell r="G1752">
            <v>2108304</v>
          </cell>
          <cell r="H1752">
            <v>1</v>
          </cell>
          <cell r="I1752">
            <v>2104253</v>
          </cell>
        </row>
        <row r="1753">
          <cell r="A1753">
            <v>260340</v>
          </cell>
          <cell r="B1753" t="str">
            <v>PE</v>
          </cell>
          <cell r="C1753" t="str">
            <v>CALUMBI</v>
          </cell>
          <cell r="E1753">
            <v>10531702</v>
          </cell>
          <cell r="F1753">
            <v>127</v>
          </cell>
          <cell r="G1753">
            <v>9400191</v>
          </cell>
          <cell r="H1753">
            <v>168631</v>
          </cell>
          <cell r="I1753">
            <v>8945429</v>
          </cell>
        </row>
        <row r="1754">
          <cell r="A1754">
            <v>260345</v>
          </cell>
          <cell r="B1754" t="str">
            <v>PE</v>
          </cell>
          <cell r="C1754" t="str">
            <v>CAMARAGIBE</v>
          </cell>
          <cell r="D1754">
            <v>556569</v>
          </cell>
          <cell r="E1754">
            <v>274700452</v>
          </cell>
          <cell r="F1754">
            <v>9610141</v>
          </cell>
          <cell r="G1754">
            <v>346670427</v>
          </cell>
          <cell r="H1754">
            <v>1353257</v>
          </cell>
          <cell r="I1754">
            <v>234828387</v>
          </cell>
        </row>
        <row r="1755">
          <cell r="A1755">
            <v>260350</v>
          </cell>
          <cell r="B1755" t="str">
            <v>PE</v>
          </cell>
          <cell r="C1755" t="str">
            <v>CAMOCIM DE SÃO FÉLIX</v>
          </cell>
          <cell r="E1755">
            <v>7558082</v>
          </cell>
          <cell r="G1755">
            <v>6574430</v>
          </cell>
          <cell r="I1755">
            <v>6405650</v>
          </cell>
        </row>
        <row r="1756">
          <cell r="A1756">
            <v>260360</v>
          </cell>
          <cell r="B1756" t="str">
            <v>PE</v>
          </cell>
          <cell r="C1756" t="str">
            <v>CAMUTANGA</v>
          </cell>
          <cell r="E1756">
            <v>2055690</v>
          </cell>
          <cell r="G1756">
            <v>1779336</v>
          </cell>
          <cell r="I1756">
            <v>1710900</v>
          </cell>
        </row>
        <row r="1757">
          <cell r="A1757">
            <v>260370</v>
          </cell>
          <cell r="B1757" t="str">
            <v>PE</v>
          </cell>
          <cell r="C1757" t="str">
            <v>CANHOTINHO</v>
          </cell>
          <cell r="D1757">
            <v>124466</v>
          </cell>
          <cell r="E1757">
            <v>18304108</v>
          </cell>
          <cell r="F1757">
            <v>130204</v>
          </cell>
          <cell r="G1757">
            <v>17136682</v>
          </cell>
          <cell r="H1757">
            <v>327981</v>
          </cell>
          <cell r="I1757">
            <v>16512382</v>
          </cell>
        </row>
        <row r="1758">
          <cell r="A1758">
            <v>260380</v>
          </cell>
          <cell r="B1758" t="str">
            <v>PE</v>
          </cell>
          <cell r="C1758" t="str">
            <v>CAPOEIRAS</v>
          </cell>
          <cell r="D1758">
            <v>6611</v>
          </cell>
          <cell r="E1758">
            <v>50351063</v>
          </cell>
          <cell r="F1758">
            <v>2735</v>
          </cell>
          <cell r="G1758">
            <v>43734359</v>
          </cell>
          <cell r="H1758">
            <v>13840</v>
          </cell>
          <cell r="I1758">
            <v>42084927</v>
          </cell>
        </row>
        <row r="1759">
          <cell r="A1759">
            <v>260390</v>
          </cell>
          <cell r="B1759" t="str">
            <v>PE</v>
          </cell>
          <cell r="C1759" t="str">
            <v>CARNAÍBA</v>
          </cell>
          <cell r="D1759">
            <v>17352</v>
          </cell>
          <cell r="E1759">
            <v>36076997</v>
          </cell>
          <cell r="F1759">
            <v>7329</v>
          </cell>
          <cell r="G1759">
            <v>32968964</v>
          </cell>
          <cell r="H1759">
            <v>25251</v>
          </cell>
          <cell r="I1759">
            <v>33424059</v>
          </cell>
        </row>
        <row r="1760">
          <cell r="A1760">
            <v>260392</v>
          </cell>
          <cell r="B1760" t="str">
            <v>PE</v>
          </cell>
          <cell r="C1760" t="str">
            <v>CARNAUBEIRA DA PENHA</v>
          </cell>
          <cell r="E1760">
            <v>4569403</v>
          </cell>
          <cell r="G1760">
            <v>3996776</v>
          </cell>
          <cell r="I1760">
            <v>4074242</v>
          </cell>
        </row>
        <row r="1761">
          <cell r="A1761">
            <v>260400</v>
          </cell>
          <cell r="B1761" t="str">
            <v>PE</v>
          </cell>
          <cell r="C1761" t="str">
            <v>CARPINA</v>
          </cell>
          <cell r="D1761">
            <v>46197</v>
          </cell>
          <cell r="E1761">
            <v>17293561</v>
          </cell>
          <cell r="F1761">
            <v>86135</v>
          </cell>
          <cell r="G1761">
            <v>23300132</v>
          </cell>
          <cell r="H1761">
            <v>35927</v>
          </cell>
          <cell r="I1761">
            <v>23131619</v>
          </cell>
        </row>
        <row r="1762">
          <cell r="A1762">
            <v>260410</v>
          </cell>
          <cell r="B1762" t="str">
            <v>PE</v>
          </cell>
          <cell r="C1762" t="str">
            <v>CARUARU</v>
          </cell>
          <cell r="D1762">
            <v>3775582</v>
          </cell>
          <cell r="E1762">
            <v>276692613</v>
          </cell>
          <cell r="F1762">
            <v>4227639</v>
          </cell>
          <cell r="G1762">
            <v>372284768</v>
          </cell>
          <cell r="H1762">
            <v>3760838</v>
          </cell>
          <cell r="I1762">
            <v>381744987</v>
          </cell>
        </row>
        <row r="1763">
          <cell r="A1763">
            <v>260415</v>
          </cell>
          <cell r="B1763" t="str">
            <v>PE</v>
          </cell>
          <cell r="C1763" t="str">
            <v>CASINHAS</v>
          </cell>
          <cell r="D1763">
            <v>5833</v>
          </cell>
          <cell r="E1763">
            <v>16390321</v>
          </cell>
          <cell r="F1763">
            <v>162122</v>
          </cell>
          <cell r="G1763">
            <v>9971337</v>
          </cell>
          <cell r="H1763">
            <v>2886</v>
          </cell>
          <cell r="I1763">
            <v>9620862</v>
          </cell>
        </row>
        <row r="1764">
          <cell r="A1764">
            <v>260420</v>
          </cell>
          <cell r="B1764" t="str">
            <v>PE</v>
          </cell>
          <cell r="C1764" t="str">
            <v>CATENDE</v>
          </cell>
          <cell r="E1764">
            <v>52035464</v>
          </cell>
          <cell r="F1764">
            <v>159782</v>
          </cell>
          <cell r="G1764">
            <v>56056935</v>
          </cell>
          <cell r="H1764">
            <v>1196199</v>
          </cell>
          <cell r="I1764">
            <v>59991894</v>
          </cell>
        </row>
        <row r="1765">
          <cell r="A1765">
            <v>260430</v>
          </cell>
          <cell r="B1765" t="str">
            <v>PE</v>
          </cell>
          <cell r="C1765" t="str">
            <v>CEDRO</v>
          </cell>
          <cell r="D1765">
            <v>51703</v>
          </cell>
          <cell r="E1765">
            <v>16653091</v>
          </cell>
          <cell r="F1765">
            <v>29923</v>
          </cell>
          <cell r="G1765">
            <v>14121944</v>
          </cell>
          <cell r="H1765">
            <v>25046</v>
          </cell>
          <cell r="I1765">
            <v>13940940</v>
          </cell>
        </row>
        <row r="1766">
          <cell r="A1766">
            <v>260450</v>
          </cell>
          <cell r="B1766" t="str">
            <v>PE</v>
          </cell>
          <cell r="C1766" t="str">
            <v>CHÃ GRANDE</v>
          </cell>
          <cell r="D1766">
            <v>887346</v>
          </cell>
          <cell r="E1766">
            <v>24052448</v>
          </cell>
          <cell r="F1766">
            <v>10858</v>
          </cell>
          <cell r="G1766">
            <v>1089793</v>
          </cell>
          <cell r="H1766">
            <v>988</v>
          </cell>
          <cell r="I1766">
            <v>1158380</v>
          </cell>
        </row>
        <row r="1767">
          <cell r="A1767">
            <v>260460</v>
          </cell>
          <cell r="B1767" t="str">
            <v>PE</v>
          </cell>
          <cell r="C1767" t="str">
            <v>CONDADO</v>
          </cell>
          <cell r="D1767">
            <v>35</v>
          </cell>
          <cell r="E1767">
            <v>21133084</v>
          </cell>
          <cell r="F1767">
            <v>30644</v>
          </cell>
          <cell r="G1767">
            <v>20977419</v>
          </cell>
          <cell r="H1767">
            <v>4080</v>
          </cell>
          <cell r="I1767">
            <v>24422494</v>
          </cell>
        </row>
        <row r="1768">
          <cell r="A1768">
            <v>260470</v>
          </cell>
          <cell r="B1768" t="str">
            <v>PE</v>
          </cell>
          <cell r="C1768" t="str">
            <v>CORRENTES</v>
          </cell>
          <cell r="D1768">
            <v>114990</v>
          </cell>
          <cell r="E1768">
            <v>3165741</v>
          </cell>
          <cell r="F1768">
            <v>63650</v>
          </cell>
          <cell r="G1768">
            <v>2265980</v>
          </cell>
          <cell r="H1768">
            <v>11898</v>
          </cell>
          <cell r="I1768">
            <v>2546792</v>
          </cell>
        </row>
        <row r="1769">
          <cell r="A1769">
            <v>260480</v>
          </cell>
          <cell r="B1769" t="str">
            <v>PE</v>
          </cell>
          <cell r="C1769" t="str">
            <v>CORTÊS</v>
          </cell>
          <cell r="E1769">
            <v>40715713</v>
          </cell>
          <cell r="G1769">
            <v>36036649</v>
          </cell>
          <cell r="I1769">
            <v>34732475</v>
          </cell>
        </row>
        <row r="1770">
          <cell r="A1770">
            <v>260490</v>
          </cell>
          <cell r="B1770" t="str">
            <v>PE</v>
          </cell>
          <cell r="C1770" t="str">
            <v>CUMARU</v>
          </cell>
          <cell r="D1770">
            <v>216264</v>
          </cell>
          <cell r="E1770">
            <v>19105620</v>
          </cell>
          <cell r="F1770">
            <v>180609</v>
          </cell>
          <cell r="G1770">
            <v>15824768</v>
          </cell>
          <cell r="H1770">
            <v>202902</v>
          </cell>
          <cell r="I1770">
            <v>13697043</v>
          </cell>
        </row>
        <row r="1771">
          <cell r="A1771">
            <v>260500</v>
          </cell>
          <cell r="B1771" t="str">
            <v>PE</v>
          </cell>
          <cell r="C1771" t="str">
            <v>CUPIRA</v>
          </cell>
          <cell r="D1771">
            <v>26140</v>
          </cell>
          <cell r="E1771">
            <v>7631561</v>
          </cell>
          <cell r="F1771">
            <v>46306</v>
          </cell>
          <cell r="G1771">
            <v>7970802</v>
          </cell>
          <cell r="H1771">
            <v>298520</v>
          </cell>
          <cell r="I1771">
            <v>12077398</v>
          </cell>
        </row>
        <row r="1772">
          <cell r="A1772">
            <v>260510</v>
          </cell>
          <cell r="B1772" t="str">
            <v>PE</v>
          </cell>
          <cell r="C1772" t="str">
            <v>CUSTÓDIA</v>
          </cell>
          <cell r="D1772">
            <v>214663</v>
          </cell>
          <cell r="E1772">
            <v>14441741</v>
          </cell>
          <cell r="F1772">
            <v>56180</v>
          </cell>
          <cell r="G1772">
            <v>9130123</v>
          </cell>
          <cell r="H1772">
            <v>29175</v>
          </cell>
          <cell r="I1772">
            <v>12372189</v>
          </cell>
        </row>
        <row r="1773">
          <cell r="A1773">
            <v>260515</v>
          </cell>
          <cell r="B1773" t="str">
            <v>PE</v>
          </cell>
          <cell r="C1773" t="str">
            <v>DORMENTES</v>
          </cell>
          <cell r="D1773">
            <v>78277</v>
          </cell>
          <cell r="E1773">
            <v>51235387</v>
          </cell>
          <cell r="F1773">
            <v>342323</v>
          </cell>
          <cell r="G1773">
            <v>45706204</v>
          </cell>
          <cell r="H1773">
            <v>65572</v>
          </cell>
          <cell r="I1773">
            <v>42684812</v>
          </cell>
        </row>
        <row r="1774">
          <cell r="A1774">
            <v>260520</v>
          </cell>
          <cell r="B1774" t="str">
            <v>PE</v>
          </cell>
          <cell r="C1774" t="str">
            <v>ESCADA</v>
          </cell>
          <cell r="E1774">
            <v>1768915</v>
          </cell>
          <cell r="F1774">
            <v>281916</v>
          </cell>
          <cell r="G1774">
            <v>2620913</v>
          </cell>
          <cell r="H1774">
            <v>15875</v>
          </cell>
          <cell r="I1774">
            <v>1546224</v>
          </cell>
        </row>
        <row r="1775">
          <cell r="A1775">
            <v>260530</v>
          </cell>
          <cell r="B1775" t="str">
            <v>PE</v>
          </cell>
          <cell r="C1775" t="str">
            <v>EXU</v>
          </cell>
          <cell r="D1775">
            <v>2865</v>
          </cell>
          <cell r="E1775">
            <v>611304</v>
          </cell>
          <cell r="F1775">
            <v>4830</v>
          </cell>
          <cell r="G1775">
            <v>481023</v>
          </cell>
          <cell r="H1775">
            <v>2628</v>
          </cell>
          <cell r="I1775">
            <v>414398</v>
          </cell>
        </row>
        <row r="1776">
          <cell r="A1776">
            <v>260540</v>
          </cell>
          <cell r="B1776" t="str">
            <v>PE</v>
          </cell>
          <cell r="C1776" t="str">
            <v>FEIRA NOVA</v>
          </cell>
          <cell r="D1776">
            <v>175621</v>
          </cell>
          <cell r="E1776">
            <v>29854609</v>
          </cell>
          <cell r="F1776">
            <v>237568</v>
          </cell>
          <cell r="G1776">
            <v>26388139</v>
          </cell>
          <cell r="H1776">
            <v>309690</v>
          </cell>
          <cell r="I1776">
            <v>26076891</v>
          </cell>
        </row>
        <row r="1777">
          <cell r="A1777">
            <v>260545</v>
          </cell>
          <cell r="B1777" t="str">
            <v>PE</v>
          </cell>
          <cell r="C1777" t="str">
            <v>FERNANDO DE NORONHA</v>
          </cell>
          <cell r="D1777">
            <v>28173</v>
          </cell>
          <cell r="E1777">
            <v>4975149</v>
          </cell>
          <cell r="F1777">
            <v>28143</v>
          </cell>
          <cell r="G1777">
            <v>4926682</v>
          </cell>
          <cell r="H1777">
            <v>24584</v>
          </cell>
          <cell r="I1777">
            <v>4593292</v>
          </cell>
        </row>
        <row r="1778">
          <cell r="A1778">
            <v>260550</v>
          </cell>
          <cell r="B1778" t="str">
            <v>PE</v>
          </cell>
          <cell r="C1778" t="str">
            <v>FERREIROS</v>
          </cell>
          <cell r="E1778">
            <v>23339280</v>
          </cell>
          <cell r="G1778">
            <v>20057952</v>
          </cell>
          <cell r="I1778">
            <v>19240116</v>
          </cell>
        </row>
        <row r="1779">
          <cell r="A1779">
            <v>260560</v>
          </cell>
          <cell r="B1779" t="str">
            <v>PE</v>
          </cell>
          <cell r="C1779" t="str">
            <v>FLORES</v>
          </cell>
          <cell r="D1779">
            <v>6170</v>
          </cell>
          <cell r="E1779">
            <v>42513550</v>
          </cell>
          <cell r="F1779">
            <v>354480</v>
          </cell>
          <cell r="G1779">
            <v>50775696</v>
          </cell>
          <cell r="H1779">
            <v>552</v>
          </cell>
          <cell r="I1779">
            <v>44435366</v>
          </cell>
        </row>
        <row r="1780">
          <cell r="A1780">
            <v>260570</v>
          </cell>
          <cell r="B1780" t="str">
            <v>PE</v>
          </cell>
          <cell r="C1780" t="str">
            <v>FLORESTA</v>
          </cell>
          <cell r="D1780">
            <v>39109</v>
          </cell>
          <cell r="E1780">
            <v>33141162</v>
          </cell>
          <cell r="F1780">
            <v>32939</v>
          </cell>
          <cell r="G1780">
            <v>31290507</v>
          </cell>
          <cell r="H1780">
            <v>119563</v>
          </cell>
          <cell r="I1780">
            <v>30619795</v>
          </cell>
        </row>
        <row r="1781">
          <cell r="A1781">
            <v>260580</v>
          </cell>
          <cell r="B1781" t="str">
            <v>PE</v>
          </cell>
          <cell r="C1781" t="str">
            <v>FREI MIGUELINHO</v>
          </cell>
          <cell r="D1781">
            <v>546</v>
          </cell>
          <cell r="E1781">
            <v>628325</v>
          </cell>
          <cell r="G1781">
            <v>554479</v>
          </cell>
          <cell r="I1781">
            <v>618802</v>
          </cell>
        </row>
        <row r="1782">
          <cell r="A1782">
            <v>260590</v>
          </cell>
          <cell r="B1782" t="str">
            <v>PE</v>
          </cell>
          <cell r="C1782" t="str">
            <v>GAMELEIRA</v>
          </cell>
          <cell r="D1782">
            <v>13923</v>
          </cell>
          <cell r="E1782">
            <v>19741165</v>
          </cell>
          <cell r="F1782">
            <v>11054</v>
          </cell>
          <cell r="G1782">
            <v>22752045</v>
          </cell>
          <cell r="H1782">
            <v>5619</v>
          </cell>
          <cell r="I1782">
            <v>22168233</v>
          </cell>
        </row>
        <row r="1783">
          <cell r="A1783">
            <v>260600</v>
          </cell>
          <cell r="B1783" t="str">
            <v>PE</v>
          </cell>
          <cell r="C1783" t="str">
            <v>GARANHUNS</v>
          </cell>
          <cell r="D1783">
            <v>751283</v>
          </cell>
          <cell r="E1783">
            <v>200212100</v>
          </cell>
          <cell r="F1783">
            <v>801928</v>
          </cell>
          <cell r="G1783">
            <v>176794220</v>
          </cell>
          <cell r="H1783">
            <v>817676</v>
          </cell>
          <cell r="I1783">
            <v>167135735</v>
          </cell>
        </row>
        <row r="1784">
          <cell r="A1784">
            <v>260610</v>
          </cell>
          <cell r="B1784" t="str">
            <v>PE</v>
          </cell>
          <cell r="C1784" t="str">
            <v>GLÓRIA DO GOITÁ</v>
          </cell>
          <cell r="E1784">
            <v>33283380</v>
          </cell>
          <cell r="G1784">
            <v>28845596</v>
          </cell>
          <cell r="I1784">
            <v>27736150</v>
          </cell>
        </row>
        <row r="1785">
          <cell r="A1785">
            <v>260620</v>
          </cell>
          <cell r="B1785" t="str">
            <v>PE</v>
          </cell>
          <cell r="C1785" t="str">
            <v>GOIANA</v>
          </cell>
          <cell r="D1785">
            <v>253217</v>
          </cell>
          <cell r="E1785">
            <v>83568992</v>
          </cell>
          <cell r="F1785">
            <v>896007</v>
          </cell>
          <cell r="G1785">
            <v>65968507</v>
          </cell>
          <cell r="H1785">
            <v>6818852</v>
          </cell>
          <cell r="I1785">
            <v>159761447</v>
          </cell>
        </row>
        <row r="1786">
          <cell r="A1786">
            <v>260630</v>
          </cell>
          <cell r="B1786" t="str">
            <v>PE</v>
          </cell>
          <cell r="C1786" t="str">
            <v>GRANITO</v>
          </cell>
          <cell r="D1786">
            <v>14284</v>
          </cell>
          <cell r="E1786">
            <v>8170821</v>
          </cell>
          <cell r="F1786">
            <v>59572</v>
          </cell>
          <cell r="G1786">
            <v>7542292</v>
          </cell>
          <cell r="H1786">
            <v>64320</v>
          </cell>
          <cell r="I1786">
            <v>9179091</v>
          </cell>
        </row>
        <row r="1787">
          <cell r="A1787">
            <v>260640</v>
          </cell>
          <cell r="B1787" t="str">
            <v>PE</v>
          </cell>
          <cell r="C1787" t="str">
            <v>GRAVATÁ</v>
          </cell>
          <cell r="D1787">
            <v>396854</v>
          </cell>
          <cell r="E1787">
            <v>118653456</v>
          </cell>
          <cell r="F1787">
            <v>711099</v>
          </cell>
          <cell r="G1787">
            <v>101685953</v>
          </cell>
          <cell r="H1787">
            <v>997359</v>
          </cell>
          <cell r="I1787">
            <v>96680865</v>
          </cell>
        </row>
        <row r="1788">
          <cell r="A1788">
            <v>260650</v>
          </cell>
          <cell r="B1788" t="str">
            <v>PE</v>
          </cell>
          <cell r="C1788" t="str">
            <v>IATI</v>
          </cell>
          <cell r="E1788">
            <v>83685307</v>
          </cell>
          <cell r="F1788">
            <v>42564</v>
          </cell>
          <cell r="G1788">
            <v>93276122</v>
          </cell>
          <cell r="H1788">
            <v>3732019</v>
          </cell>
          <cell r="I1788">
            <v>70312262</v>
          </cell>
        </row>
        <row r="1789">
          <cell r="A1789">
            <v>260660</v>
          </cell>
          <cell r="B1789" t="str">
            <v>PE</v>
          </cell>
          <cell r="C1789" t="str">
            <v>IBIMIRIM</v>
          </cell>
          <cell r="D1789">
            <v>2022318</v>
          </cell>
          <cell r="E1789">
            <v>124008810</v>
          </cell>
          <cell r="F1789">
            <v>185417</v>
          </cell>
          <cell r="G1789">
            <v>84810815</v>
          </cell>
          <cell r="H1789">
            <v>1173</v>
          </cell>
          <cell r="I1789">
            <v>82728833</v>
          </cell>
        </row>
        <row r="1790">
          <cell r="A1790">
            <v>260670</v>
          </cell>
          <cell r="B1790" t="str">
            <v>PE</v>
          </cell>
          <cell r="C1790" t="str">
            <v>IBIRAJUBA</v>
          </cell>
          <cell r="D1790">
            <v>3539</v>
          </cell>
          <cell r="E1790">
            <v>3349407</v>
          </cell>
          <cell r="F1790">
            <v>1921</v>
          </cell>
          <cell r="G1790">
            <v>2895781</v>
          </cell>
          <cell r="H1790">
            <v>7636</v>
          </cell>
          <cell r="I1790">
            <v>2729355</v>
          </cell>
        </row>
        <row r="1791">
          <cell r="A1791">
            <v>260680</v>
          </cell>
          <cell r="B1791" t="str">
            <v>PE</v>
          </cell>
          <cell r="C1791" t="str">
            <v>IGARASSU</v>
          </cell>
          <cell r="D1791">
            <v>112253</v>
          </cell>
          <cell r="E1791">
            <v>54660362</v>
          </cell>
          <cell r="F1791">
            <v>19639</v>
          </cell>
          <cell r="G1791">
            <v>46947244</v>
          </cell>
          <cell r="H1791">
            <v>132671</v>
          </cell>
          <cell r="I1791">
            <v>43606254</v>
          </cell>
        </row>
        <row r="1792">
          <cell r="A1792">
            <v>260690</v>
          </cell>
          <cell r="B1792" t="str">
            <v>PE</v>
          </cell>
          <cell r="C1792" t="str">
            <v>IGUARACY</v>
          </cell>
          <cell r="D1792">
            <v>20610</v>
          </cell>
          <cell r="E1792">
            <v>5469950</v>
          </cell>
          <cell r="F1792">
            <v>18372</v>
          </cell>
          <cell r="G1792">
            <v>4132528</v>
          </cell>
          <cell r="H1792">
            <v>117247</v>
          </cell>
          <cell r="I1792">
            <v>7381292</v>
          </cell>
        </row>
        <row r="1793">
          <cell r="A1793">
            <v>260760</v>
          </cell>
          <cell r="B1793" t="str">
            <v>PE</v>
          </cell>
          <cell r="C1793" t="str">
            <v>ILHA DE ITAMARACÁ</v>
          </cell>
          <cell r="D1793">
            <v>14258</v>
          </cell>
          <cell r="E1793">
            <v>13805551</v>
          </cell>
          <cell r="F1793">
            <v>28495</v>
          </cell>
          <cell r="G1793">
            <v>12116285</v>
          </cell>
          <cell r="H1793">
            <v>27575</v>
          </cell>
          <cell r="I1793">
            <v>11073973</v>
          </cell>
        </row>
        <row r="1794">
          <cell r="A1794">
            <v>260700</v>
          </cell>
          <cell r="B1794" t="str">
            <v>PE</v>
          </cell>
          <cell r="C1794" t="str">
            <v>INAJÁ</v>
          </cell>
          <cell r="D1794">
            <v>803</v>
          </cell>
          <cell r="E1794">
            <v>41940968</v>
          </cell>
          <cell r="G1794">
            <v>36469625</v>
          </cell>
          <cell r="I1794">
            <v>35010979</v>
          </cell>
        </row>
        <row r="1795">
          <cell r="A1795">
            <v>260710</v>
          </cell>
          <cell r="B1795" t="str">
            <v>PE</v>
          </cell>
          <cell r="C1795" t="str">
            <v>INGAZEIRA</v>
          </cell>
          <cell r="D1795">
            <v>56806</v>
          </cell>
          <cell r="E1795">
            <v>8903509</v>
          </cell>
          <cell r="F1795">
            <v>95568</v>
          </cell>
          <cell r="G1795">
            <v>7628974</v>
          </cell>
          <cell r="H1795">
            <v>64379</v>
          </cell>
          <cell r="I1795">
            <v>7769987</v>
          </cell>
        </row>
        <row r="1796">
          <cell r="A1796">
            <v>260720</v>
          </cell>
          <cell r="B1796" t="str">
            <v>PE</v>
          </cell>
          <cell r="C1796" t="str">
            <v>IPOJUCA</v>
          </cell>
          <cell r="D1796">
            <v>3220643</v>
          </cell>
          <cell r="E1796">
            <v>318636840</v>
          </cell>
          <cell r="F1796">
            <v>2830458</v>
          </cell>
          <cell r="G1796">
            <v>256337095</v>
          </cell>
          <cell r="H1796">
            <v>3097690</v>
          </cell>
          <cell r="I1796">
            <v>253629506</v>
          </cell>
        </row>
        <row r="1797">
          <cell r="A1797">
            <v>260730</v>
          </cell>
          <cell r="B1797" t="str">
            <v>PE</v>
          </cell>
          <cell r="C1797" t="str">
            <v>IPUBI</v>
          </cell>
          <cell r="D1797">
            <v>189906</v>
          </cell>
          <cell r="E1797">
            <v>77307393</v>
          </cell>
          <cell r="F1797">
            <v>227358</v>
          </cell>
          <cell r="G1797">
            <v>66978678</v>
          </cell>
          <cell r="H1797">
            <v>272692</v>
          </cell>
          <cell r="I1797">
            <v>65771312</v>
          </cell>
        </row>
        <row r="1798">
          <cell r="A1798">
            <v>260740</v>
          </cell>
          <cell r="B1798" t="str">
            <v>PE</v>
          </cell>
          <cell r="C1798" t="str">
            <v>ITACURUBA</v>
          </cell>
          <cell r="D1798">
            <v>169375</v>
          </cell>
          <cell r="E1798">
            <v>21732002</v>
          </cell>
          <cell r="G1798">
            <v>15611800</v>
          </cell>
          <cell r="H1798">
            <v>434968</v>
          </cell>
          <cell r="I1798">
            <v>7753374</v>
          </cell>
        </row>
        <row r="1799">
          <cell r="A1799">
            <v>260750</v>
          </cell>
          <cell r="B1799" t="str">
            <v>PE</v>
          </cell>
          <cell r="C1799" t="str">
            <v>ITAÍBA</v>
          </cell>
          <cell r="D1799">
            <v>132767</v>
          </cell>
          <cell r="E1799">
            <v>113837886</v>
          </cell>
          <cell r="F1799">
            <v>133254</v>
          </cell>
          <cell r="G1799">
            <v>100885367</v>
          </cell>
          <cell r="H1799">
            <v>1380817</v>
          </cell>
          <cell r="I1799">
            <v>72304376</v>
          </cell>
        </row>
        <row r="1800">
          <cell r="A1800">
            <v>260765</v>
          </cell>
          <cell r="B1800" t="str">
            <v>PE</v>
          </cell>
          <cell r="C1800" t="str">
            <v>ITAMBÉ</v>
          </cell>
          <cell r="E1800">
            <v>79332510</v>
          </cell>
          <cell r="G1800">
            <v>68754842</v>
          </cell>
          <cell r="I1800">
            <v>66110425</v>
          </cell>
        </row>
        <row r="1801">
          <cell r="A1801">
            <v>260770</v>
          </cell>
          <cell r="B1801" t="str">
            <v>PE</v>
          </cell>
          <cell r="C1801" t="str">
            <v>ITAPETIM</v>
          </cell>
          <cell r="D1801">
            <v>119358</v>
          </cell>
          <cell r="E1801">
            <v>8811751</v>
          </cell>
          <cell r="F1801">
            <v>121064</v>
          </cell>
          <cell r="G1801">
            <v>9295136</v>
          </cell>
          <cell r="H1801">
            <v>172816</v>
          </cell>
          <cell r="I1801">
            <v>8582776</v>
          </cell>
        </row>
        <row r="1802">
          <cell r="A1802">
            <v>260775</v>
          </cell>
          <cell r="B1802" t="str">
            <v>PE</v>
          </cell>
          <cell r="C1802" t="str">
            <v>ITAPISSUMA</v>
          </cell>
          <cell r="E1802">
            <v>265538345</v>
          </cell>
          <cell r="F1802">
            <v>394194</v>
          </cell>
          <cell r="G1802">
            <v>228181969</v>
          </cell>
          <cell r="I1802">
            <v>217691666</v>
          </cell>
        </row>
        <row r="1803">
          <cell r="A1803">
            <v>260780</v>
          </cell>
          <cell r="B1803" t="str">
            <v>PE</v>
          </cell>
          <cell r="C1803" t="str">
            <v>ITAQUITINGA</v>
          </cell>
          <cell r="D1803">
            <v>20237</v>
          </cell>
          <cell r="E1803">
            <v>4780123</v>
          </cell>
          <cell r="F1803">
            <v>26300</v>
          </cell>
          <cell r="G1803">
            <v>4088269</v>
          </cell>
          <cell r="H1803">
            <v>69850</v>
          </cell>
          <cell r="I1803">
            <v>4408556</v>
          </cell>
        </row>
        <row r="1804">
          <cell r="A1804">
            <v>260790</v>
          </cell>
          <cell r="B1804" t="str">
            <v>PE</v>
          </cell>
          <cell r="C1804" t="str">
            <v>JABOATÃO DOS GUARARAPES</v>
          </cell>
          <cell r="D1804">
            <v>6221462</v>
          </cell>
          <cell r="E1804">
            <v>653767135</v>
          </cell>
          <cell r="F1804">
            <v>5269074</v>
          </cell>
          <cell r="G1804">
            <v>703646729</v>
          </cell>
          <cell r="H1804">
            <v>4180475</v>
          </cell>
          <cell r="I1804">
            <v>816797601</v>
          </cell>
        </row>
        <row r="1805">
          <cell r="A1805">
            <v>260795</v>
          </cell>
          <cell r="B1805" t="str">
            <v>PE</v>
          </cell>
          <cell r="C1805" t="str">
            <v>JAQUEIRA</v>
          </cell>
          <cell r="D1805">
            <v>420690</v>
          </cell>
          <cell r="E1805">
            <v>12402755</v>
          </cell>
          <cell r="F1805">
            <v>17854</v>
          </cell>
          <cell r="G1805">
            <v>2371677</v>
          </cell>
          <cell r="H1805">
            <v>17716</v>
          </cell>
          <cell r="I1805">
            <v>2287412</v>
          </cell>
        </row>
        <row r="1806">
          <cell r="A1806">
            <v>260800</v>
          </cell>
          <cell r="B1806" t="str">
            <v>PE</v>
          </cell>
          <cell r="C1806" t="str">
            <v>JATAÚBA</v>
          </cell>
          <cell r="D1806">
            <v>61673</v>
          </cell>
          <cell r="E1806">
            <v>11022707</v>
          </cell>
          <cell r="F1806">
            <v>210258</v>
          </cell>
          <cell r="G1806">
            <v>7821220</v>
          </cell>
          <cell r="H1806">
            <v>57618</v>
          </cell>
          <cell r="I1806">
            <v>7444361</v>
          </cell>
        </row>
        <row r="1807">
          <cell r="A1807">
            <v>260805</v>
          </cell>
          <cell r="B1807" t="str">
            <v>PE</v>
          </cell>
          <cell r="C1807" t="str">
            <v>JATOBÁ</v>
          </cell>
          <cell r="D1807">
            <v>1673</v>
          </cell>
          <cell r="E1807">
            <v>5684482</v>
          </cell>
          <cell r="F1807">
            <v>16614</v>
          </cell>
          <cell r="G1807">
            <v>4724773</v>
          </cell>
          <cell r="H1807">
            <v>30349</v>
          </cell>
          <cell r="I1807">
            <v>4742081</v>
          </cell>
        </row>
        <row r="1808">
          <cell r="A1808">
            <v>260810</v>
          </cell>
          <cell r="B1808" t="str">
            <v>PE</v>
          </cell>
          <cell r="C1808" t="str">
            <v>JOÃO ALFREDO</v>
          </cell>
          <cell r="D1808">
            <v>16500</v>
          </cell>
          <cell r="E1808">
            <v>7880391</v>
          </cell>
          <cell r="G1808">
            <v>6413528</v>
          </cell>
          <cell r="I1808">
            <v>6166675</v>
          </cell>
        </row>
        <row r="1809">
          <cell r="A1809">
            <v>260820</v>
          </cell>
          <cell r="B1809" t="str">
            <v>PE</v>
          </cell>
          <cell r="C1809" t="str">
            <v>JOAQUIM NABUCO</v>
          </cell>
          <cell r="D1809">
            <v>7464</v>
          </cell>
          <cell r="E1809">
            <v>39418</v>
          </cell>
          <cell r="F1809">
            <v>4247</v>
          </cell>
          <cell r="G1809">
            <v>9615</v>
          </cell>
          <cell r="I1809">
            <v>5150</v>
          </cell>
        </row>
        <row r="1810">
          <cell r="A1810">
            <v>260825</v>
          </cell>
          <cell r="B1810" t="str">
            <v>PE</v>
          </cell>
          <cell r="C1810" t="str">
            <v>JUCATI</v>
          </cell>
          <cell r="D1810">
            <v>225502</v>
          </cell>
          <cell r="E1810">
            <v>30890777</v>
          </cell>
          <cell r="F1810">
            <v>219096</v>
          </cell>
          <cell r="G1810">
            <v>33836512</v>
          </cell>
          <cell r="H1810">
            <v>241646</v>
          </cell>
          <cell r="I1810">
            <v>31979639</v>
          </cell>
        </row>
        <row r="1811">
          <cell r="A1811">
            <v>260830</v>
          </cell>
          <cell r="B1811" t="str">
            <v>PE</v>
          </cell>
          <cell r="C1811" t="str">
            <v>JUPI</v>
          </cell>
          <cell r="D1811">
            <v>8904</v>
          </cell>
          <cell r="E1811">
            <v>63943705</v>
          </cell>
          <cell r="G1811">
            <v>55348312</v>
          </cell>
          <cell r="I1811">
            <v>53354349</v>
          </cell>
        </row>
        <row r="1812">
          <cell r="A1812">
            <v>260840</v>
          </cell>
          <cell r="B1812" t="str">
            <v>PE</v>
          </cell>
          <cell r="C1812" t="str">
            <v>JUREMA</v>
          </cell>
          <cell r="D1812">
            <v>25923</v>
          </cell>
          <cell r="E1812">
            <v>13291557</v>
          </cell>
          <cell r="F1812">
            <v>12929</v>
          </cell>
          <cell r="G1812">
            <v>12891792</v>
          </cell>
          <cell r="H1812">
            <v>36003</v>
          </cell>
          <cell r="I1812">
            <v>13552306</v>
          </cell>
        </row>
        <row r="1813">
          <cell r="A1813">
            <v>260850</v>
          </cell>
          <cell r="B1813" t="str">
            <v>PE</v>
          </cell>
          <cell r="C1813" t="str">
            <v>LAGOA DE ITAENGA</v>
          </cell>
          <cell r="D1813">
            <v>1788</v>
          </cell>
          <cell r="E1813">
            <v>538344</v>
          </cell>
          <cell r="G1813">
            <v>1047920</v>
          </cell>
          <cell r="H1813">
            <v>32628</v>
          </cell>
          <cell r="I1813">
            <v>1275107</v>
          </cell>
        </row>
        <row r="1814">
          <cell r="A1814">
            <v>260845</v>
          </cell>
          <cell r="B1814" t="str">
            <v>PE</v>
          </cell>
          <cell r="C1814" t="str">
            <v>LAGOA DO CARRO</v>
          </cell>
          <cell r="D1814">
            <v>119554</v>
          </cell>
          <cell r="E1814">
            <v>52850966</v>
          </cell>
          <cell r="F1814">
            <v>1658180</v>
          </cell>
          <cell r="G1814">
            <v>22143598</v>
          </cell>
          <cell r="I1814">
            <v>3653936</v>
          </cell>
        </row>
        <row r="1815">
          <cell r="A1815">
            <v>260860</v>
          </cell>
          <cell r="B1815" t="str">
            <v>PE</v>
          </cell>
          <cell r="C1815" t="str">
            <v>LAGOA DO OURO</v>
          </cell>
          <cell r="D1815">
            <v>51063</v>
          </cell>
          <cell r="E1815">
            <v>47212066</v>
          </cell>
          <cell r="F1815">
            <v>37723</v>
          </cell>
          <cell r="G1815">
            <v>42667310</v>
          </cell>
          <cell r="H1815">
            <v>1523258</v>
          </cell>
          <cell r="I1815">
            <v>28236495</v>
          </cell>
        </row>
        <row r="1816">
          <cell r="A1816">
            <v>260870</v>
          </cell>
          <cell r="B1816" t="str">
            <v>PE</v>
          </cell>
          <cell r="C1816" t="str">
            <v>LAGOA DOS GATOS</v>
          </cell>
          <cell r="D1816">
            <v>218084</v>
          </cell>
          <cell r="E1816">
            <v>3949086</v>
          </cell>
          <cell r="F1816">
            <v>5000</v>
          </cell>
          <cell r="G1816">
            <v>67724</v>
          </cell>
          <cell r="H1816">
            <v>3</v>
          </cell>
          <cell r="I1816">
            <v>19628</v>
          </cell>
        </row>
        <row r="1817">
          <cell r="A1817">
            <v>260875</v>
          </cell>
          <cell r="B1817" t="str">
            <v>PE</v>
          </cell>
          <cell r="C1817" t="str">
            <v>LAGOA GRANDE</v>
          </cell>
          <cell r="E1817">
            <v>66600</v>
          </cell>
          <cell r="F1817">
            <v>2400</v>
          </cell>
          <cell r="G1817">
            <v>50447</v>
          </cell>
          <cell r="I1817">
            <v>119400</v>
          </cell>
        </row>
        <row r="1818">
          <cell r="A1818">
            <v>260880</v>
          </cell>
          <cell r="B1818" t="str">
            <v>PE</v>
          </cell>
          <cell r="C1818" t="str">
            <v>LAJEDO</v>
          </cell>
          <cell r="D1818">
            <v>257925</v>
          </cell>
          <cell r="E1818">
            <v>17855595</v>
          </cell>
          <cell r="F1818">
            <v>237123</v>
          </cell>
          <cell r="G1818">
            <v>15965510</v>
          </cell>
          <cell r="H1818">
            <v>185600</v>
          </cell>
          <cell r="I1818">
            <v>13214156</v>
          </cell>
        </row>
        <row r="1819">
          <cell r="A1819">
            <v>260890</v>
          </cell>
          <cell r="B1819" t="str">
            <v>PE</v>
          </cell>
          <cell r="C1819" t="str">
            <v>LIMOEIRO</v>
          </cell>
          <cell r="D1819">
            <v>152783</v>
          </cell>
          <cell r="E1819">
            <v>9212384</v>
          </cell>
          <cell r="F1819">
            <v>98073</v>
          </cell>
          <cell r="G1819">
            <v>6021706</v>
          </cell>
          <cell r="H1819">
            <v>86579</v>
          </cell>
          <cell r="I1819">
            <v>8969405</v>
          </cell>
        </row>
        <row r="1820">
          <cell r="A1820">
            <v>260900</v>
          </cell>
          <cell r="B1820" t="str">
            <v>PE</v>
          </cell>
          <cell r="C1820" t="str">
            <v>MACAPARANA</v>
          </cell>
          <cell r="D1820">
            <v>29321</v>
          </cell>
          <cell r="E1820">
            <v>15376845</v>
          </cell>
          <cell r="F1820">
            <v>87851</v>
          </cell>
          <cell r="G1820">
            <v>12503730</v>
          </cell>
          <cell r="H1820">
            <v>23991</v>
          </cell>
          <cell r="I1820">
            <v>10341393</v>
          </cell>
        </row>
        <row r="1821">
          <cell r="A1821">
            <v>260910</v>
          </cell>
          <cell r="B1821" t="str">
            <v>PE</v>
          </cell>
          <cell r="C1821" t="str">
            <v>MACHADOS</v>
          </cell>
          <cell r="D1821">
            <v>63549</v>
          </cell>
          <cell r="E1821">
            <v>2326833</v>
          </cell>
          <cell r="F1821">
            <v>352</v>
          </cell>
          <cell r="G1821">
            <v>722943</v>
          </cell>
          <cell r="H1821">
            <v>217850</v>
          </cell>
          <cell r="I1821">
            <v>4425533</v>
          </cell>
        </row>
        <row r="1822">
          <cell r="A1822">
            <v>260915</v>
          </cell>
          <cell r="B1822" t="str">
            <v>PE</v>
          </cell>
          <cell r="C1822" t="str">
            <v>MANARI</v>
          </cell>
          <cell r="D1822">
            <v>250</v>
          </cell>
          <cell r="E1822">
            <v>2584101</v>
          </cell>
          <cell r="G1822">
            <v>1631632</v>
          </cell>
          <cell r="H1822">
            <v>15081</v>
          </cell>
          <cell r="I1822">
            <v>1006018</v>
          </cell>
        </row>
        <row r="1823">
          <cell r="A1823">
            <v>260920</v>
          </cell>
          <cell r="B1823" t="str">
            <v>PE</v>
          </cell>
          <cell r="C1823" t="str">
            <v>MARAIAL</v>
          </cell>
          <cell r="E1823">
            <v>16601085</v>
          </cell>
          <cell r="G1823">
            <v>14489696</v>
          </cell>
          <cell r="H1823">
            <v>152497</v>
          </cell>
          <cell r="I1823">
            <v>13787893</v>
          </cell>
        </row>
        <row r="1824">
          <cell r="A1824">
            <v>260930</v>
          </cell>
          <cell r="B1824" t="str">
            <v>PE</v>
          </cell>
          <cell r="C1824" t="str">
            <v>MIRANDIBA</v>
          </cell>
          <cell r="D1824">
            <v>3922</v>
          </cell>
          <cell r="E1824">
            <v>70248926</v>
          </cell>
          <cell r="F1824">
            <v>3560</v>
          </cell>
          <cell r="G1824">
            <v>60361774</v>
          </cell>
          <cell r="H1824">
            <v>458055</v>
          </cell>
          <cell r="I1824">
            <v>49470871</v>
          </cell>
        </row>
        <row r="1825">
          <cell r="A1825">
            <v>261430</v>
          </cell>
          <cell r="B1825" t="str">
            <v>PE</v>
          </cell>
          <cell r="C1825" t="str">
            <v>MOREILÂNDIA</v>
          </cell>
          <cell r="D1825">
            <v>149927</v>
          </cell>
          <cell r="E1825">
            <v>6550163</v>
          </cell>
          <cell r="F1825">
            <v>1899</v>
          </cell>
          <cell r="G1825">
            <v>4234768</v>
          </cell>
          <cell r="H1825">
            <v>37086</v>
          </cell>
          <cell r="I1825">
            <v>3838779</v>
          </cell>
        </row>
        <row r="1826">
          <cell r="A1826">
            <v>260940</v>
          </cell>
          <cell r="B1826" t="str">
            <v>PE</v>
          </cell>
          <cell r="C1826" t="str">
            <v>MORENO</v>
          </cell>
          <cell r="D1826">
            <v>756211</v>
          </cell>
          <cell r="E1826">
            <v>148712965</v>
          </cell>
          <cell r="F1826">
            <v>1230226</v>
          </cell>
          <cell r="G1826">
            <v>128789078</v>
          </cell>
          <cell r="H1826">
            <v>1088085</v>
          </cell>
          <cell r="I1826">
            <v>114418355</v>
          </cell>
        </row>
        <row r="1827">
          <cell r="A1827">
            <v>260950</v>
          </cell>
          <cell r="B1827" t="str">
            <v>PE</v>
          </cell>
          <cell r="C1827" t="str">
            <v>NAZARÉ DA MATA</v>
          </cell>
          <cell r="D1827">
            <v>76868</v>
          </cell>
          <cell r="E1827">
            <v>31443265</v>
          </cell>
          <cell r="F1827">
            <v>10872</v>
          </cell>
          <cell r="G1827">
            <v>27223791</v>
          </cell>
          <cell r="H1827">
            <v>22356</v>
          </cell>
          <cell r="I1827">
            <v>25713896</v>
          </cell>
        </row>
        <row r="1828">
          <cell r="A1828">
            <v>260960</v>
          </cell>
          <cell r="B1828" t="str">
            <v>PE</v>
          </cell>
          <cell r="C1828" t="str">
            <v>OLINDA</v>
          </cell>
          <cell r="D1828">
            <v>2988187</v>
          </cell>
          <cell r="E1828">
            <v>455688236</v>
          </cell>
          <cell r="F1828">
            <v>6934897</v>
          </cell>
          <cell r="G1828">
            <v>391505363</v>
          </cell>
          <cell r="H1828">
            <v>2437475</v>
          </cell>
          <cell r="I1828">
            <v>339674249</v>
          </cell>
        </row>
        <row r="1829">
          <cell r="A1829">
            <v>260970</v>
          </cell>
          <cell r="B1829" t="str">
            <v>PE</v>
          </cell>
          <cell r="C1829" t="str">
            <v>OROBÓ</v>
          </cell>
          <cell r="D1829">
            <v>234207</v>
          </cell>
          <cell r="E1829">
            <v>29842758</v>
          </cell>
          <cell r="F1829">
            <v>243912</v>
          </cell>
          <cell r="G1829">
            <v>20660236</v>
          </cell>
          <cell r="H1829">
            <v>82785</v>
          </cell>
          <cell r="I1829">
            <v>24113495</v>
          </cell>
        </row>
        <row r="1830">
          <cell r="A1830">
            <v>260980</v>
          </cell>
          <cell r="B1830" t="str">
            <v>PE</v>
          </cell>
          <cell r="C1830" t="str">
            <v>OROCÓ</v>
          </cell>
          <cell r="E1830">
            <v>1052280</v>
          </cell>
          <cell r="G1830">
            <v>1158996</v>
          </cell>
          <cell r="I1830">
            <v>1145400</v>
          </cell>
        </row>
        <row r="1831">
          <cell r="A1831">
            <v>260990</v>
          </cell>
          <cell r="B1831" t="str">
            <v>PE</v>
          </cell>
          <cell r="C1831" t="str">
            <v>OURICURI</v>
          </cell>
          <cell r="D1831">
            <v>84955</v>
          </cell>
          <cell r="E1831">
            <v>12674844</v>
          </cell>
          <cell r="F1831">
            <v>7134</v>
          </cell>
          <cell r="G1831">
            <v>12003785</v>
          </cell>
          <cell r="H1831">
            <v>41852</v>
          </cell>
          <cell r="I1831">
            <v>13084322</v>
          </cell>
        </row>
        <row r="1832">
          <cell r="A1832">
            <v>261000</v>
          </cell>
          <cell r="B1832" t="str">
            <v>PE</v>
          </cell>
          <cell r="C1832" t="str">
            <v>PALMARES</v>
          </cell>
          <cell r="D1832">
            <v>54</v>
          </cell>
          <cell r="E1832">
            <v>214466106</v>
          </cell>
          <cell r="F1832">
            <v>2285431</v>
          </cell>
          <cell r="G1832">
            <v>205840256</v>
          </cell>
          <cell r="H1832">
            <v>5612245</v>
          </cell>
          <cell r="I1832">
            <v>136133693</v>
          </cell>
        </row>
        <row r="1833">
          <cell r="A1833">
            <v>261010</v>
          </cell>
          <cell r="B1833" t="str">
            <v>PE</v>
          </cell>
          <cell r="C1833" t="str">
            <v>PALMEIRINA</v>
          </cell>
          <cell r="D1833">
            <v>8383</v>
          </cell>
          <cell r="E1833">
            <v>987640</v>
          </cell>
          <cell r="F1833">
            <v>499</v>
          </cell>
          <cell r="G1833">
            <v>519894</v>
          </cell>
          <cell r="H1833">
            <v>8270</v>
          </cell>
          <cell r="I1833">
            <v>288124</v>
          </cell>
        </row>
        <row r="1834">
          <cell r="A1834">
            <v>261020</v>
          </cell>
          <cell r="B1834" t="str">
            <v>PE</v>
          </cell>
          <cell r="C1834" t="str">
            <v>PANELAS</v>
          </cell>
          <cell r="D1834">
            <v>188569</v>
          </cell>
          <cell r="E1834">
            <v>15214193</v>
          </cell>
          <cell r="F1834">
            <v>566185</v>
          </cell>
          <cell r="G1834">
            <v>11486543</v>
          </cell>
          <cell r="H1834">
            <v>245560</v>
          </cell>
          <cell r="I1834">
            <v>8201119</v>
          </cell>
        </row>
        <row r="1835">
          <cell r="A1835">
            <v>261030</v>
          </cell>
          <cell r="B1835" t="str">
            <v>PE</v>
          </cell>
          <cell r="C1835" t="str">
            <v>PARANATAMA</v>
          </cell>
          <cell r="E1835">
            <v>4072157</v>
          </cell>
          <cell r="F1835">
            <v>4000</v>
          </cell>
          <cell r="G1835">
            <v>3725880</v>
          </cell>
          <cell r="H1835">
            <v>6796</v>
          </cell>
          <cell r="I1835">
            <v>3534200</v>
          </cell>
        </row>
        <row r="1836">
          <cell r="A1836">
            <v>261040</v>
          </cell>
          <cell r="B1836" t="str">
            <v>PE</v>
          </cell>
          <cell r="C1836" t="str">
            <v>PARNAMIRIM</v>
          </cell>
          <cell r="D1836">
            <v>3739</v>
          </cell>
          <cell r="E1836">
            <v>98813</v>
          </cell>
          <cell r="F1836">
            <v>3366</v>
          </cell>
          <cell r="G1836">
            <v>141834</v>
          </cell>
          <cell r="H1836">
            <v>2888</v>
          </cell>
          <cell r="I1836">
            <v>168944</v>
          </cell>
        </row>
        <row r="1837">
          <cell r="A1837">
            <v>261050</v>
          </cell>
          <cell r="B1837" t="str">
            <v>PE</v>
          </cell>
          <cell r="C1837" t="str">
            <v>PASSIRA</v>
          </cell>
          <cell r="D1837">
            <v>48311</v>
          </cell>
          <cell r="E1837">
            <v>17375683</v>
          </cell>
          <cell r="F1837">
            <v>220828</v>
          </cell>
          <cell r="G1837">
            <v>13102637</v>
          </cell>
          <cell r="I1837">
            <v>8236888</v>
          </cell>
        </row>
        <row r="1838">
          <cell r="A1838">
            <v>261060</v>
          </cell>
          <cell r="B1838" t="str">
            <v>PE</v>
          </cell>
          <cell r="C1838" t="str">
            <v>PAUDALHO</v>
          </cell>
          <cell r="D1838">
            <v>61665</v>
          </cell>
          <cell r="E1838">
            <v>145876474</v>
          </cell>
          <cell r="F1838">
            <v>74190</v>
          </cell>
          <cell r="G1838">
            <v>125138072</v>
          </cell>
          <cell r="H1838">
            <v>101274</v>
          </cell>
          <cell r="I1838">
            <v>125064602</v>
          </cell>
        </row>
        <row r="1839">
          <cell r="A1839">
            <v>261070</v>
          </cell>
          <cell r="B1839" t="str">
            <v>PE</v>
          </cell>
          <cell r="C1839" t="str">
            <v>PAULISTA</v>
          </cell>
          <cell r="D1839">
            <v>5443</v>
          </cell>
          <cell r="E1839">
            <v>693912</v>
          </cell>
          <cell r="F1839">
            <v>25765</v>
          </cell>
          <cell r="G1839">
            <v>850860</v>
          </cell>
          <cell r="H1839">
            <v>6756</v>
          </cell>
          <cell r="I1839">
            <v>866762</v>
          </cell>
        </row>
        <row r="1840">
          <cell r="A1840">
            <v>261080</v>
          </cell>
          <cell r="B1840" t="str">
            <v>PE</v>
          </cell>
          <cell r="C1840" t="str">
            <v>PEDRA</v>
          </cell>
          <cell r="D1840">
            <v>135388</v>
          </cell>
          <cell r="E1840">
            <v>4864364</v>
          </cell>
          <cell r="G1840">
            <v>4274639</v>
          </cell>
          <cell r="H1840">
            <v>99101</v>
          </cell>
          <cell r="I1840">
            <v>4426934</v>
          </cell>
        </row>
        <row r="1841">
          <cell r="A1841">
            <v>261090</v>
          </cell>
          <cell r="B1841" t="str">
            <v>PE</v>
          </cell>
          <cell r="C1841" t="str">
            <v>PESQUEIRA</v>
          </cell>
          <cell r="D1841">
            <v>96932</v>
          </cell>
          <cell r="E1841">
            <v>6274753</v>
          </cell>
          <cell r="F1841">
            <v>28824</v>
          </cell>
          <cell r="G1841">
            <v>3200412</v>
          </cell>
          <cell r="H1841">
            <v>112452</v>
          </cell>
          <cell r="I1841">
            <v>4068716</v>
          </cell>
        </row>
        <row r="1842">
          <cell r="A1842">
            <v>261100</v>
          </cell>
          <cell r="B1842" t="str">
            <v>PE</v>
          </cell>
          <cell r="C1842" t="str">
            <v>PETROLÂNDIA</v>
          </cell>
          <cell r="D1842">
            <v>200129</v>
          </cell>
          <cell r="E1842">
            <v>47448401</v>
          </cell>
          <cell r="F1842">
            <v>340187</v>
          </cell>
          <cell r="G1842">
            <v>46634593</v>
          </cell>
          <cell r="H1842">
            <v>232966</v>
          </cell>
          <cell r="I1842">
            <v>47371995</v>
          </cell>
        </row>
        <row r="1843">
          <cell r="A1843">
            <v>261110</v>
          </cell>
          <cell r="B1843" t="str">
            <v>PE</v>
          </cell>
          <cell r="C1843" t="str">
            <v>PETROLINA</v>
          </cell>
          <cell r="D1843">
            <v>66941</v>
          </cell>
          <cell r="E1843">
            <v>12074314</v>
          </cell>
          <cell r="G1843">
            <v>10032854</v>
          </cell>
          <cell r="I1843">
            <v>9646975</v>
          </cell>
        </row>
        <row r="1844">
          <cell r="A1844">
            <v>261120</v>
          </cell>
          <cell r="B1844" t="str">
            <v>PE</v>
          </cell>
          <cell r="C1844" t="str">
            <v>POÇÃO</v>
          </cell>
          <cell r="D1844">
            <v>209184</v>
          </cell>
          <cell r="E1844">
            <v>32344549</v>
          </cell>
          <cell r="F1844">
            <v>233093</v>
          </cell>
          <cell r="G1844">
            <v>28439200</v>
          </cell>
          <cell r="H1844">
            <v>431459</v>
          </cell>
          <cell r="I1844">
            <v>23303829</v>
          </cell>
        </row>
        <row r="1845">
          <cell r="A1845">
            <v>261140</v>
          </cell>
          <cell r="B1845" t="str">
            <v>PE</v>
          </cell>
          <cell r="C1845" t="str">
            <v>PRIMAVERA</v>
          </cell>
          <cell r="D1845">
            <v>123036</v>
          </cell>
          <cell r="E1845">
            <v>2155764</v>
          </cell>
          <cell r="F1845">
            <v>14306</v>
          </cell>
          <cell r="G1845">
            <v>2375598</v>
          </cell>
          <cell r="H1845">
            <v>480175</v>
          </cell>
          <cell r="I1845">
            <v>6120025</v>
          </cell>
        </row>
        <row r="1846">
          <cell r="A1846">
            <v>261150</v>
          </cell>
          <cell r="B1846" t="str">
            <v>PE</v>
          </cell>
          <cell r="C1846" t="str">
            <v>QUIPAPÁ</v>
          </cell>
          <cell r="D1846">
            <v>51996</v>
          </cell>
          <cell r="E1846">
            <v>10232746</v>
          </cell>
          <cell r="F1846">
            <v>8113</v>
          </cell>
          <cell r="G1846">
            <v>7502877</v>
          </cell>
          <cell r="H1846">
            <v>41895</v>
          </cell>
          <cell r="I1846">
            <v>7937818</v>
          </cell>
        </row>
        <row r="1847">
          <cell r="A1847">
            <v>261153</v>
          </cell>
          <cell r="B1847" t="str">
            <v>PE</v>
          </cell>
          <cell r="C1847" t="str">
            <v>QUIXABA</v>
          </cell>
          <cell r="D1847">
            <v>272944</v>
          </cell>
          <cell r="E1847">
            <v>53814029</v>
          </cell>
          <cell r="F1847">
            <v>590080</v>
          </cell>
          <cell r="G1847">
            <v>35975508</v>
          </cell>
          <cell r="H1847">
            <v>187780</v>
          </cell>
          <cell r="I1847">
            <v>32909264</v>
          </cell>
        </row>
        <row r="1848">
          <cell r="A1848">
            <v>261160</v>
          </cell>
          <cell r="B1848" t="str">
            <v>PE</v>
          </cell>
          <cell r="C1848" t="str">
            <v>RECIFE</v>
          </cell>
          <cell r="E1848">
            <v>178170</v>
          </cell>
          <cell r="G1848">
            <v>154414</v>
          </cell>
          <cell r="I1848">
            <v>148475</v>
          </cell>
        </row>
        <row r="1849">
          <cell r="A1849">
            <v>261170</v>
          </cell>
          <cell r="B1849" t="str">
            <v>PE</v>
          </cell>
          <cell r="C1849" t="str">
            <v>RIACHO DAS ALMAS</v>
          </cell>
          <cell r="E1849">
            <v>375405</v>
          </cell>
          <cell r="F1849">
            <v>526</v>
          </cell>
          <cell r="G1849">
            <v>403820</v>
          </cell>
          <cell r="H1849">
            <v>938</v>
          </cell>
          <cell r="I1849">
            <v>386311</v>
          </cell>
        </row>
        <row r="1850">
          <cell r="A1850">
            <v>261180</v>
          </cell>
          <cell r="B1850" t="str">
            <v>PE</v>
          </cell>
          <cell r="C1850" t="str">
            <v>RIBEIRÃO</v>
          </cell>
          <cell r="E1850">
            <v>4951320</v>
          </cell>
          <cell r="G1850">
            <v>4290118</v>
          </cell>
          <cell r="H1850">
            <v>32908</v>
          </cell>
          <cell r="I1850">
            <v>5097691</v>
          </cell>
        </row>
        <row r="1851">
          <cell r="A1851">
            <v>261190</v>
          </cell>
          <cell r="B1851" t="str">
            <v>PE</v>
          </cell>
          <cell r="C1851" t="str">
            <v>RIO FORMOSO</v>
          </cell>
          <cell r="D1851">
            <v>343685</v>
          </cell>
          <cell r="E1851">
            <v>13568419</v>
          </cell>
          <cell r="F1851">
            <v>199043</v>
          </cell>
          <cell r="G1851">
            <v>14005826</v>
          </cell>
          <cell r="H1851">
            <v>123238</v>
          </cell>
          <cell r="I1851">
            <v>11594757</v>
          </cell>
        </row>
        <row r="1852">
          <cell r="A1852">
            <v>261200</v>
          </cell>
          <cell r="B1852" t="str">
            <v>PE</v>
          </cell>
          <cell r="C1852" t="str">
            <v>SAIRÉ</v>
          </cell>
          <cell r="D1852">
            <v>7737</v>
          </cell>
          <cell r="E1852">
            <v>29563743</v>
          </cell>
          <cell r="F1852">
            <v>1620</v>
          </cell>
          <cell r="G1852">
            <v>25551100</v>
          </cell>
          <cell r="I1852">
            <v>24545825</v>
          </cell>
        </row>
        <row r="1853">
          <cell r="A1853">
            <v>261210</v>
          </cell>
          <cell r="B1853" t="str">
            <v>PE</v>
          </cell>
          <cell r="C1853" t="str">
            <v>SALGADINHO</v>
          </cell>
          <cell r="D1853">
            <v>63990</v>
          </cell>
          <cell r="E1853">
            <v>47209433</v>
          </cell>
          <cell r="F1853">
            <v>212718</v>
          </cell>
          <cell r="G1853">
            <v>34453007</v>
          </cell>
          <cell r="I1853">
            <v>33031243</v>
          </cell>
        </row>
        <row r="1854">
          <cell r="A1854">
            <v>261220</v>
          </cell>
          <cell r="B1854" t="str">
            <v>PE</v>
          </cell>
          <cell r="C1854" t="str">
            <v>SALGUEIRO</v>
          </cell>
          <cell r="D1854">
            <v>732916</v>
          </cell>
          <cell r="E1854">
            <v>60270520</v>
          </cell>
          <cell r="F1854">
            <v>634426</v>
          </cell>
          <cell r="G1854">
            <v>46945062</v>
          </cell>
          <cell r="H1854">
            <v>405680</v>
          </cell>
          <cell r="I1854">
            <v>42400063</v>
          </cell>
        </row>
        <row r="1855">
          <cell r="A1855">
            <v>261230</v>
          </cell>
          <cell r="B1855" t="str">
            <v>PE</v>
          </cell>
          <cell r="C1855" t="str">
            <v>SALOÁ</v>
          </cell>
          <cell r="D1855">
            <v>53160</v>
          </cell>
          <cell r="E1855">
            <v>38183770</v>
          </cell>
          <cell r="F1855">
            <v>12735</v>
          </cell>
          <cell r="G1855">
            <v>33017713</v>
          </cell>
          <cell r="H1855">
            <v>366970</v>
          </cell>
          <cell r="I1855">
            <v>33311096</v>
          </cell>
        </row>
        <row r="1856">
          <cell r="A1856">
            <v>261240</v>
          </cell>
          <cell r="B1856" t="str">
            <v>PE</v>
          </cell>
          <cell r="C1856" t="str">
            <v>SANHARÓ</v>
          </cell>
          <cell r="D1856">
            <v>3623</v>
          </cell>
          <cell r="E1856">
            <v>2991859</v>
          </cell>
          <cell r="F1856">
            <v>56794</v>
          </cell>
          <cell r="G1856">
            <v>3703056</v>
          </cell>
          <cell r="H1856">
            <v>3380</v>
          </cell>
          <cell r="I1856">
            <v>3642846</v>
          </cell>
        </row>
        <row r="1857">
          <cell r="A1857">
            <v>261245</v>
          </cell>
          <cell r="B1857" t="str">
            <v>PE</v>
          </cell>
          <cell r="C1857" t="str">
            <v>SANTA CRUZ</v>
          </cell>
          <cell r="D1857">
            <v>48152</v>
          </cell>
          <cell r="E1857">
            <v>10906523</v>
          </cell>
          <cell r="F1857">
            <v>24478</v>
          </cell>
          <cell r="G1857">
            <v>9309043</v>
          </cell>
          <cell r="H1857">
            <v>37698</v>
          </cell>
          <cell r="I1857">
            <v>8817012</v>
          </cell>
        </row>
        <row r="1858">
          <cell r="A1858">
            <v>261247</v>
          </cell>
          <cell r="B1858" t="str">
            <v>PE</v>
          </cell>
          <cell r="C1858" t="str">
            <v>SANTA CRUZ DA BAIXA VERDE</v>
          </cell>
          <cell r="D1858">
            <v>500</v>
          </cell>
          <cell r="E1858">
            <v>8426710</v>
          </cell>
          <cell r="F1858">
            <v>1002</v>
          </cell>
          <cell r="G1858">
            <v>7408338</v>
          </cell>
          <cell r="H1858">
            <v>18660</v>
          </cell>
          <cell r="I1858">
            <v>7236259</v>
          </cell>
        </row>
        <row r="1859">
          <cell r="A1859">
            <v>261250</v>
          </cell>
          <cell r="B1859" t="str">
            <v>PE</v>
          </cell>
          <cell r="C1859" t="str">
            <v>SANTA CRUZ DO CAPIBARIBE</v>
          </cell>
          <cell r="E1859">
            <v>7967389</v>
          </cell>
          <cell r="G1859">
            <v>7210161</v>
          </cell>
          <cell r="I1859">
            <v>7124936</v>
          </cell>
        </row>
        <row r="1860">
          <cell r="A1860">
            <v>261255</v>
          </cell>
          <cell r="B1860" t="str">
            <v>PE</v>
          </cell>
          <cell r="C1860" t="str">
            <v>SANTA FILOMENA</v>
          </cell>
          <cell r="D1860">
            <v>941</v>
          </cell>
          <cell r="E1860">
            <v>7173</v>
          </cell>
          <cell r="F1860">
            <v>15</v>
          </cell>
          <cell r="G1860">
            <v>23630</v>
          </cell>
          <cell r="H1860">
            <v>2174</v>
          </cell>
          <cell r="I1860">
            <v>36901</v>
          </cell>
        </row>
        <row r="1861">
          <cell r="A1861">
            <v>261260</v>
          </cell>
          <cell r="B1861" t="str">
            <v>PE</v>
          </cell>
          <cell r="C1861" t="str">
            <v>SANTA MARIA DA BOA VISTA</v>
          </cell>
          <cell r="D1861">
            <v>156074</v>
          </cell>
          <cell r="E1861">
            <v>62909391</v>
          </cell>
          <cell r="F1861">
            <v>288013</v>
          </cell>
          <cell r="G1861">
            <v>56389774</v>
          </cell>
          <cell r="H1861">
            <v>47741</v>
          </cell>
          <cell r="I1861">
            <v>50996348</v>
          </cell>
        </row>
        <row r="1862">
          <cell r="A1862">
            <v>261270</v>
          </cell>
          <cell r="B1862" t="str">
            <v>PE</v>
          </cell>
          <cell r="C1862" t="str">
            <v>SANTA MARIA DO CAMBUCÁ</v>
          </cell>
          <cell r="D1862">
            <v>237</v>
          </cell>
          <cell r="E1862">
            <v>867846</v>
          </cell>
          <cell r="F1862">
            <v>205</v>
          </cell>
          <cell r="G1862">
            <v>1513854</v>
          </cell>
          <cell r="H1862">
            <v>210</v>
          </cell>
          <cell r="I1862">
            <v>3405008</v>
          </cell>
        </row>
        <row r="1863">
          <cell r="A1863">
            <v>261280</v>
          </cell>
          <cell r="B1863" t="str">
            <v>PE</v>
          </cell>
          <cell r="C1863" t="str">
            <v>SANTA TEREZINHA</v>
          </cell>
          <cell r="D1863">
            <v>43120</v>
          </cell>
          <cell r="E1863">
            <v>13180686</v>
          </cell>
          <cell r="F1863">
            <v>41047</v>
          </cell>
          <cell r="G1863">
            <v>9865648</v>
          </cell>
          <cell r="H1863">
            <v>43235</v>
          </cell>
          <cell r="I1863">
            <v>8205323</v>
          </cell>
        </row>
        <row r="1864">
          <cell r="A1864">
            <v>261290</v>
          </cell>
          <cell r="B1864" t="str">
            <v>PE</v>
          </cell>
          <cell r="C1864" t="str">
            <v>SÃO BENEDITO DO SUL</v>
          </cell>
          <cell r="E1864">
            <v>1713143580</v>
          </cell>
          <cell r="G1864">
            <v>1484724436</v>
          </cell>
          <cell r="I1864">
            <v>1427619650</v>
          </cell>
        </row>
        <row r="1865">
          <cell r="A1865">
            <v>261300</v>
          </cell>
          <cell r="B1865" t="str">
            <v>PE</v>
          </cell>
          <cell r="C1865" t="str">
            <v>SÃO BENTO DO UNA</v>
          </cell>
          <cell r="E1865">
            <v>125031498</v>
          </cell>
          <cell r="F1865">
            <v>111303</v>
          </cell>
          <cell r="G1865">
            <v>119392192</v>
          </cell>
          <cell r="H1865">
            <v>801111</v>
          </cell>
          <cell r="I1865">
            <v>112337746</v>
          </cell>
        </row>
        <row r="1866">
          <cell r="A1866">
            <v>261310</v>
          </cell>
          <cell r="B1866" t="str">
            <v>PE</v>
          </cell>
          <cell r="C1866" t="str">
            <v>SÃO CAITANO</v>
          </cell>
          <cell r="D1866">
            <v>149652</v>
          </cell>
          <cell r="E1866">
            <v>44166485</v>
          </cell>
          <cell r="F1866">
            <v>100833</v>
          </cell>
          <cell r="G1866">
            <v>35768514</v>
          </cell>
          <cell r="H1866">
            <v>167391</v>
          </cell>
          <cell r="I1866">
            <v>32542759</v>
          </cell>
        </row>
        <row r="1867">
          <cell r="A1867">
            <v>261320</v>
          </cell>
          <cell r="B1867" t="str">
            <v>PE</v>
          </cell>
          <cell r="C1867" t="str">
            <v>SÃO JOÃO</v>
          </cell>
          <cell r="D1867">
            <v>258150</v>
          </cell>
          <cell r="E1867">
            <v>13234371</v>
          </cell>
          <cell r="F1867">
            <v>153889</v>
          </cell>
          <cell r="G1867">
            <v>11243980</v>
          </cell>
          <cell r="H1867">
            <v>210844</v>
          </cell>
          <cell r="I1867">
            <v>19246793</v>
          </cell>
        </row>
        <row r="1868">
          <cell r="A1868">
            <v>261330</v>
          </cell>
          <cell r="B1868" t="str">
            <v>PE</v>
          </cell>
          <cell r="C1868" t="str">
            <v>SÃO JOAQUIM DO MONTE</v>
          </cell>
          <cell r="D1868">
            <v>28773</v>
          </cell>
          <cell r="E1868">
            <v>113345658</v>
          </cell>
          <cell r="F1868">
            <v>17800</v>
          </cell>
          <cell r="G1868">
            <v>97992792</v>
          </cell>
          <cell r="H1868">
            <v>8180</v>
          </cell>
          <cell r="I1868">
            <v>95475248</v>
          </cell>
        </row>
        <row r="1869">
          <cell r="A1869">
            <v>261340</v>
          </cell>
          <cell r="B1869" t="str">
            <v>PE</v>
          </cell>
          <cell r="C1869" t="str">
            <v>SÃO JOSÉ DA COROA GRANDE</v>
          </cell>
          <cell r="E1869">
            <v>1798680</v>
          </cell>
          <cell r="G1869">
            <v>1558856</v>
          </cell>
          <cell r="I1869">
            <v>1498900</v>
          </cell>
        </row>
        <row r="1870">
          <cell r="A1870">
            <v>261350</v>
          </cell>
          <cell r="B1870" t="str">
            <v>PE</v>
          </cell>
          <cell r="C1870" t="str">
            <v>SÃO JOSÉ DO BELMONTE</v>
          </cell>
          <cell r="D1870">
            <v>8075</v>
          </cell>
          <cell r="E1870">
            <v>11067582</v>
          </cell>
          <cell r="F1870">
            <v>15175</v>
          </cell>
          <cell r="G1870">
            <v>7532314</v>
          </cell>
          <cell r="H1870">
            <v>379</v>
          </cell>
          <cell r="I1870">
            <v>12197422</v>
          </cell>
        </row>
        <row r="1871">
          <cell r="A1871">
            <v>261360</v>
          </cell>
          <cell r="B1871" t="str">
            <v>PE</v>
          </cell>
          <cell r="C1871" t="str">
            <v>SÃO JOSÉ DO EGITO</v>
          </cell>
          <cell r="D1871">
            <v>164964</v>
          </cell>
          <cell r="E1871">
            <v>31346412</v>
          </cell>
          <cell r="F1871">
            <v>16974</v>
          </cell>
          <cell r="G1871">
            <v>24634901</v>
          </cell>
          <cell r="H1871">
            <v>125421</v>
          </cell>
          <cell r="I1871">
            <v>22085120</v>
          </cell>
        </row>
        <row r="1872">
          <cell r="A1872">
            <v>261370</v>
          </cell>
          <cell r="B1872" t="str">
            <v>PE</v>
          </cell>
          <cell r="C1872" t="str">
            <v>SÃO LOURENÇO DA MATA</v>
          </cell>
          <cell r="D1872">
            <v>15244</v>
          </cell>
          <cell r="E1872">
            <v>1406455906</v>
          </cell>
          <cell r="F1872">
            <v>734193</v>
          </cell>
          <cell r="G1872">
            <v>1243735773</v>
          </cell>
          <cell r="H1872">
            <v>120618</v>
          </cell>
          <cell r="I1872">
            <v>1194487155</v>
          </cell>
        </row>
        <row r="1873">
          <cell r="A1873">
            <v>261380</v>
          </cell>
          <cell r="B1873" t="str">
            <v>PE</v>
          </cell>
          <cell r="C1873" t="str">
            <v>SÃO VICENTE FERRER</v>
          </cell>
          <cell r="D1873">
            <v>29593</v>
          </cell>
          <cell r="E1873">
            <v>20874531</v>
          </cell>
          <cell r="F1873">
            <v>20280</v>
          </cell>
          <cell r="G1873">
            <v>17746287</v>
          </cell>
          <cell r="H1873">
            <v>24835</v>
          </cell>
          <cell r="I1873">
            <v>17456246</v>
          </cell>
        </row>
        <row r="1874">
          <cell r="A1874">
            <v>261390</v>
          </cell>
          <cell r="B1874" t="str">
            <v>PE</v>
          </cell>
          <cell r="C1874" t="str">
            <v>SERRA TALHADA</v>
          </cell>
          <cell r="D1874">
            <v>355352</v>
          </cell>
          <cell r="E1874">
            <v>99055293</v>
          </cell>
          <cell r="F1874">
            <v>377705</v>
          </cell>
          <cell r="G1874">
            <v>74448515</v>
          </cell>
          <cell r="H1874">
            <v>589985</v>
          </cell>
          <cell r="I1874">
            <v>89337659</v>
          </cell>
        </row>
        <row r="1875">
          <cell r="A1875">
            <v>261400</v>
          </cell>
          <cell r="B1875" t="str">
            <v>PE</v>
          </cell>
          <cell r="C1875" t="str">
            <v>SERRITA</v>
          </cell>
          <cell r="D1875">
            <v>47727</v>
          </cell>
          <cell r="E1875">
            <v>7641939</v>
          </cell>
          <cell r="F1875">
            <v>221793</v>
          </cell>
          <cell r="G1875">
            <v>8086102</v>
          </cell>
          <cell r="H1875">
            <v>6951</v>
          </cell>
          <cell r="I1875">
            <v>5650353</v>
          </cell>
        </row>
        <row r="1876">
          <cell r="A1876">
            <v>261410</v>
          </cell>
          <cell r="B1876" t="str">
            <v>PE</v>
          </cell>
          <cell r="C1876" t="str">
            <v>SERTÂNIA</v>
          </cell>
          <cell r="D1876">
            <v>354</v>
          </cell>
          <cell r="E1876">
            <v>25148218</v>
          </cell>
          <cell r="F1876">
            <v>27033</v>
          </cell>
          <cell r="G1876">
            <v>18108230</v>
          </cell>
          <cell r="H1876">
            <v>255004</v>
          </cell>
          <cell r="I1876">
            <v>14578325</v>
          </cell>
        </row>
        <row r="1877">
          <cell r="A1877">
            <v>261420</v>
          </cell>
          <cell r="B1877" t="str">
            <v>PE</v>
          </cell>
          <cell r="C1877" t="str">
            <v>SIRINHAÉM</v>
          </cell>
          <cell r="D1877">
            <v>2460</v>
          </cell>
          <cell r="E1877">
            <v>16834178</v>
          </cell>
          <cell r="F1877">
            <v>4900</v>
          </cell>
          <cell r="G1877">
            <v>14380087</v>
          </cell>
          <cell r="I1877">
            <v>14052147</v>
          </cell>
        </row>
        <row r="1878">
          <cell r="A1878">
            <v>261440</v>
          </cell>
          <cell r="B1878" t="str">
            <v>PE</v>
          </cell>
          <cell r="C1878" t="str">
            <v>SOLIDÃO</v>
          </cell>
          <cell r="D1878">
            <v>67601</v>
          </cell>
          <cell r="E1878">
            <v>9263887</v>
          </cell>
          <cell r="F1878">
            <v>78264</v>
          </cell>
          <cell r="G1878">
            <v>9330649</v>
          </cell>
          <cell r="H1878">
            <v>11287</v>
          </cell>
          <cell r="I1878">
            <v>8401450</v>
          </cell>
        </row>
        <row r="1879">
          <cell r="A1879">
            <v>261450</v>
          </cell>
          <cell r="B1879" t="str">
            <v>PE</v>
          </cell>
          <cell r="C1879" t="str">
            <v>SURUBIM</v>
          </cell>
          <cell r="E1879">
            <v>146239876</v>
          </cell>
          <cell r="G1879">
            <v>127549409</v>
          </cell>
          <cell r="H1879">
            <v>940</v>
          </cell>
          <cell r="I1879">
            <v>122859709</v>
          </cell>
        </row>
        <row r="1880">
          <cell r="A1880">
            <v>261460</v>
          </cell>
          <cell r="B1880" t="str">
            <v>PE</v>
          </cell>
          <cell r="C1880" t="str">
            <v>TABIRA</v>
          </cell>
          <cell r="D1880">
            <v>155329</v>
          </cell>
          <cell r="E1880">
            <v>17014396</v>
          </cell>
          <cell r="F1880">
            <v>93746</v>
          </cell>
          <cell r="G1880">
            <v>14383048</v>
          </cell>
          <cell r="H1880">
            <v>150858</v>
          </cell>
          <cell r="I1880">
            <v>11039128</v>
          </cell>
        </row>
        <row r="1881">
          <cell r="A1881">
            <v>261470</v>
          </cell>
          <cell r="B1881" t="str">
            <v>PE</v>
          </cell>
          <cell r="C1881" t="str">
            <v>TACAIMBÓ</v>
          </cell>
          <cell r="D1881">
            <v>19735</v>
          </cell>
          <cell r="E1881">
            <v>16590463</v>
          </cell>
          <cell r="F1881">
            <v>111158</v>
          </cell>
          <cell r="G1881">
            <v>11808194</v>
          </cell>
          <cell r="H1881">
            <v>20502</v>
          </cell>
          <cell r="I1881">
            <v>9464423</v>
          </cell>
        </row>
        <row r="1882">
          <cell r="A1882">
            <v>261480</v>
          </cell>
          <cell r="B1882" t="str">
            <v>PE</v>
          </cell>
          <cell r="C1882" t="str">
            <v>TACARATU</v>
          </cell>
          <cell r="D1882">
            <v>464266</v>
          </cell>
          <cell r="E1882">
            <v>133440076</v>
          </cell>
          <cell r="F1882">
            <v>1561681</v>
          </cell>
          <cell r="G1882">
            <v>87774484</v>
          </cell>
          <cell r="H1882">
            <v>61861</v>
          </cell>
          <cell r="I1882">
            <v>66107220</v>
          </cell>
        </row>
        <row r="1883">
          <cell r="A1883">
            <v>261485</v>
          </cell>
          <cell r="B1883" t="str">
            <v>PE</v>
          </cell>
          <cell r="C1883" t="str">
            <v>TAMANDARÉ</v>
          </cell>
          <cell r="D1883">
            <v>58039</v>
          </cell>
          <cell r="E1883">
            <v>62350245</v>
          </cell>
          <cell r="F1883">
            <v>271006</v>
          </cell>
          <cell r="G1883">
            <v>49984018</v>
          </cell>
          <cell r="H1883">
            <v>159615</v>
          </cell>
          <cell r="I1883">
            <v>49036876</v>
          </cell>
        </row>
        <row r="1884">
          <cell r="A1884">
            <v>261500</v>
          </cell>
          <cell r="B1884" t="str">
            <v>PE</v>
          </cell>
          <cell r="C1884" t="str">
            <v>TAQUARITINGA DO NORTE</v>
          </cell>
          <cell r="D1884">
            <v>8125</v>
          </cell>
          <cell r="E1884">
            <v>46509106</v>
          </cell>
          <cell r="F1884">
            <v>1809</v>
          </cell>
          <cell r="G1884">
            <v>41827447</v>
          </cell>
          <cell r="H1884">
            <v>97243</v>
          </cell>
          <cell r="I1884">
            <v>46957704</v>
          </cell>
        </row>
        <row r="1885">
          <cell r="A1885">
            <v>261510</v>
          </cell>
          <cell r="B1885" t="str">
            <v>PE</v>
          </cell>
          <cell r="C1885" t="str">
            <v>TEREZINHA</v>
          </cell>
          <cell r="D1885">
            <v>30210</v>
          </cell>
          <cell r="E1885">
            <v>9003878</v>
          </cell>
          <cell r="F1885">
            <v>44200</v>
          </cell>
          <cell r="G1885">
            <v>9939651</v>
          </cell>
          <cell r="H1885">
            <v>19750</v>
          </cell>
          <cell r="I1885">
            <v>16746641</v>
          </cell>
        </row>
        <row r="1886">
          <cell r="A1886">
            <v>261520</v>
          </cell>
          <cell r="B1886" t="str">
            <v>PE</v>
          </cell>
          <cell r="C1886" t="str">
            <v>TERRA NOVA</v>
          </cell>
          <cell r="D1886">
            <v>42328</v>
          </cell>
          <cell r="E1886">
            <v>26268536</v>
          </cell>
          <cell r="F1886">
            <v>61921</v>
          </cell>
          <cell r="G1886">
            <v>29117991</v>
          </cell>
          <cell r="H1886">
            <v>36175</v>
          </cell>
          <cell r="I1886">
            <v>25123756</v>
          </cell>
        </row>
        <row r="1887">
          <cell r="A1887">
            <v>261530</v>
          </cell>
          <cell r="B1887" t="str">
            <v>PE</v>
          </cell>
          <cell r="C1887" t="str">
            <v>TIMBAÚBA</v>
          </cell>
          <cell r="D1887">
            <v>909</v>
          </cell>
          <cell r="E1887">
            <v>29024398</v>
          </cell>
          <cell r="F1887">
            <v>83480</v>
          </cell>
          <cell r="G1887">
            <v>24245865</v>
          </cell>
          <cell r="H1887">
            <v>174556</v>
          </cell>
          <cell r="I1887">
            <v>28881152</v>
          </cell>
        </row>
        <row r="1888">
          <cell r="A1888">
            <v>261540</v>
          </cell>
          <cell r="B1888" t="str">
            <v>PE</v>
          </cell>
          <cell r="C1888" t="str">
            <v>TORITAMA</v>
          </cell>
          <cell r="E1888">
            <v>25860158</v>
          </cell>
          <cell r="F1888">
            <v>120</v>
          </cell>
          <cell r="G1888">
            <v>22475113</v>
          </cell>
          <cell r="H1888">
            <v>390</v>
          </cell>
          <cell r="I1888">
            <v>21593579</v>
          </cell>
        </row>
        <row r="1889">
          <cell r="A1889">
            <v>261550</v>
          </cell>
          <cell r="B1889" t="str">
            <v>PE</v>
          </cell>
          <cell r="C1889" t="str">
            <v>TRACUNHAÉM</v>
          </cell>
          <cell r="E1889">
            <v>5546370</v>
          </cell>
          <cell r="F1889">
            <v>184879</v>
          </cell>
          <cell r="G1889">
            <v>2033669</v>
          </cell>
          <cell r="I1889">
            <v>0</v>
          </cell>
        </row>
        <row r="1890">
          <cell r="A1890">
            <v>261560</v>
          </cell>
          <cell r="B1890" t="str">
            <v>PE</v>
          </cell>
          <cell r="C1890" t="str">
            <v>TRINDADE</v>
          </cell>
          <cell r="D1890">
            <v>3045</v>
          </cell>
          <cell r="E1890">
            <v>342725</v>
          </cell>
          <cell r="F1890">
            <v>1350</v>
          </cell>
          <cell r="G1890">
            <v>292968</v>
          </cell>
          <cell r="H1890">
            <v>4036</v>
          </cell>
          <cell r="I1890">
            <v>291457</v>
          </cell>
        </row>
        <row r="1891">
          <cell r="A1891">
            <v>261570</v>
          </cell>
          <cell r="B1891" t="str">
            <v>PE</v>
          </cell>
          <cell r="C1891" t="str">
            <v>TRIUNFO</v>
          </cell>
          <cell r="D1891">
            <v>14884</v>
          </cell>
          <cell r="E1891">
            <v>19521470</v>
          </cell>
          <cell r="F1891">
            <v>54825</v>
          </cell>
          <cell r="G1891">
            <v>15868458</v>
          </cell>
          <cell r="H1891">
            <v>41527</v>
          </cell>
          <cell r="I1891">
            <v>15631313</v>
          </cell>
        </row>
        <row r="1892">
          <cell r="A1892">
            <v>261580</v>
          </cell>
          <cell r="B1892" t="str">
            <v>PE</v>
          </cell>
          <cell r="C1892" t="str">
            <v>TUPANATINGA</v>
          </cell>
          <cell r="D1892">
            <v>57887</v>
          </cell>
          <cell r="E1892">
            <v>8668006</v>
          </cell>
          <cell r="F1892">
            <v>128028</v>
          </cell>
          <cell r="G1892">
            <v>8955163</v>
          </cell>
          <cell r="H1892">
            <v>57193</v>
          </cell>
          <cell r="I1892">
            <v>6809595</v>
          </cell>
        </row>
        <row r="1893">
          <cell r="A1893">
            <v>261590</v>
          </cell>
          <cell r="B1893" t="str">
            <v>PE</v>
          </cell>
          <cell r="C1893" t="str">
            <v>TUPARETAMA</v>
          </cell>
          <cell r="D1893">
            <v>39833</v>
          </cell>
          <cell r="E1893">
            <v>1330294</v>
          </cell>
          <cell r="F1893">
            <v>9099</v>
          </cell>
          <cell r="G1893">
            <v>793439</v>
          </cell>
          <cell r="H1893">
            <v>60</v>
          </cell>
          <cell r="I1893">
            <v>595898</v>
          </cell>
        </row>
        <row r="1894">
          <cell r="A1894">
            <v>261600</v>
          </cell>
          <cell r="B1894" t="str">
            <v>PE</v>
          </cell>
          <cell r="C1894" t="str">
            <v>VENTUROSA</v>
          </cell>
          <cell r="D1894">
            <v>200</v>
          </cell>
          <cell r="E1894">
            <v>2991283</v>
          </cell>
          <cell r="G1894">
            <v>2500780</v>
          </cell>
          <cell r="I1894">
            <v>2281336</v>
          </cell>
        </row>
        <row r="1895">
          <cell r="A1895">
            <v>261610</v>
          </cell>
          <cell r="B1895" t="str">
            <v>PE</v>
          </cell>
          <cell r="C1895" t="str">
            <v>VERDEJANTE</v>
          </cell>
          <cell r="D1895">
            <v>36785</v>
          </cell>
          <cell r="E1895">
            <v>17580576</v>
          </cell>
          <cell r="F1895">
            <v>153409</v>
          </cell>
          <cell r="G1895">
            <v>12037729</v>
          </cell>
          <cell r="H1895">
            <v>40051</v>
          </cell>
          <cell r="I1895">
            <v>9932264</v>
          </cell>
        </row>
        <row r="1896">
          <cell r="A1896">
            <v>261618</v>
          </cell>
          <cell r="B1896" t="str">
            <v>PE</v>
          </cell>
          <cell r="C1896" t="str">
            <v>VERTENTE DO LÉRIO</v>
          </cell>
          <cell r="D1896">
            <v>256</v>
          </cell>
          <cell r="E1896">
            <v>9281308</v>
          </cell>
          <cell r="F1896">
            <v>53518</v>
          </cell>
          <cell r="G1896">
            <v>6786780</v>
          </cell>
          <cell r="I1896">
            <v>6406764</v>
          </cell>
        </row>
        <row r="1897">
          <cell r="A1897">
            <v>261620</v>
          </cell>
          <cell r="B1897" t="str">
            <v>PE</v>
          </cell>
          <cell r="C1897" t="str">
            <v>VERTENTES</v>
          </cell>
          <cell r="D1897">
            <v>470760</v>
          </cell>
          <cell r="E1897">
            <v>30857033</v>
          </cell>
          <cell r="F1897">
            <v>138889</v>
          </cell>
          <cell r="G1897">
            <v>14727204</v>
          </cell>
          <cell r="H1897">
            <v>21252</v>
          </cell>
          <cell r="I1897">
            <v>12621352</v>
          </cell>
        </row>
        <row r="1898">
          <cell r="A1898">
            <v>261630</v>
          </cell>
          <cell r="B1898" t="str">
            <v>PE</v>
          </cell>
          <cell r="C1898" t="str">
            <v>VICÊNCIA</v>
          </cell>
          <cell r="D1898">
            <v>355348</v>
          </cell>
          <cell r="E1898">
            <v>19110055</v>
          </cell>
          <cell r="F1898">
            <v>24204</v>
          </cell>
          <cell r="G1898">
            <v>15325855</v>
          </cell>
          <cell r="H1898">
            <v>21950</v>
          </cell>
          <cell r="I1898">
            <v>17963711</v>
          </cell>
        </row>
        <row r="1899">
          <cell r="A1899">
            <v>261640</v>
          </cell>
          <cell r="B1899" t="str">
            <v>PE</v>
          </cell>
          <cell r="C1899" t="str">
            <v>VITÓRIA DE SANTO ANTÃO</v>
          </cell>
          <cell r="D1899">
            <v>391991</v>
          </cell>
          <cell r="E1899">
            <v>893385083</v>
          </cell>
          <cell r="F1899">
            <v>747699</v>
          </cell>
          <cell r="G1899">
            <v>789240511</v>
          </cell>
          <cell r="H1899">
            <v>816113</v>
          </cell>
          <cell r="I1899">
            <v>732651163</v>
          </cell>
        </row>
        <row r="1900">
          <cell r="A1900">
            <v>261650</v>
          </cell>
          <cell r="B1900" t="str">
            <v>PE</v>
          </cell>
          <cell r="C1900" t="str">
            <v>XEXÉU</v>
          </cell>
          <cell r="D1900">
            <v>4425</v>
          </cell>
          <cell r="E1900">
            <v>17180389</v>
          </cell>
          <cell r="F1900">
            <v>931465</v>
          </cell>
          <cell r="G1900">
            <v>21042248</v>
          </cell>
          <cell r="H1900">
            <v>719581</v>
          </cell>
          <cell r="I1900">
            <v>10910773</v>
          </cell>
        </row>
        <row r="1901">
          <cell r="A1901">
            <v>220005</v>
          </cell>
          <cell r="B1901" t="str">
            <v>PI</v>
          </cell>
          <cell r="C1901" t="str">
            <v>ACAUÃ</v>
          </cell>
          <cell r="E1901">
            <v>13604081</v>
          </cell>
          <cell r="G1901">
            <v>11863504</v>
          </cell>
          <cell r="I1901">
            <v>11322809</v>
          </cell>
        </row>
        <row r="1902">
          <cell r="A1902">
            <v>220010</v>
          </cell>
          <cell r="B1902" t="str">
            <v>PI</v>
          </cell>
          <cell r="C1902" t="str">
            <v>AGRICOLÂNDIA</v>
          </cell>
          <cell r="E1902">
            <v>36000</v>
          </cell>
          <cell r="G1902">
            <v>31200</v>
          </cell>
          <cell r="I1902">
            <v>30000</v>
          </cell>
        </row>
        <row r="1903">
          <cell r="A1903">
            <v>220020</v>
          </cell>
          <cell r="B1903" t="str">
            <v>PI</v>
          </cell>
          <cell r="C1903" t="str">
            <v>ÁGUA BRANCA</v>
          </cell>
          <cell r="D1903">
            <v>2783</v>
          </cell>
          <cell r="E1903">
            <v>2752209</v>
          </cell>
          <cell r="F1903">
            <v>4862</v>
          </cell>
          <cell r="G1903">
            <v>2616461</v>
          </cell>
          <cell r="H1903">
            <v>2507</v>
          </cell>
          <cell r="I1903">
            <v>2998563</v>
          </cell>
        </row>
        <row r="1904">
          <cell r="A1904">
            <v>220025</v>
          </cell>
          <cell r="B1904" t="str">
            <v>PI</v>
          </cell>
          <cell r="C1904" t="str">
            <v>ALAGOINHA DO PIAUÍ</v>
          </cell>
          <cell r="E1904">
            <v>1666560</v>
          </cell>
          <cell r="F1904">
            <v>20220</v>
          </cell>
          <cell r="G1904">
            <v>1361562</v>
          </cell>
          <cell r="I1904">
            <v>2095810</v>
          </cell>
        </row>
        <row r="1905">
          <cell r="A1905">
            <v>220027</v>
          </cell>
          <cell r="B1905" t="str">
            <v>PI</v>
          </cell>
          <cell r="C1905" t="str">
            <v>ALEGRETE DO PIAUÍ</v>
          </cell>
          <cell r="E1905">
            <v>14432669</v>
          </cell>
          <cell r="G1905">
            <v>12787804</v>
          </cell>
          <cell r="H1905">
            <v>16799</v>
          </cell>
          <cell r="I1905">
            <v>12919035</v>
          </cell>
        </row>
        <row r="1906">
          <cell r="A1906">
            <v>220040</v>
          </cell>
          <cell r="B1906" t="str">
            <v>PI</v>
          </cell>
          <cell r="C1906" t="str">
            <v>ALTOS</v>
          </cell>
          <cell r="D1906">
            <v>70115</v>
          </cell>
          <cell r="E1906">
            <v>3654645</v>
          </cell>
          <cell r="F1906">
            <v>97303</v>
          </cell>
          <cell r="G1906">
            <v>3895594</v>
          </cell>
          <cell r="H1906">
            <v>21796</v>
          </cell>
          <cell r="I1906">
            <v>3172615</v>
          </cell>
        </row>
        <row r="1907">
          <cell r="A1907">
            <v>220045</v>
          </cell>
          <cell r="B1907" t="str">
            <v>PI</v>
          </cell>
          <cell r="C1907" t="str">
            <v>ALVORADA DO GURGUÉIA</v>
          </cell>
          <cell r="D1907">
            <v>151094</v>
          </cell>
          <cell r="E1907">
            <v>15994409</v>
          </cell>
          <cell r="F1907">
            <v>24721</v>
          </cell>
          <cell r="G1907">
            <v>13863391</v>
          </cell>
          <cell r="H1907">
            <v>13467</v>
          </cell>
          <cell r="I1907">
            <v>13619818</v>
          </cell>
        </row>
        <row r="1908">
          <cell r="A1908">
            <v>220050</v>
          </cell>
          <cell r="B1908" t="str">
            <v>PI</v>
          </cell>
          <cell r="C1908" t="str">
            <v>AMARANTE</v>
          </cell>
          <cell r="E1908">
            <v>11369170</v>
          </cell>
          <cell r="G1908">
            <v>12603014</v>
          </cell>
          <cell r="I1908">
            <v>11721837</v>
          </cell>
        </row>
        <row r="1909">
          <cell r="A1909">
            <v>220060</v>
          </cell>
          <cell r="B1909" t="str">
            <v>PI</v>
          </cell>
          <cell r="C1909" t="str">
            <v>ANGICAL DO PIAUÍ</v>
          </cell>
          <cell r="E1909">
            <v>890294</v>
          </cell>
          <cell r="G1909">
            <v>957430</v>
          </cell>
          <cell r="H1909">
            <v>876</v>
          </cell>
          <cell r="I1909">
            <v>795509</v>
          </cell>
        </row>
        <row r="1910">
          <cell r="A1910">
            <v>220070</v>
          </cell>
          <cell r="B1910" t="str">
            <v>PI</v>
          </cell>
          <cell r="C1910" t="str">
            <v>ANÍSIO DE ABREU</v>
          </cell>
          <cell r="E1910">
            <v>1017630</v>
          </cell>
          <cell r="G1910">
            <v>881946</v>
          </cell>
          <cell r="I1910">
            <v>848025</v>
          </cell>
        </row>
        <row r="1911">
          <cell r="A1911">
            <v>220080</v>
          </cell>
          <cell r="B1911" t="str">
            <v>PI</v>
          </cell>
          <cell r="C1911" t="str">
            <v>ANTÔNIO ALMEIDA</v>
          </cell>
          <cell r="D1911">
            <v>20790</v>
          </cell>
          <cell r="E1911">
            <v>24623008</v>
          </cell>
          <cell r="F1911">
            <v>46449</v>
          </cell>
          <cell r="G1911">
            <v>19075311</v>
          </cell>
          <cell r="H1911">
            <v>9240</v>
          </cell>
          <cell r="I1911">
            <v>17079934</v>
          </cell>
        </row>
        <row r="1912">
          <cell r="A1912">
            <v>220095</v>
          </cell>
          <cell r="B1912" t="str">
            <v>PI</v>
          </cell>
          <cell r="C1912" t="str">
            <v>AROEIRAS DO ITAIM</v>
          </cell>
          <cell r="E1912">
            <v>575670</v>
          </cell>
          <cell r="G1912">
            <v>498914</v>
          </cell>
          <cell r="H1912">
            <v>4869</v>
          </cell>
          <cell r="I1912">
            <v>452142</v>
          </cell>
        </row>
        <row r="1913">
          <cell r="A1913">
            <v>220100</v>
          </cell>
          <cell r="B1913" t="str">
            <v>PI</v>
          </cell>
          <cell r="C1913" t="str">
            <v>ARRAIAL</v>
          </cell>
          <cell r="D1913">
            <v>13</v>
          </cell>
          <cell r="E1913">
            <v>505053</v>
          </cell>
          <cell r="G1913">
            <v>587282</v>
          </cell>
          <cell r="I1913">
            <v>576014</v>
          </cell>
        </row>
        <row r="1914">
          <cell r="A1914">
            <v>220105</v>
          </cell>
          <cell r="B1914" t="str">
            <v>PI</v>
          </cell>
          <cell r="C1914" t="str">
            <v>ASSUNÇÃO DO PIAUÍ</v>
          </cell>
          <cell r="E1914">
            <v>8919071</v>
          </cell>
          <cell r="G1914">
            <v>8523533</v>
          </cell>
          <cell r="I1914">
            <v>8973462</v>
          </cell>
        </row>
        <row r="1915">
          <cell r="A1915">
            <v>220110</v>
          </cell>
          <cell r="B1915" t="str">
            <v>PI</v>
          </cell>
          <cell r="C1915" t="str">
            <v>AVELINO LOPES</v>
          </cell>
          <cell r="E1915">
            <v>16426830</v>
          </cell>
          <cell r="G1915">
            <v>14236586</v>
          </cell>
          <cell r="I1915">
            <v>13689025</v>
          </cell>
        </row>
        <row r="1916">
          <cell r="A1916">
            <v>220115</v>
          </cell>
          <cell r="B1916" t="str">
            <v>PI</v>
          </cell>
          <cell r="C1916" t="str">
            <v>BAIXA GRANDE DO RIBEIRO</v>
          </cell>
          <cell r="E1916">
            <v>433050</v>
          </cell>
          <cell r="G1916">
            <v>375310</v>
          </cell>
          <cell r="I1916">
            <v>360875</v>
          </cell>
        </row>
        <row r="1917">
          <cell r="A1917">
            <v>220117</v>
          </cell>
          <cell r="B1917" t="str">
            <v>PI</v>
          </cell>
          <cell r="C1917" t="str">
            <v>BARRA D'ALCÂNTARA</v>
          </cell>
          <cell r="D1917">
            <v>910</v>
          </cell>
          <cell r="E1917">
            <v>204347539</v>
          </cell>
          <cell r="F1917">
            <v>6060</v>
          </cell>
          <cell r="G1917">
            <v>176847398</v>
          </cell>
          <cell r="I1917">
            <v>171589709</v>
          </cell>
        </row>
        <row r="1918">
          <cell r="A1918">
            <v>220120</v>
          </cell>
          <cell r="B1918" t="str">
            <v>PI</v>
          </cell>
          <cell r="C1918" t="str">
            <v>BARRAS</v>
          </cell>
          <cell r="E1918">
            <v>3943110</v>
          </cell>
          <cell r="G1918">
            <v>3417362</v>
          </cell>
          <cell r="I1918">
            <v>3285925</v>
          </cell>
        </row>
        <row r="1919">
          <cell r="A1919">
            <v>220140</v>
          </cell>
          <cell r="B1919" t="str">
            <v>PI</v>
          </cell>
          <cell r="C1919" t="str">
            <v>BARRO DURO</v>
          </cell>
          <cell r="E1919">
            <v>11534417</v>
          </cell>
          <cell r="G1919">
            <v>10134605</v>
          </cell>
          <cell r="I1919">
            <v>9906873</v>
          </cell>
        </row>
        <row r="1920">
          <cell r="A1920">
            <v>220150</v>
          </cell>
          <cell r="B1920" t="str">
            <v>PI</v>
          </cell>
          <cell r="C1920" t="str">
            <v>BATALHA</v>
          </cell>
          <cell r="D1920">
            <v>1120</v>
          </cell>
          <cell r="E1920">
            <v>9620488</v>
          </cell>
          <cell r="F1920">
            <v>540</v>
          </cell>
          <cell r="G1920">
            <v>8125050</v>
          </cell>
          <cell r="H1920">
            <v>170346</v>
          </cell>
          <cell r="I1920">
            <v>5887077</v>
          </cell>
        </row>
        <row r="1921">
          <cell r="A1921">
            <v>220155</v>
          </cell>
          <cell r="B1921" t="str">
            <v>PI</v>
          </cell>
          <cell r="C1921" t="str">
            <v>BELA VISTA DO PIAUÍ</v>
          </cell>
          <cell r="D1921">
            <v>5504</v>
          </cell>
          <cell r="E1921">
            <v>10998636</v>
          </cell>
          <cell r="G1921">
            <v>11625103</v>
          </cell>
          <cell r="H1921">
            <v>2074</v>
          </cell>
          <cell r="I1921">
            <v>10909425</v>
          </cell>
        </row>
        <row r="1922">
          <cell r="A1922">
            <v>220157</v>
          </cell>
          <cell r="B1922" t="str">
            <v>PI</v>
          </cell>
          <cell r="C1922" t="str">
            <v>BELÉM DO PIAUÍ</v>
          </cell>
          <cell r="D1922">
            <v>19729</v>
          </cell>
          <cell r="E1922">
            <v>17731769</v>
          </cell>
          <cell r="F1922">
            <v>58484</v>
          </cell>
          <cell r="G1922">
            <v>17350060</v>
          </cell>
          <cell r="H1922">
            <v>18736</v>
          </cell>
          <cell r="I1922">
            <v>18051713</v>
          </cell>
        </row>
        <row r="1923">
          <cell r="A1923">
            <v>220170</v>
          </cell>
          <cell r="B1923" t="str">
            <v>PI</v>
          </cell>
          <cell r="C1923" t="str">
            <v>BERTOLÍNIA</v>
          </cell>
          <cell r="E1923">
            <v>2201913</v>
          </cell>
          <cell r="F1923">
            <v>56</v>
          </cell>
          <cell r="G1923">
            <v>2137886</v>
          </cell>
          <cell r="I1923">
            <v>1848227</v>
          </cell>
        </row>
        <row r="1924">
          <cell r="A1924">
            <v>220177</v>
          </cell>
          <cell r="B1924" t="str">
            <v>PI</v>
          </cell>
          <cell r="C1924" t="str">
            <v>BOA HORA</v>
          </cell>
          <cell r="E1924">
            <v>9983400</v>
          </cell>
          <cell r="G1924">
            <v>8652280</v>
          </cell>
          <cell r="I1924">
            <v>8319500</v>
          </cell>
        </row>
        <row r="1925">
          <cell r="A1925">
            <v>220190</v>
          </cell>
          <cell r="B1925" t="str">
            <v>PI</v>
          </cell>
          <cell r="C1925" t="str">
            <v>BOM JESUS</v>
          </cell>
          <cell r="E1925">
            <v>37421610</v>
          </cell>
          <cell r="G1925">
            <v>32432062</v>
          </cell>
          <cell r="I1925">
            <v>31184675</v>
          </cell>
        </row>
        <row r="1926">
          <cell r="A1926">
            <v>220191</v>
          </cell>
          <cell r="B1926" t="str">
            <v>PI</v>
          </cell>
          <cell r="C1926" t="str">
            <v>BOM PRINCÍPIO DO PIAUÍ</v>
          </cell>
          <cell r="E1926">
            <v>3346684</v>
          </cell>
          <cell r="G1926">
            <v>2806346</v>
          </cell>
          <cell r="I1926">
            <v>2542160</v>
          </cell>
        </row>
        <row r="1927">
          <cell r="A1927">
            <v>220192</v>
          </cell>
          <cell r="B1927" t="str">
            <v>PI</v>
          </cell>
          <cell r="C1927" t="str">
            <v>BONFIM DO PIAUÍ</v>
          </cell>
          <cell r="D1927">
            <v>126386</v>
          </cell>
          <cell r="E1927">
            <v>7614488</v>
          </cell>
          <cell r="F1927">
            <v>9113</v>
          </cell>
          <cell r="G1927">
            <v>4741360</v>
          </cell>
          <cell r="I1927">
            <v>4379430</v>
          </cell>
        </row>
        <row r="1928">
          <cell r="A1928">
            <v>220194</v>
          </cell>
          <cell r="B1928" t="str">
            <v>PI</v>
          </cell>
          <cell r="C1928" t="str">
            <v>BOQUEIRÃO DO PIAUÍ</v>
          </cell>
          <cell r="D1928">
            <v>69191</v>
          </cell>
          <cell r="E1928">
            <v>6690546</v>
          </cell>
          <cell r="F1928">
            <v>62855</v>
          </cell>
          <cell r="G1928">
            <v>7062723</v>
          </cell>
          <cell r="H1928">
            <v>21917</v>
          </cell>
          <cell r="I1928">
            <v>5649642</v>
          </cell>
        </row>
        <row r="1929">
          <cell r="A1929">
            <v>220196</v>
          </cell>
          <cell r="B1929" t="str">
            <v>PI</v>
          </cell>
          <cell r="C1929" t="str">
            <v>BRASILEIRA</v>
          </cell>
          <cell r="D1929">
            <v>55510</v>
          </cell>
          <cell r="E1929">
            <v>5930725</v>
          </cell>
          <cell r="F1929">
            <v>18261</v>
          </cell>
          <cell r="G1929">
            <v>4488852</v>
          </cell>
          <cell r="H1929">
            <v>8741</v>
          </cell>
          <cell r="I1929">
            <v>4506167</v>
          </cell>
        </row>
        <row r="1930">
          <cell r="A1930">
            <v>220198</v>
          </cell>
          <cell r="B1930" t="str">
            <v>PI</v>
          </cell>
          <cell r="C1930" t="str">
            <v>BREJO DO PIAUÍ</v>
          </cell>
          <cell r="E1930">
            <v>6060420</v>
          </cell>
          <cell r="G1930">
            <v>5226115</v>
          </cell>
          <cell r="I1930">
            <v>4974548</v>
          </cell>
        </row>
        <row r="1931">
          <cell r="A1931">
            <v>220202</v>
          </cell>
          <cell r="B1931" t="str">
            <v>PI</v>
          </cell>
          <cell r="C1931" t="str">
            <v>BURITI DOS MONTES</v>
          </cell>
          <cell r="D1931">
            <v>3597</v>
          </cell>
          <cell r="E1931">
            <v>7233080</v>
          </cell>
          <cell r="F1931">
            <v>4810</v>
          </cell>
          <cell r="G1931">
            <v>8686715</v>
          </cell>
          <cell r="H1931">
            <v>6780</v>
          </cell>
          <cell r="I1931">
            <v>8636948</v>
          </cell>
        </row>
        <row r="1932">
          <cell r="A1932">
            <v>220207</v>
          </cell>
          <cell r="B1932" t="str">
            <v>PI</v>
          </cell>
          <cell r="C1932" t="str">
            <v>CAJAZEIRAS DO PIAUÍ</v>
          </cell>
          <cell r="E1932">
            <v>318870</v>
          </cell>
          <cell r="G1932">
            <v>276354</v>
          </cell>
          <cell r="I1932">
            <v>265725</v>
          </cell>
        </row>
        <row r="1933">
          <cell r="A1933">
            <v>220208</v>
          </cell>
          <cell r="B1933" t="str">
            <v>PI</v>
          </cell>
          <cell r="C1933" t="str">
            <v>CAJUEIRO DA PRAIA</v>
          </cell>
          <cell r="E1933">
            <v>3047493</v>
          </cell>
          <cell r="G1933">
            <v>2606494</v>
          </cell>
          <cell r="I1933">
            <v>2617240</v>
          </cell>
        </row>
        <row r="1934">
          <cell r="A1934">
            <v>220209</v>
          </cell>
          <cell r="B1934" t="str">
            <v>PI</v>
          </cell>
          <cell r="C1934" t="str">
            <v>CALDEIRÃO GRANDE DO PIAUÍ</v>
          </cell>
          <cell r="E1934">
            <v>2965020</v>
          </cell>
          <cell r="G1934">
            <v>2569684</v>
          </cell>
          <cell r="I1934">
            <v>2470850</v>
          </cell>
        </row>
        <row r="1935">
          <cell r="A1935">
            <v>220210</v>
          </cell>
          <cell r="B1935" t="str">
            <v>PI</v>
          </cell>
          <cell r="C1935" t="str">
            <v>CAMPINAS DO PIAUÍ</v>
          </cell>
          <cell r="E1935">
            <v>83100</v>
          </cell>
          <cell r="G1935">
            <v>72020</v>
          </cell>
          <cell r="I1935">
            <v>69250</v>
          </cell>
        </row>
        <row r="1936">
          <cell r="A1936">
            <v>220211</v>
          </cell>
          <cell r="B1936" t="str">
            <v>PI</v>
          </cell>
          <cell r="C1936" t="str">
            <v>CAMPO ALEGRE DO FIDALGO</v>
          </cell>
          <cell r="E1936">
            <v>4131066</v>
          </cell>
          <cell r="G1936">
            <v>3522602</v>
          </cell>
          <cell r="I1936">
            <v>3275566</v>
          </cell>
        </row>
        <row r="1937">
          <cell r="A1937">
            <v>220213</v>
          </cell>
          <cell r="B1937" t="str">
            <v>PI</v>
          </cell>
          <cell r="C1937" t="str">
            <v>CAMPO GRANDE DO PIAUÍ</v>
          </cell>
          <cell r="E1937">
            <v>67195861</v>
          </cell>
          <cell r="F1937">
            <v>1112345</v>
          </cell>
          <cell r="G1937">
            <v>30282148</v>
          </cell>
          <cell r="I1937">
            <v>27932449</v>
          </cell>
        </row>
        <row r="1938">
          <cell r="A1938">
            <v>220217</v>
          </cell>
          <cell r="B1938" t="str">
            <v>PI</v>
          </cell>
          <cell r="C1938" t="str">
            <v>CAMPO LARGO DO PIAUÍ</v>
          </cell>
          <cell r="D1938">
            <v>17854</v>
          </cell>
          <cell r="E1938">
            <v>768399</v>
          </cell>
          <cell r="F1938">
            <v>14354</v>
          </cell>
          <cell r="G1938">
            <v>829176</v>
          </cell>
          <cell r="H1938">
            <v>15033</v>
          </cell>
          <cell r="I1938">
            <v>557051</v>
          </cell>
        </row>
        <row r="1939">
          <cell r="A1939">
            <v>220220</v>
          </cell>
          <cell r="B1939" t="str">
            <v>PI</v>
          </cell>
          <cell r="C1939" t="str">
            <v>CAMPO MAIOR</v>
          </cell>
          <cell r="D1939">
            <v>324333</v>
          </cell>
          <cell r="E1939">
            <v>60963717</v>
          </cell>
          <cell r="F1939">
            <v>81234</v>
          </cell>
          <cell r="G1939">
            <v>56528631</v>
          </cell>
          <cell r="H1939">
            <v>259679</v>
          </cell>
          <cell r="I1939">
            <v>55905096</v>
          </cell>
        </row>
        <row r="1940">
          <cell r="A1940">
            <v>220225</v>
          </cell>
          <cell r="B1940" t="str">
            <v>PI</v>
          </cell>
          <cell r="C1940" t="str">
            <v>CANAVIEIRA</v>
          </cell>
          <cell r="D1940">
            <v>17163</v>
          </cell>
          <cell r="E1940">
            <v>1910961</v>
          </cell>
          <cell r="F1940">
            <v>4226</v>
          </cell>
          <cell r="G1940">
            <v>1173878</v>
          </cell>
          <cell r="H1940">
            <v>3772</v>
          </cell>
          <cell r="I1940">
            <v>1042233</v>
          </cell>
        </row>
        <row r="1941">
          <cell r="A1941">
            <v>220230</v>
          </cell>
          <cell r="B1941" t="str">
            <v>PI</v>
          </cell>
          <cell r="C1941" t="str">
            <v>CANTO DO BURITI</v>
          </cell>
          <cell r="D1941">
            <v>125925</v>
          </cell>
          <cell r="E1941">
            <v>11128342</v>
          </cell>
          <cell r="G1941">
            <v>10073079</v>
          </cell>
          <cell r="I1941">
            <v>9622837</v>
          </cell>
        </row>
        <row r="1942">
          <cell r="A1942">
            <v>220240</v>
          </cell>
          <cell r="B1942" t="str">
            <v>PI</v>
          </cell>
          <cell r="C1942" t="str">
            <v>CAPITÃO DE CAMPOS</v>
          </cell>
          <cell r="E1942">
            <v>303690</v>
          </cell>
          <cell r="G1942">
            <v>263198</v>
          </cell>
          <cell r="I1942">
            <v>253075</v>
          </cell>
        </row>
        <row r="1943">
          <cell r="A1943">
            <v>220245</v>
          </cell>
          <cell r="B1943" t="str">
            <v>PI</v>
          </cell>
          <cell r="C1943" t="str">
            <v>CAPITÃO GERVÁSIO OLIVEIRA</v>
          </cell>
          <cell r="D1943">
            <v>42</v>
          </cell>
          <cell r="E1943">
            <v>693867</v>
          </cell>
          <cell r="F1943">
            <v>233</v>
          </cell>
          <cell r="G1943">
            <v>695085</v>
          </cell>
          <cell r="H1943">
            <v>6</v>
          </cell>
          <cell r="I1943">
            <v>627263</v>
          </cell>
        </row>
        <row r="1944">
          <cell r="A1944">
            <v>220250</v>
          </cell>
          <cell r="B1944" t="str">
            <v>PI</v>
          </cell>
          <cell r="C1944" t="str">
            <v>CARACOL</v>
          </cell>
          <cell r="E1944">
            <v>14057420</v>
          </cell>
          <cell r="G1944">
            <v>12182716</v>
          </cell>
          <cell r="I1944">
            <v>11714150</v>
          </cell>
        </row>
        <row r="1945">
          <cell r="A1945">
            <v>220253</v>
          </cell>
          <cell r="B1945" t="str">
            <v>PI</v>
          </cell>
          <cell r="C1945" t="str">
            <v>CARAÚBAS DO PIAUÍ</v>
          </cell>
          <cell r="E1945">
            <v>6504600</v>
          </cell>
          <cell r="G1945">
            <v>5637320</v>
          </cell>
          <cell r="I1945">
            <v>5420500</v>
          </cell>
        </row>
        <row r="1946">
          <cell r="A1946">
            <v>220255</v>
          </cell>
          <cell r="B1946" t="str">
            <v>PI</v>
          </cell>
          <cell r="C1946" t="str">
            <v>CARIDADE DO PIAUÍ</v>
          </cell>
          <cell r="D1946">
            <v>4700</v>
          </cell>
          <cell r="E1946">
            <v>11780310</v>
          </cell>
          <cell r="F1946">
            <v>3970</v>
          </cell>
          <cell r="G1946">
            <v>10042163</v>
          </cell>
          <cell r="H1946">
            <v>1500</v>
          </cell>
          <cell r="I1946">
            <v>9421469</v>
          </cell>
        </row>
        <row r="1947">
          <cell r="A1947">
            <v>220260</v>
          </cell>
          <cell r="B1947" t="str">
            <v>PI</v>
          </cell>
          <cell r="C1947" t="str">
            <v>CASTELO DO PIAUÍ</v>
          </cell>
          <cell r="E1947">
            <v>3008640</v>
          </cell>
          <cell r="G1947">
            <v>2607488</v>
          </cell>
          <cell r="I1947">
            <v>2507200</v>
          </cell>
        </row>
        <row r="1948">
          <cell r="A1948">
            <v>220265</v>
          </cell>
          <cell r="B1948" t="str">
            <v>PI</v>
          </cell>
          <cell r="C1948" t="str">
            <v>CAXINGÓ</v>
          </cell>
          <cell r="D1948">
            <v>162534</v>
          </cell>
          <cell r="E1948">
            <v>3166164</v>
          </cell>
          <cell r="G1948">
            <v>483643</v>
          </cell>
          <cell r="I1948">
            <v>2327435</v>
          </cell>
        </row>
        <row r="1949">
          <cell r="A1949">
            <v>220270</v>
          </cell>
          <cell r="B1949" t="str">
            <v>PI</v>
          </cell>
          <cell r="C1949" t="str">
            <v>COCAL</v>
          </cell>
          <cell r="E1949">
            <v>16125560</v>
          </cell>
          <cell r="G1949">
            <v>13973492</v>
          </cell>
          <cell r="I1949">
            <v>13436050</v>
          </cell>
        </row>
        <row r="1950">
          <cell r="A1950">
            <v>220271</v>
          </cell>
          <cell r="B1950" t="str">
            <v>PI</v>
          </cell>
          <cell r="C1950" t="str">
            <v>COCAL DE TELHA</v>
          </cell>
          <cell r="D1950">
            <v>34965</v>
          </cell>
          <cell r="E1950">
            <v>1439450</v>
          </cell>
          <cell r="F1950">
            <v>9580</v>
          </cell>
          <cell r="G1950">
            <v>548799</v>
          </cell>
          <cell r="H1950">
            <v>1983</v>
          </cell>
          <cell r="I1950">
            <v>353030</v>
          </cell>
        </row>
        <row r="1951">
          <cell r="A1951">
            <v>220273</v>
          </cell>
          <cell r="B1951" t="str">
            <v>PI</v>
          </cell>
          <cell r="C1951" t="str">
            <v>COIVARAS</v>
          </cell>
          <cell r="E1951">
            <v>12373078</v>
          </cell>
          <cell r="G1951">
            <v>10698582</v>
          </cell>
          <cell r="I1951">
            <v>10274798</v>
          </cell>
        </row>
        <row r="1952">
          <cell r="A1952">
            <v>220275</v>
          </cell>
          <cell r="B1952" t="str">
            <v>PI</v>
          </cell>
          <cell r="C1952" t="str">
            <v>COLÔNIA DO GURGUÉIA</v>
          </cell>
          <cell r="E1952">
            <v>735600</v>
          </cell>
          <cell r="G1952">
            <v>637520</v>
          </cell>
          <cell r="I1952">
            <v>613000</v>
          </cell>
        </row>
        <row r="1953">
          <cell r="A1953">
            <v>220277</v>
          </cell>
          <cell r="B1953" t="str">
            <v>PI</v>
          </cell>
          <cell r="C1953" t="str">
            <v>COLÔNIA DO PIAUÍ</v>
          </cell>
          <cell r="E1953">
            <v>2324400</v>
          </cell>
          <cell r="G1953">
            <v>2014480</v>
          </cell>
          <cell r="I1953">
            <v>1937000</v>
          </cell>
        </row>
        <row r="1954">
          <cell r="A1954">
            <v>220280</v>
          </cell>
          <cell r="B1954" t="str">
            <v>PI</v>
          </cell>
          <cell r="C1954" t="str">
            <v>CONCEIÇÃO DO CANINDÉ</v>
          </cell>
          <cell r="E1954">
            <v>3702265</v>
          </cell>
          <cell r="G1954">
            <v>3167248</v>
          </cell>
          <cell r="I1954">
            <v>3029044</v>
          </cell>
        </row>
        <row r="1955">
          <cell r="A1955">
            <v>220285</v>
          </cell>
          <cell r="B1955" t="str">
            <v>PI</v>
          </cell>
          <cell r="C1955" t="str">
            <v>CORONEL JOSÉ DIAS</v>
          </cell>
          <cell r="E1955">
            <v>9489720</v>
          </cell>
          <cell r="G1955">
            <v>8450084</v>
          </cell>
          <cell r="I1955">
            <v>8124730</v>
          </cell>
        </row>
        <row r="1956">
          <cell r="A1956">
            <v>220290</v>
          </cell>
          <cell r="B1956" t="str">
            <v>PI</v>
          </cell>
          <cell r="C1956" t="str">
            <v>CORRENTE</v>
          </cell>
          <cell r="D1956">
            <v>110254</v>
          </cell>
          <cell r="E1956">
            <v>42901454</v>
          </cell>
          <cell r="F1956">
            <v>461071</v>
          </cell>
          <cell r="G1956">
            <v>25580985</v>
          </cell>
          <cell r="I1956">
            <v>21587175</v>
          </cell>
        </row>
        <row r="1957">
          <cell r="A1957">
            <v>220300</v>
          </cell>
          <cell r="B1957" t="str">
            <v>PI</v>
          </cell>
          <cell r="C1957" t="str">
            <v>CRISTALÂNDIA DO PIAUÍ</v>
          </cell>
          <cell r="D1957">
            <v>5680</v>
          </cell>
          <cell r="E1957">
            <v>5807989</v>
          </cell>
          <cell r="F1957">
            <v>11890</v>
          </cell>
          <cell r="G1957">
            <v>5393566</v>
          </cell>
          <cell r="H1957">
            <v>3897</v>
          </cell>
          <cell r="I1957">
            <v>4862696</v>
          </cell>
        </row>
        <row r="1958">
          <cell r="A1958">
            <v>220310</v>
          </cell>
          <cell r="B1958" t="str">
            <v>PI</v>
          </cell>
          <cell r="C1958" t="str">
            <v>CRISTINO CASTRO</v>
          </cell>
          <cell r="E1958">
            <v>8577104</v>
          </cell>
          <cell r="F1958">
            <v>62936</v>
          </cell>
          <cell r="G1958">
            <v>6482747</v>
          </cell>
          <cell r="I1958">
            <v>5690092</v>
          </cell>
        </row>
        <row r="1959">
          <cell r="A1959">
            <v>220320</v>
          </cell>
          <cell r="B1959" t="str">
            <v>PI</v>
          </cell>
          <cell r="C1959" t="str">
            <v>CURIMATÁ</v>
          </cell>
          <cell r="D1959">
            <v>300</v>
          </cell>
          <cell r="E1959">
            <v>2251493</v>
          </cell>
          <cell r="G1959">
            <v>1680106</v>
          </cell>
          <cell r="I1959">
            <v>2863556</v>
          </cell>
        </row>
        <row r="1960">
          <cell r="A1960">
            <v>220323</v>
          </cell>
          <cell r="B1960" t="str">
            <v>PI</v>
          </cell>
          <cell r="C1960" t="str">
            <v>CURRAIS</v>
          </cell>
          <cell r="E1960">
            <v>3228770</v>
          </cell>
          <cell r="G1960">
            <v>2523436</v>
          </cell>
          <cell r="I1960">
            <v>2243704</v>
          </cell>
        </row>
        <row r="1961">
          <cell r="A1961">
            <v>220327</v>
          </cell>
          <cell r="B1961" t="str">
            <v>PI</v>
          </cell>
          <cell r="C1961" t="str">
            <v>CURRAL NOVO DO PIAUÍ</v>
          </cell>
          <cell r="D1961">
            <v>456</v>
          </cell>
          <cell r="E1961">
            <v>29283755</v>
          </cell>
          <cell r="F1961">
            <v>3005</v>
          </cell>
          <cell r="G1961">
            <v>53144607</v>
          </cell>
          <cell r="H1961">
            <v>8671</v>
          </cell>
          <cell r="I1961">
            <v>54663715</v>
          </cell>
        </row>
        <row r="1962">
          <cell r="A1962">
            <v>220325</v>
          </cell>
          <cell r="B1962" t="str">
            <v>PI</v>
          </cell>
          <cell r="C1962" t="str">
            <v>CURRALINHOS</v>
          </cell>
          <cell r="E1962">
            <v>1632360</v>
          </cell>
          <cell r="G1962">
            <v>1434836</v>
          </cell>
          <cell r="I1962">
            <v>1379650</v>
          </cell>
        </row>
        <row r="1963">
          <cell r="A1963">
            <v>220330</v>
          </cell>
          <cell r="B1963" t="str">
            <v>PI</v>
          </cell>
          <cell r="C1963" t="str">
            <v>DEMERVAL LOBÃO</v>
          </cell>
          <cell r="E1963">
            <v>6760431</v>
          </cell>
          <cell r="F1963">
            <v>23853</v>
          </cell>
          <cell r="G1963">
            <v>4883414</v>
          </cell>
          <cell r="I1963">
            <v>4794440</v>
          </cell>
        </row>
        <row r="1964">
          <cell r="A1964">
            <v>220335</v>
          </cell>
          <cell r="B1964" t="str">
            <v>PI</v>
          </cell>
          <cell r="C1964" t="str">
            <v>DIRCEU ARCOVERDE</v>
          </cell>
          <cell r="E1964">
            <v>3192240</v>
          </cell>
          <cell r="G1964">
            <v>2788933</v>
          </cell>
          <cell r="I1964">
            <v>2727803</v>
          </cell>
        </row>
        <row r="1965">
          <cell r="A1965">
            <v>220340</v>
          </cell>
          <cell r="B1965" t="str">
            <v>PI</v>
          </cell>
          <cell r="C1965" t="str">
            <v>DOM EXPEDITO LOPES</v>
          </cell>
          <cell r="D1965">
            <v>97349</v>
          </cell>
          <cell r="E1965">
            <v>954938</v>
          </cell>
          <cell r="F1965">
            <v>81805</v>
          </cell>
          <cell r="G1965">
            <v>947600</v>
          </cell>
          <cell r="H1965">
            <v>86870</v>
          </cell>
          <cell r="I1965">
            <v>1162642</v>
          </cell>
        </row>
        <row r="1966">
          <cell r="A1966">
            <v>220345</v>
          </cell>
          <cell r="B1966" t="str">
            <v>PI</v>
          </cell>
          <cell r="C1966" t="str">
            <v>DOM INOCÊNCIO</v>
          </cell>
          <cell r="E1966">
            <v>7100267</v>
          </cell>
          <cell r="F1966">
            <v>4094</v>
          </cell>
          <cell r="G1966">
            <v>7717809</v>
          </cell>
          <cell r="I1966">
            <v>7235540</v>
          </cell>
        </row>
        <row r="1967">
          <cell r="A1967">
            <v>220342</v>
          </cell>
          <cell r="B1967" t="str">
            <v>PI</v>
          </cell>
          <cell r="C1967" t="str">
            <v>DOMINGOS MOURÃO</v>
          </cell>
          <cell r="E1967">
            <v>17157457</v>
          </cell>
          <cell r="G1967">
            <v>14842516</v>
          </cell>
          <cell r="I1967">
            <v>14260380</v>
          </cell>
        </row>
        <row r="1968">
          <cell r="A1968">
            <v>220350</v>
          </cell>
          <cell r="B1968" t="str">
            <v>PI</v>
          </cell>
          <cell r="C1968" t="str">
            <v>ELESBÃO VELOSO</v>
          </cell>
          <cell r="D1968">
            <v>562</v>
          </cell>
          <cell r="E1968">
            <v>2939351</v>
          </cell>
          <cell r="F1968">
            <v>12408</v>
          </cell>
          <cell r="G1968">
            <v>2407458</v>
          </cell>
          <cell r="H1968">
            <v>6481</v>
          </cell>
          <cell r="I1968">
            <v>1933870</v>
          </cell>
        </row>
        <row r="1969">
          <cell r="A1969">
            <v>220360</v>
          </cell>
          <cell r="B1969" t="str">
            <v>PI</v>
          </cell>
          <cell r="C1969" t="str">
            <v>ELISEU MARTINS</v>
          </cell>
          <cell r="D1969">
            <v>90</v>
          </cell>
          <cell r="E1969">
            <v>481645</v>
          </cell>
          <cell r="G1969">
            <v>569579</v>
          </cell>
          <cell r="H1969">
            <v>519</v>
          </cell>
          <cell r="I1969">
            <v>882267</v>
          </cell>
        </row>
        <row r="1970">
          <cell r="A1970">
            <v>220370</v>
          </cell>
          <cell r="B1970" t="str">
            <v>PI</v>
          </cell>
          <cell r="C1970" t="str">
            <v>ESPERANTINA</v>
          </cell>
          <cell r="E1970">
            <v>5170470</v>
          </cell>
          <cell r="G1970">
            <v>4481074</v>
          </cell>
          <cell r="I1970">
            <v>4308725</v>
          </cell>
        </row>
        <row r="1971">
          <cell r="A1971">
            <v>220375</v>
          </cell>
          <cell r="B1971" t="str">
            <v>PI</v>
          </cell>
          <cell r="C1971" t="str">
            <v>FARTURA DO PIAUÍ</v>
          </cell>
          <cell r="E1971">
            <v>20879060</v>
          </cell>
          <cell r="G1971">
            <v>18020409</v>
          </cell>
          <cell r="I1971">
            <v>18215439</v>
          </cell>
        </row>
        <row r="1972">
          <cell r="A1972">
            <v>220380</v>
          </cell>
          <cell r="B1972" t="str">
            <v>PI</v>
          </cell>
          <cell r="C1972" t="str">
            <v>FLORES DO PIAUÍ</v>
          </cell>
          <cell r="E1972">
            <v>5127300</v>
          </cell>
          <cell r="G1972">
            <v>4402346</v>
          </cell>
          <cell r="I1972">
            <v>4392338</v>
          </cell>
        </row>
        <row r="1973">
          <cell r="A1973">
            <v>220385</v>
          </cell>
          <cell r="B1973" t="str">
            <v>PI</v>
          </cell>
          <cell r="C1973" t="str">
            <v>FLORESTA DO PIAUÍ</v>
          </cell>
          <cell r="E1973">
            <v>2555787</v>
          </cell>
          <cell r="G1973">
            <v>2644556</v>
          </cell>
          <cell r="I1973">
            <v>5764085</v>
          </cell>
        </row>
        <row r="1974">
          <cell r="A1974">
            <v>220390</v>
          </cell>
          <cell r="B1974" t="str">
            <v>PI</v>
          </cell>
          <cell r="C1974" t="str">
            <v>FLORIANO</v>
          </cell>
          <cell r="D1974">
            <v>136614</v>
          </cell>
          <cell r="E1974">
            <v>31678486</v>
          </cell>
          <cell r="F1974">
            <v>310856</v>
          </cell>
          <cell r="G1974">
            <v>26695957</v>
          </cell>
          <cell r="H1974">
            <v>364856</v>
          </cell>
          <cell r="I1974">
            <v>27657731</v>
          </cell>
        </row>
        <row r="1975">
          <cell r="A1975">
            <v>220400</v>
          </cell>
          <cell r="B1975" t="str">
            <v>PI</v>
          </cell>
          <cell r="C1975" t="str">
            <v>FRANCINÓPOLIS</v>
          </cell>
          <cell r="D1975">
            <v>8418</v>
          </cell>
          <cell r="E1975">
            <v>3024969</v>
          </cell>
          <cell r="F1975">
            <v>2930</v>
          </cell>
          <cell r="G1975">
            <v>2341420</v>
          </cell>
          <cell r="H1975">
            <v>7071</v>
          </cell>
          <cell r="I1975">
            <v>3898383</v>
          </cell>
        </row>
        <row r="1976">
          <cell r="A1976">
            <v>220410</v>
          </cell>
          <cell r="B1976" t="str">
            <v>PI</v>
          </cell>
          <cell r="C1976" t="str">
            <v>FRANCISCO AYRES</v>
          </cell>
          <cell r="E1976">
            <v>72120</v>
          </cell>
          <cell r="G1976">
            <v>62504</v>
          </cell>
          <cell r="I1976">
            <v>60100</v>
          </cell>
        </row>
        <row r="1977">
          <cell r="A1977">
            <v>220415</v>
          </cell>
          <cell r="B1977" t="str">
            <v>PI</v>
          </cell>
          <cell r="C1977" t="str">
            <v>FRANCISCO MACEDO</v>
          </cell>
          <cell r="E1977">
            <v>9208017</v>
          </cell>
          <cell r="G1977">
            <v>8121270</v>
          </cell>
          <cell r="I1977">
            <v>8177395</v>
          </cell>
        </row>
        <row r="1978">
          <cell r="A1978">
            <v>220420</v>
          </cell>
          <cell r="B1978" t="str">
            <v>PI</v>
          </cell>
          <cell r="C1978" t="str">
            <v>FRANCISCO SANTOS</v>
          </cell>
          <cell r="D1978">
            <v>42921</v>
          </cell>
          <cell r="E1978">
            <v>2772959</v>
          </cell>
          <cell r="F1978">
            <v>9660</v>
          </cell>
          <cell r="G1978">
            <v>5241801</v>
          </cell>
          <cell r="I1978">
            <v>5319923</v>
          </cell>
        </row>
        <row r="1979">
          <cell r="A1979">
            <v>220430</v>
          </cell>
          <cell r="B1979" t="str">
            <v>PI</v>
          </cell>
          <cell r="C1979" t="str">
            <v>FRONTEIRAS</v>
          </cell>
          <cell r="D1979">
            <v>2276</v>
          </cell>
          <cell r="E1979">
            <v>3126356</v>
          </cell>
          <cell r="F1979">
            <v>4824</v>
          </cell>
          <cell r="G1979">
            <v>3121368</v>
          </cell>
          <cell r="H1979">
            <v>11362</v>
          </cell>
          <cell r="I1979">
            <v>5157822</v>
          </cell>
        </row>
        <row r="1980">
          <cell r="A1980">
            <v>220440</v>
          </cell>
          <cell r="B1980" t="str">
            <v>PI</v>
          </cell>
          <cell r="C1980" t="str">
            <v>GILBUÉS</v>
          </cell>
          <cell r="D1980">
            <v>10829</v>
          </cell>
          <cell r="E1980">
            <v>3458968</v>
          </cell>
          <cell r="F1980">
            <v>27</v>
          </cell>
          <cell r="G1980">
            <v>2566192</v>
          </cell>
          <cell r="H1980">
            <v>474</v>
          </cell>
          <cell r="I1980">
            <v>2320500</v>
          </cell>
        </row>
        <row r="1981">
          <cell r="A1981">
            <v>220455</v>
          </cell>
          <cell r="B1981" t="str">
            <v>PI</v>
          </cell>
          <cell r="C1981" t="str">
            <v>GUARIBAS</v>
          </cell>
          <cell r="D1981">
            <v>147</v>
          </cell>
          <cell r="E1981">
            <v>177249</v>
          </cell>
          <cell r="F1981">
            <v>47944</v>
          </cell>
          <cell r="G1981">
            <v>1791095</v>
          </cell>
          <cell r="H1981">
            <v>3000</v>
          </cell>
          <cell r="I1981">
            <v>1843217</v>
          </cell>
        </row>
        <row r="1982">
          <cell r="A1982">
            <v>220460</v>
          </cell>
          <cell r="B1982" t="str">
            <v>PI</v>
          </cell>
          <cell r="C1982" t="str">
            <v>HUGO NAPOLEÃO</v>
          </cell>
          <cell r="D1982">
            <v>62838</v>
          </cell>
          <cell r="E1982">
            <v>1258997</v>
          </cell>
          <cell r="F1982">
            <v>42911</v>
          </cell>
          <cell r="G1982">
            <v>1064576</v>
          </cell>
          <cell r="H1982">
            <v>6210</v>
          </cell>
          <cell r="I1982">
            <v>1323438</v>
          </cell>
        </row>
        <row r="1983">
          <cell r="A1983">
            <v>220470</v>
          </cell>
          <cell r="B1983" t="str">
            <v>PI</v>
          </cell>
          <cell r="C1983" t="str">
            <v>INHUMA</v>
          </cell>
          <cell r="D1983">
            <v>751</v>
          </cell>
          <cell r="E1983">
            <v>4874152</v>
          </cell>
          <cell r="F1983">
            <v>28575</v>
          </cell>
          <cell r="G1983">
            <v>8354787</v>
          </cell>
          <cell r="H1983">
            <v>13950</v>
          </cell>
          <cell r="I1983">
            <v>10740457</v>
          </cell>
        </row>
        <row r="1984">
          <cell r="A1984">
            <v>220480</v>
          </cell>
          <cell r="B1984" t="str">
            <v>PI</v>
          </cell>
          <cell r="C1984" t="str">
            <v>IPIRANGA DO PIAUÍ</v>
          </cell>
          <cell r="D1984">
            <v>108</v>
          </cell>
          <cell r="E1984">
            <v>3233810</v>
          </cell>
          <cell r="F1984">
            <v>1610</v>
          </cell>
          <cell r="G1984">
            <v>2403315</v>
          </cell>
          <cell r="H1984">
            <v>123</v>
          </cell>
          <cell r="I1984">
            <v>2097302</v>
          </cell>
        </row>
        <row r="1985">
          <cell r="A1985">
            <v>220490</v>
          </cell>
          <cell r="B1985" t="str">
            <v>PI</v>
          </cell>
          <cell r="C1985" t="str">
            <v>ISAÍAS COELHO</v>
          </cell>
          <cell r="E1985">
            <v>1396650</v>
          </cell>
          <cell r="G1985">
            <v>1210430</v>
          </cell>
          <cell r="I1985">
            <v>1163875</v>
          </cell>
        </row>
        <row r="1986">
          <cell r="A1986">
            <v>220500</v>
          </cell>
          <cell r="B1986" t="str">
            <v>PI</v>
          </cell>
          <cell r="C1986" t="str">
            <v>ITAINÓPOLIS</v>
          </cell>
          <cell r="E1986">
            <v>5681220</v>
          </cell>
          <cell r="G1986">
            <v>4923724</v>
          </cell>
          <cell r="I1986">
            <v>4734350</v>
          </cell>
        </row>
        <row r="1987">
          <cell r="A1987">
            <v>220510</v>
          </cell>
          <cell r="B1987" t="str">
            <v>PI</v>
          </cell>
          <cell r="C1987" t="str">
            <v>ITAUEIRA</v>
          </cell>
          <cell r="D1987">
            <v>8046</v>
          </cell>
          <cell r="E1987">
            <v>9022530</v>
          </cell>
          <cell r="F1987">
            <v>7249</v>
          </cell>
          <cell r="G1987">
            <v>8535371</v>
          </cell>
          <cell r="H1987">
            <v>5855</v>
          </cell>
          <cell r="I1987">
            <v>7769714</v>
          </cell>
        </row>
        <row r="1988">
          <cell r="A1988">
            <v>220515</v>
          </cell>
          <cell r="B1988" t="str">
            <v>PI</v>
          </cell>
          <cell r="C1988" t="str">
            <v>JACOBINA DO PIAUÍ</v>
          </cell>
          <cell r="E1988">
            <v>3561047</v>
          </cell>
          <cell r="G1988">
            <v>3026050</v>
          </cell>
          <cell r="I1988">
            <v>2898447</v>
          </cell>
        </row>
        <row r="1989">
          <cell r="A1989">
            <v>220520</v>
          </cell>
          <cell r="B1989" t="str">
            <v>PI</v>
          </cell>
          <cell r="C1989" t="str">
            <v>JAICÓS</v>
          </cell>
          <cell r="D1989">
            <v>311874</v>
          </cell>
          <cell r="E1989">
            <v>13280132</v>
          </cell>
          <cell r="G1989">
            <v>5456500</v>
          </cell>
          <cell r="H1989">
            <v>114460</v>
          </cell>
          <cell r="I1989">
            <v>7517211</v>
          </cell>
        </row>
        <row r="1990">
          <cell r="A1990">
            <v>220525</v>
          </cell>
          <cell r="B1990" t="str">
            <v>PI</v>
          </cell>
          <cell r="C1990" t="str">
            <v>JARDIM DO MULATO</v>
          </cell>
          <cell r="E1990">
            <v>2056410</v>
          </cell>
          <cell r="G1990">
            <v>1782222</v>
          </cell>
          <cell r="I1990">
            <v>1713675</v>
          </cell>
        </row>
        <row r="1991">
          <cell r="A1991">
            <v>220527</v>
          </cell>
          <cell r="B1991" t="str">
            <v>PI</v>
          </cell>
          <cell r="C1991" t="str">
            <v>JATOBÁ DO PIAUÍ</v>
          </cell>
          <cell r="D1991">
            <v>34078</v>
          </cell>
          <cell r="E1991">
            <v>2985228</v>
          </cell>
          <cell r="F1991">
            <v>21523</v>
          </cell>
          <cell r="G1991">
            <v>3227801</v>
          </cell>
          <cell r="H1991">
            <v>375</v>
          </cell>
          <cell r="I1991">
            <v>2728842</v>
          </cell>
        </row>
        <row r="1992">
          <cell r="A1992">
            <v>220530</v>
          </cell>
          <cell r="B1992" t="str">
            <v>PI</v>
          </cell>
          <cell r="C1992" t="str">
            <v>JERUMENHA</v>
          </cell>
          <cell r="D1992">
            <v>107965</v>
          </cell>
          <cell r="E1992">
            <v>939110</v>
          </cell>
          <cell r="G1992">
            <v>751280</v>
          </cell>
          <cell r="I1992">
            <v>658785</v>
          </cell>
        </row>
        <row r="1993">
          <cell r="A1993">
            <v>220535</v>
          </cell>
          <cell r="B1993" t="str">
            <v>PI</v>
          </cell>
          <cell r="C1993" t="str">
            <v>JOÃO COSTA</v>
          </cell>
          <cell r="D1993">
            <v>792</v>
          </cell>
          <cell r="E1993">
            <v>14994637</v>
          </cell>
          <cell r="G1993">
            <v>12418886</v>
          </cell>
          <cell r="I1993">
            <v>11481312</v>
          </cell>
        </row>
        <row r="1994">
          <cell r="A1994">
            <v>220540</v>
          </cell>
          <cell r="B1994" t="str">
            <v>PI</v>
          </cell>
          <cell r="C1994" t="str">
            <v>JOAQUIM PIRES</v>
          </cell>
          <cell r="E1994">
            <v>5472480</v>
          </cell>
          <cell r="G1994">
            <v>4742816</v>
          </cell>
          <cell r="I1994">
            <v>4560400</v>
          </cell>
        </row>
        <row r="1995">
          <cell r="A1995">
            <v>220545</v>
          </cell>
          <cell r="B1995" t="str">
            <v>PI</v>
          </cell>
          <cell r="C1995" t="str">
            <v>JOCA MARQUES</v>
          </cell>
          <cell r="D1995">
            <v>73</v>
          </cell>
          <cell r="E1995">
            <v>109394</v>
          </cell>
          <cell r="F1995">
            <v>919</v>
          </cell>
          <cell r="G1995">
            <v>184001</v>
          </cell>
          <cell r="H1995">
            <v>1966</v>
          </cell>
          <cell r="I1995">
            <v>207250</v>
          </cell>
        </row>
        <row r="1996">
          <cell r="A1996">
            <v>220551</v>
          </cell>
          <cell r="B1996" t="str">
            <v>PI</v>
          </cell>
          <cell r="C1996" t="str">
            <v>JUAZEIRO DO PIAUÍ</v>
          </cell>
          <cell r="D1996">
            <v>3292</v>
          </cell>
          <cell r="E1996">
            <v>89212</v>
          </cell>
          <cell r="F1996">
            <v>92</v>
          </cell>
          <cell r="G1996">
            <v>48015</v>
          </cell>
          <cell r="I1996">
            <v>125595</v>
          </cell>
        </row>
        <row r="1997">
          <cell r="A1997">
            <v>220552</v>
          </cell>
          <cell r="B1997" t="str">
            <v>PI</v>
          </cell>
          <cell r="C1997" t="str">
            <v>JÚLIO BORGES</v>
          </cell>
          <cell r="D1997">
            <v>1070</v>
          </cell>
          <cell r="E1997">
            <v>2093855</v>
          </cell>
          <cell r="F1997">
            <v>2639</v>
          </cell>
          <cell r="G1997">
            <v>1321756</v>
          </cell>
          <cell r="H1997">
            <v>150</v>
          </cell>
          <cell r="I1997">
            <v>1761639</v>
          </cell>
        </row>
        <row r="1998">
          <cell r="A1998">
            <v>220553</v>
          </cell>
          <cell r="B1998" t="str">
            <v>PI</v>
          </cell>
          <cell r="C1998" t="str">
            <v>JUREMA</v>
          </cell>
          <cell r="D1998">
            <v>88777</v>
          </cell>
          <cell r="E1998">
            <v>4257505</v>
          </cell>
          <cell r="F1998">
            <v>8130</v>
          </cell>
          <cell r="G1998">
            <v>1523860</v>
          </cell>
          <cell r="I1998">
            <v>1465250</v>
          </cell>
        </row>
        <row r="1999">
          <cell r="A1999">
            <v>220555</v>
          </cell>
          <cell r="B1999" t="str">
            <v>PI</v>
          </cell>
          <cell r="C1999" t="str">
            <v>LAGOA ALEGRE</v>
          </cell>
          <cell r="D1999">
            <v>158935</v>
          </cell>
          <cell r="E1999">
            <v>4004945</v>
          </cell>
          <cell r="F1999">
            <v>33690</v>
          </cell>
          <cell r="G1999">
            <v>3329509</v>
          </cell>
          <cell r="H1999">
            <v>51392</v>
          </cell>
          <cell r="I1999">
            <v>2925050</v>
          </cell>
        </row>
        <row r="2000">
          <cell r="A2000">
            <v>220557</v>
          </cell>
          <cell r="B2000" t="str">
            <v>PI</v>
          </cell>
          <cell r="C2000" t="str">
            <v>LAGOA DE SÃO FRANCISCO</v>
          </cell>
          <cell r="E2000">
            <v>12150</v>
          </cell>
          <cell r="G2000">
            <v>10530</v>
          </cell>
          <cell r="I2000">
            <v>10125</v>
          </cell>
        </row>
        <row r="2001">
          <cell r="A2001">
            <v>220556</v>
          </cell>
          <cell r="B2001" t="str">
            <v>PI</v>
          </cell>
          <cell r="C2001" t="str">
            <v>LAGOA DO BARRO DO PIAUÍ</v>
          </cell>
          <cell r="E2001">
            <v>29541547</v>
          </cell>
          <cell r="G2001">
            <v>26811993</v>
          </cell>
          <cell r="I2001">
            <v>26657170</v>
          </cell>
        </row>
        <row r="2002">
          <cell r="A2002">
            <v>220559</v>
          </cell>
          <cell r="B2002" t="str">
            <v>PI</v>
          </cell>
          <cell r="C2002" t="str">
            <v>LAGOA DO SÍTIO</v>
          </cell>
          <cell r="D2002">
            <v>6148</v>
          </cell>
          <cell r="E2002">
            <v>1077795</v>
          </cell>
          <cell r="F2002">
            <v>3221</v>
          </cell>
          <cell r="G2002">
            <v>1099186</v>
          </cell>
          <cell r="H2002">
            <v>22712</v>
          </cell>
          <cell r="I2002">
            <v>686918</v>
          </cell>
        </row>
        <row r="2003">
          <cell r="A2003">
            <v>220560</v>
          </cell>
          <cell r="B2003" t="str">
            <v>PI</v>
          </cell>
          <cell r="C2003" t="str">
            <v>LANDRI SALES</v>
          </cell>
          <cell r="E2003">
            <v>602760</v>
          </cell>
          <cell r="G2003">
            <v>662507</v>
          </cell>
          <cell r="I2003">
            <v>616350</v>
          </cell>
        </row>
        <row r="2004">
          <cell r="A2004">
            <v>220570</v>
          </cell>
          <cell r="B2004" t="str">
            <v>PI</v>
          </cell>
          <cell r="C2004" t="str">
            <v>LUÍS CORREIA</v>
          </cell>
          <cell r="E2004">
            <v>10062390</v>
          </cell>
          <cell r="G2004">
            <v>8720738</v>
          </cell>
          <cell r="I2004">
            <v>8385325</v>
          </cell>
        </row>
        <row r="2005">
          <cell r="A2005">
            <v>220580</v>
          </cell>
          <cell r="B2005" t="str">
            <v>PI</v>
          </cell>
          <cell r="C2005" t="str">
            <v>LUZILÂNDIA</v>
          </cell>
          <cell r="E2005">
            <v>5955960</v>
          </cell>
          <cell r="F2005">
            <v>10935</v>
          </cell>
          <cell r="G2005">
            <v>5817572</v>
          </cell>
          <cell r="H2005">
            <v>13965</v>
          </cell>
          <cell r="I2005">
            <v>7239815</v>
          </cell>
        </row>
        <row r="2006">
          <cell r="A2006">
            <v>220585</v>
          </cell>
          <cell r="B2006" t="str">
            <v>PI</v>
          </cell>
          <cell r="C2006" t="str">
            <v>MADEIRO</v>
          </cell>
          <cell r="E2006">
            <v>315840</v>
          </cell>
          <cell r="G2006">
            <v>390085</v>
          </cell>
          <cell r="H2006">
            <v>621</v>
          </cell>
          <cell r="I2006">
            <v>483463</v>
          </cell>
        </row>
        <row r="2007">
          <cell r="A2007">
            <v>220590</v>
          </cell>
          <cell r="B2007" t="str">
            <v>PI</v>
          </cell>
          <cell r="C2007" t="str">
            <v>MANOEL EMÍDIO</v>
          </cell>
          <cell r="E2007">
            <v>7926315</v>
          </cell>
          <cell r="G2007">
            <v>7644690</v>
          </cell>
          <cell r="I2007">
            <v>7344285</v>
          </cell>
        </row>
        <row r="2008">
          <cell r="A2008">
            <v>220595</v>
          </cell>
          <cell r="B2008" t="str">
            <v>PI</v>
          </cell>
          <cell r="C2008" t="str">
            <v>MARCOLÂNDIA</v>
          </cell>
          <cell r="E2008">
            <v>15000</v>
          </cell>
          <cell r="F2008">
            <v>510</v>
          </cell>
          <cell r="G2008">
            <v>149134</v>
          </cell>
          <cell r="I2008">
            <v>853793</v>
          </cell>
        </row>
        <row r="2009">
          <cell r="A2009">
            <v>220600</v>
          </cell>
          <cell r="B2009" t="str">
            <v>PI</v>
          </cell>
          <cell r="C2009" t="str">
            <v>MARCOS PARENTE</v>
          </cell>
          <cell r="E2009">
            <v>145590</v>
          </cell>
          <cell r="G2009">
            <v>126178</v>
          </cell>
          <cell r="I2009">
            <v>121325</v>
          </cell>
        </row>
        <row r="2010">
          <cell r="A2010">
            <v>220605</v>
          </cell>
          <cell r="B2010" t="str">
            <v>PI</v>
          </cell>
          <cell r="C2010" t="str">
            <v>MASSAPÊ DO PIAUÍ</v>
          </cell>
          <cell r="E2010">
            <v>2822830</v>
          </cell>
          <cell r="G2010">
            <v>2302223</v>
          </cell>
          <cell r="H2010">
            <v>16973</v>
          </cell>
          <cell r="I2010">
            <v>3557883</v>
          </cell>
        </row>
        <row r="2011">
          <cell r="A2011">
            <v>220610</v>
          </cell>
          <cell r="B2011" t="str">
            <v>PI</v>
          </cell>
          <cell r="C2011" t="str">
            <v>MATIAS OLÍMPIO</v>
          </cell>
          <cell r="E2011">
            <v>1401330</v>
          </cell>
          <cell r="F2011">
            <v>6439</v>
          </cell>
          <cell r="G2011">
            <v>1117901</v>
          </cell>
          <cell r="I2011">
            <v>1006800</v>
          </cell>
        </row>
        <row r="2012">
          <cell r="A2012">
            <v>220620</v>
          </cell>
          <cell r="B2012" t="str">
            <v>PI</v>
          </cell>
          <cell r="C2012" t="str">
            <v>MIGUEL ALVES</v>
          </cell>
          <cell r="E2012">
            <v>5502720</v>
          </cell>
          <cell r="G2012">
            <v>5559468</v>
          </cell>
          <cell r="I2012">
            <v>5575936</v>
          </cell>
        </row>
        <row r="2013">
          <cell r="A2013">
            <v>220630</v>
          </cell>
          <cell r="B2013" t="str">
            <v>PI</v>
          </cell>
          <cell r="C2013" t="str">
            <v>MIGUEL LEÃO</v>
          </cell>
          <cell r="D2013">
            <v>11741</v>
          </cell>
          <cell r="E2013">
            <v>815815</v>
          </cell>
          <cell r="F2013">
            <v>16039</v>
          </cell>
          <cell r="G2013">
            <v>750554</v>
          </cell>
          <cell r="I2013">
            <v>813363</v>
          </cell>
        </row>
        <row r="2014">
          <cell r="A2014">
            <v>220640</v>
          </cell>
          <cell r="B2014" t="str">
            <v>PI</v>
          </cell>
          <cell r="C2014" t="str">
            <v>MONSENHOR GIL</v>
          </cell>
          <cell r="E2014">
            <v>0</v>
          </cell>
          <cell r="G2014">
            <v>0</v>
          </cell>
          <cell r="I2014">
            <v>0</v>
          </cell>
        </row>
        <row r="2015">
          <cell r="A2015">
            <v>220650</v>
          </cell>
          <cell r="B2015" t="str">
            <v>PI</v>
          </cell>
          <cell r="C2015" t="str">
            <v>MONSENHOR HIPÓLITO</v>
          </cell>
          <cell r="D2015">
            <v>740</v>
          </cell>
          <cell r="E2015">
            <v>231247</v>
          </cell>
          <cell r="F2015">
            <v>2</v>
          </cell>
          <cell r="G2015">
            <v>183214</v>
          </cell>
          <cell r="H2015">
            <v>263</v>
          </cell>
          <cell r="I2015">
            <v>372057</v>
          </cell>
        </row>
        <row r="2016">
          <cell r="A2016">
            <v>220660</v>
          </cell>
          <cell r="B2016" t="str">
            <v>PI</v>
          </cell>
          <cell r="C2016" t="str">
            <v>MONTE ALEGRE DO PIAUÍ</v>
          </cell>
          <cell r="D2016">
            <v>214586</v>
          </cell>
          <cell r="E2016">
            <v>8789459</v>
          </cell>
          <cell r="F2016">
            <v>133501</v>
          </cell>
          <cell r="G2016">
            <v>1476132</v>
          </cell>
          <cell r="H2016">
            <v>2340</v>
          </cell>
          <cell r="I2016">
            <v>486013</v>
          </cell>
        </row>
        <row r="2017">
          <cell r="A2017">
            <v>220665</v>
          </cell>
          <cell r="B2017" t="str">
            <v>PI</v>
          </cell>
          <cell r="C2017" t="str">
            <v>MORRO CABEÇA NO TEMPO</v>
          </cell>
          <cell r="E2017">
            <v>12753855</v>
          </cell>
          <cell r="G2017">
            <v>10905681</v>
          </cell>
          <cell r="I2017">
            <v>10391130</v>
          </cell>
        </row>
        <row r="2018">
          <cell r="A2018">
            <v>220667</v>
          </cell>
          <cell r="B2018" t="str">
            <v>PI</v>
          </cell>
          <cell r="C2018" t="str">
            <v>MORRO DO CHAPÉU DO PIAUÍ</v>
          </cell>
          <cell r="D2018">
            <v>8436</v>
          </cell>
          <cell r="E2018">
            <v>1014778</v>
          </cell>
          <cell r="F2018">
            <v>8716</v>
          </cell>
          <cell r="G2018">
            <v>581021</v>
          </cell>
          <cell r="H2018">
            <v>1676</v>
          </cell>
          <cell r="I2018">
            <v>501416</v>
          </cell>
        </row>
        <row r="2019">
          <cell r="A2019">
            <v>220669</v>
          </cell>
          <cell r="B2019" t="str">
            <v>PI</v>
          </cell>
          <cell r="C2019" t="str">
            <v>MURICI DOS PORTELAS</v>
          </cell>
          <cell r="E2019">
            <v>2598090</v>
          </cell>
          <cell r="F2019">
            <v>20986</v>
          </cell>
          <cell r="G2019">
            <v>1683355</v>
          </cell>
          <cell r="I2019">
            <v>1594175</v>
          </cell>
        </row>
        <row r="2020">
          <cell r="A2020">
            <v>220670</v>
          </cell>
          <cell r="B2020" t="str">
            <v>PI</v>
          </cell>
          <cell r="C2020" t="str">
            <v>NAZARÉ DO PIAUÍ</v>
          </cell>
          <cell r="D2020">
            <v>2710</v>
          </cell>
          <cell r="E2020">
            <v>1654883</v>
          </cell>
          <cell r="F2020">
            <v>1552</v>
          </cell>
          <cell r="G2020">
            <v>2008508</v>
          </cell>
          <cell r="I2020">
            <v>1960656</v>
          </cell>
        </row>
        <row r="2021">
          <cell r="A2021">
            <v>220672</v>
          </cell>
          <cell r="B2021" t="str">
            <v>PI</v>
          </cell>
          <cell r="C2021" t="str">
            <v>NAZÁRIA</v>
          </cell>
          <cell r="D2021">
            <v>400</v>
          </cell>
          <cell r="E2021">
            <v>106745</v>
          </cell>
          <cell r="F2021">
            <v>101512</v>
          </cell>
          <cell r="G2021">
            <v>4066620</v>
          </cell>
          <cell r="H2021">
            <v>133539</v>
          </cell>
          <cell r="I2021">
            <v>4395151</v>
          </cell>
        </row>
        <row r="2022">
          <cell r="A2022">
            <v>220675</v>
          </cell>
          <cell r="B2022" t="str">
            <v>PI</v>
          </cell>
          <cell r="C2022" t="str">
            <v>NOSSA SENHORA DE NAZARÉ</v>
          </cell>
          <cell r="D2022">
            <v>6833</v>
          </cell>
          <cell r="E2022">
            <v>1594457</v>
          </cell>
          <cell r="F2022">
            <v>7868</v>
          </cell>
          <cell r="G2022">
            <v>1227926</v>
          </cell>
          <cell r="H2022">
            <v>1729</v>
          </cell>
          <cell r="I2022">
            <v>1076075</v>
          </cell>
        </row>
        <row r="2023">
          <cell r="A2023">
            <v>220795</v>
          </cell>
          <cell r="B2023" t="str">
            <v>PI</v>
          </cell>
          <cell r="C2023" t="str">
            <v>NOVA SANTA RITA</v>
          </cell>
          <cell r="E2023">
            <v>19240710</v>
          </cell>
          <cell r="G2023">
            <v>16656146</v>
          </cell>
          <cell r="H2023">
            <v>15800</v>
          </cell>
          <cell r="I2023">
            <v>17559771</v>
          </cell>
        </row>
        <row r="2024">
          <cell r="A2024">
            <v>220690</v>
          </cell>
          <cell r="B2024" t="str">
            <v>PI</v>
          </cell>
          <cell r="C2024" t="str">
            <v>NOVO ORIENTE DO PIAUÍ</v>
          </cell>
          <cell r="E2024">
            <v>1286550</v>
          </cell>
          <cell r="G2024">
            <v>1115010</v>
          </cell>
          <cell r="I2024">
            <v>1072125</v>
          </cell>
        </row>
        <row r="2025">
          <cell r="A2025">
            <v>220695</v>
          </cell>
          <cell r="B2025" t="str">
            <v>PI</v>
          </cell>
          <cell r="C2025" t="str">
            <v>NOVO SANTO ANTÔNIO</v>
          </cell>
          <cell r="E2025">
            <v>5725710</v>
          </cell>
          <cell r="G2025">
            <v>4962282</v>
          </cell>
          <cell r="I2025">
            <v>5614775</v>
          </cell>
        </row>
        <row r="2026">
          <cell r="A2026">
            <v>220700</v>
          </cell>
          <cell r="B2026" t="str">
            <v>PI</v>
          </cell>
          <cell r="C2026" t="str">
            <v>OEIRAS</v>
          </cell>
          <cell r="E2026">
            <v>30000</v>
          </cell>
          <cell r="G2026">
            <v>26000</v>
          </cell>
          <cell r="I2026">
            <v>25000</v>
          </cell>
        </row>
        <row r="2027">
          <cell r="A2027">
            <v>220710</v>
          </cell>
          <cell r="B2027" t="str">
            <v>PI</v>
          </cell>
          <cell r="C2027" t="str">
            <v>OLHO D'ÁGUA DO PIAUÍ</v>
          </cell>
          <cell r="E2027">
            <v>774453</v>
          </cell>
          <cell r="G2027">
            <v>696645</v>
          </cell>
          <cell r="I2027">
            <v>535173</v>
          </cell>
        </row>
        <row r="2028">
          <cell r="A2028">
            <v>220720</v>
          </cell>
          <cell r="B2028" t="str">
            <v>PI</v>
          </cell>
          <cell r="C2028" t="str">
            <v>PADRE MARCOS</v>
          </cell>
          <cell r="E2028">
            <v>106224394</v>
          </cell>
          <cell r="F2028">
            <v>2638955</v>
          </cell>
          <cell r="G2028">
            <v>31818420</v>
          </cell>
          <cell r="H2028">
            <v>60534</v>
          </cell>
          <cell r="I2028">
            <v>22469511</v>
          </cell>
        </row>
        <row r="2029">
          <cell r="A2029">
            <v>220730</v>
          </cell>
          <cell r="B2029" t="str">
            <v>PI</v>
          </cell>
          <cell r="C2029" t="str">
            <v>PAES LANDIM</v>
          </cell>
          <cell r="E2029">
            <v>2518800</v>
          </cell>
          <cell r="G2029">
            <v>2182960</v>
          </cell>
          <cell r="I2029">
            <v>2099000</v>
          </cell>
        </row>
        <row r="2030">
          <cell r="A2030">
            <v>220735</v>
          </cell>
          <cell r="B2030" t="str">
            <v>PI</v>
          </cell>
          <cell r="C2030" t="str">
            <v>PAJEÚ DO PIAUÍ</v>
          </cell>
          <cell r="D2030">
            <v>3606</v>
          </cell>
          <cell r="E2030">
            <v>14731831</v>
          </cell>
          <cell r="G2030">
            <v>14610926</v>
          </cell>
          <cell r="H2030">
            <v>30777</v>
          </cell>
          <cell r="I2030">
            <v>14042010</v>
          </cell>
        </row>
        <row r="2031">
          <cell r="A2031">
            <v>220740</v>
          </cell>
          <cell r="B2031" t="str">
            <v>PI</v>
          </cell>
          <cell r="C2031" t="str">
            <v>PALMEIRA DO PIAUÍ</v>
          </cell>
          <cell r="E2031">
            <v>4550351</v>
          </cell>
          <cell r="G2031">
            <v>3831802</v>
          </cell>
          <cell r="I2031">
            <v>4190080</v>
          </cell>
        </row>
        <row r="2032">
          <cell r="A2032">
            <v>220750</v>
          </cell>
          <cell r="B2032" t="str">
            <v>PI</v>
          </cell>
          <cell r="C2032" t="str">
            <v>PALMEIRAIS</v>
          </cell>
          <cell r="D2032">
            <v>13477</v>
          </cell>
          <cell r="E2032">
            <v>14293824</v>
          </cell>
          <cell r="F2032">
            <v>16304</v>
          </cell>
          <cell r="G2032">
            <v>12691886</v>
          </cell>
          <cell r="H2032">
            <v>246</v>
          </cell>
          <cell r="I2032">
            <v>12572403</v>
          </cell>
        </row>
        <row r="2033">
          <cell r="A2033">
            <v>220755</v>
          </cell>
          <cell r="B2033" t="str">
            <v>PI</v>
          </cell>
          <cell r="C2033" t="str">
            <v>PAQUETÁ</v>
          </cell>
          <cell r="D2033">
            <v>9225</v>
          </cell>
          <cell r="E2033">
            <v>2763739</v>
          </cell>
          <cell r="F2033">
            <v>1000</v>
          </cell>
          <cell r="G2033">
            <v>2171353</v>
          </cell>
          <cell r="I2033">
            <v>1989409</v>
          </cell>
        </row>
        <row r="2034">
          <cell r="A2034">
            <v>220760</v>
          </cell>
          <cell r="B2034" t="str">
            <v>PI</v>
          </cell>
          <cell r="C2034" t="str">
            <v>PARNAGUÁ</v>
          </cell>
          <cell r="E2034">
            <v>577940</v>
          </cell>
          <cell r="G2034">
            <v>485256</v>
          </cell>
          <cell r="I2034">
            <v>459525</v>
          </cell>
        </row>
        <row r="2035">
          <cell r="A2035">
            <v>220770</v>
          </cell>
          <cell r="B2035" t="str">
            <v>PI</v>
          </cell>
          <cell r="C2035" t="str">
            <v>PARNAÍBA</v>
          </cell>
          <cell r="E2035">
            <v>603000</v>
          </cell>
          <cell r="G2035">
            <v>522600</v>
          </cell>
          <cell r="I2035">
            <v>502500</v>
          </cell>
        </row>
        <row r="2036">
          <cell r="A2036">
            <v>220777</v>
          </cell>
          <cell r="B2036" t="str">
            <v>PI</v>
          </cell>
          <cell r="C2036" t="str">
            <v>PATOS DO PIAUÍ</v>
          </cell>
          <cell r="D2036">
            <v>827321</v>
          </cell>
          <cell r="E2036">
            <v>21672683</v>
          </cell>
          <cell r="G2036">
            <v>7501518</v>
          </cell>
          <cell r="I2036">
            <v>6688186</v>
          </cell>
        </row>
        <row r="2037">
          <cell r="A2037">
            <v>220779</v>
          </cell>
          <cell r="B2037" t="str">
            <v>PI</v>
          </cell>
          <cell r="C2037" t="str">
            <v>PAU D'ARCO DO PIAUÍ</v>
          </cell>
          <cell r="E2037">
            <v>10619832</v>
          </cell>
          <cell r="F2037">
            <v>112283</v>
          </cell>
          <cell r="G2037">
            <v>8542288</v>
          </cell>
          <cell r="I2037">
            <v>6702613</v>
          </cell>
        </row>
        <row r="2038">
          <cell r="A2038">
            <v>220780</v>
          </cell>
          <cell r="B2038" t="str">
            <v>PI</v>
          </cell>
          <cell r="C2038" t="str">
            <v>PAULISTANA</v>
          </cell>
          <cell r="E2038">
            <v>2625630</v>
          </cell>
          <cell r="G2038">
            <v>2275546</v>
          </cell>
          <cell r="H2038">
            <v>63366</v>
          </cell>
          <cell r="I2038">
            <v>5324587</v>
          </cell>
        </row>
        <row r="2039">
          <cell r="A2039">
            <v>220785</v>
          </cell>
          <cell r="B2039" t="str">
            <v>PI</v>
          </cell>
          <cell r="C2039" t="str">
            <v>PAVUSSU</v>
          </cell>
          <cell r="D2039">
            <v>11201</v>
          </cell>
          <cell r="E2039">
            <v>3725917</v>
          </cell>
          <cell r="F2039">
            <v>20594</v>
          </cell>
          <cell r="G2039">
            <v>3021137</v>
          </cell>
          <cell r="I2039">
            <v>2656366</v>
          </cell>
        </row>
        <row r="2040">
          <cell r="A2040">
            <v>220793</v>
          </cell>
          <cell r="B2040" t="str">
            <v>PI</v>
          </cell>
          <cell r="C2040" t="str">
            <v>PEDRO LAURENTINO</v>
          </cell>
          <cell r="D2040">
            <v>5404</v>
          </cell>
          <cell r="E2040">
            <v>266376</v>
          </cell>
          <cell r="G2040">
            <v>102550</v>
          </cell>
          <cell r="I2040">
            <v>68075</v>
          </cell>
        </row>
        <row r="2041">
          <cell r="A2041">
            <v>220800</v>
          </cell>
          <cell r="B2041" t="str">
            <v>PI</v>
          </cell>
          <cell r="C2041" t="str">
            <v>PICOS</v>
          </cell>
          <cell r="D2041">
            <v>43629</v>
          </cell>
          <cell r="E2041">
            <v>1793088</v>
          </cell>
          <cell r="G2041">
            <v>738754</v>
          </cell>
          <cell r="I2041">
            <v>701975</v>
          </cell>
        </row>
        <row r="2042">
          <cell r="A2042">
            <v>220810</v>
          </cell>
          <cell r="B2042" t="str">
            <v>PI</v>
          </cell>
          <cell r="C2042" t="str">
            <v>PIMENTEIRAS</v>
          </cell>
          <cell r="D2042">
            <v>45942</v>
          </cell>
          <cell r="E2042">
            <v>916936</v>
          </cell>
          <cell r="F2042">
            <v>4000</v>
          </cell>
          <cell r="G2042">
            <v>594792</v>
          </cell>
          <cell r="I2042">
            <v>514439</v>
          </cell>
        </row>
        <row r="2043">
          <cell r="A2043">
            <v>220820</v>
          </cell>
          <cell r="B2043" t="str">
            <v>PI</v>
          </cell>
          <cell r="C2043" t="str">
            <v>PIO IX</v>
          </cell>
          <cell r="E2043">
            <v>3960150</v>
          </cell>
          <cell r="G2043">
            <v>3432130</v>
          </cell>
          <cell r="I2043">
            <v>3300125</v>
          </cell>
        </row>
        <row r="2044">
          <cell r="A2044">
            <v>220830</v>
          </cell>
          <cell r="B2044" t="str">
            <v>PI</v>
          </cell>
          <cell r="C2044" t="str">
            <v>PIRACURUCA</v>
          </cell>
          <cell r="E2044">
            <v>13122960</v>
          </cell>
          <cell r="G2044">
            <v>11373232</v>
          </cell>
          <cell r="I2044">
            <v>10935800</v>
          </cell>
        </row>
        <row r="2045">
          <cell r="A2045">
            <v>220840</v>
          </cell>
          <cell r="B2045" t="str">
            <v>PI</v>
          </cell>
          <cell r="C2045" t="str">
            <v>PIRIPIRI</v>
          </cell>
          <cell r="E2045">
            <v>39593070</v>
          </cell>
          <cell r="G2045">
            <v>34548256</v>
          </cell>
          <cell r="I2045">
            <v>33359282</v>
          </cell>
        </row>
        <row r="2046">
          <cell r="A2046">
            <v>220850</v>
          </cell>
          <cell r="B2046" t="str">
            <v>PI</v>
          </cell>
          <cell r="C2046" t="str">
            <v>PORTO</v>
          </cell>
          <cell r="E2046">
            <v>867930</v>
          </cell>
          <cell r="G2046">
            <v>752206</v>
          </cell>
          <cell r="I2046">
            <v>723275</v>
          </cell>
        </row>
        <row r="2047">
          <cell r="A2047">
            <v>220855</v>
          </cell>
          <cell r="B2047" t="str">
            <v>PI</v>
          </cell>
          <cell r="C2047" t="str">
            <v>PORTO ALEGRE DO PIAUÍ</v>
          </cell>
          <cell r="E2047">
            <v>7141757</v>
          </cell>
          <cell r="F2047">
            <v>86</v>
          </cell>
          <cell r="G2047">
            <v>6730500</v>
          </cell>
          <cell r="I2047">
            <v>6524400</v>
          </cell>
        </row>
        <row r="2048">
          <cell r="A2048">
            <v>220860</v>
          </cell>
          <cell r="B2048" t="str">
            <v>PI</v>
          </cell>
          <cell r="C2048" t="str">
            <v>PRATA DO PIAUÍ</v>
          </cell>
          <cell r="E2048">
            <v>619950</v>
          </cell>
          <cell r="G2048">
            <v>537290</v>
          </cell>
          <cell r="I2048">
            <v>516625</v>
          </cell>
        </row>
        <row r="2049">
          <cell r="A2049">
            <v>220865</v>
          </cell>
          <cell r="B2049" t="str">
            <v>PI</v>
          </cell>
          <cell r="C2049" t="str">
            <v>QUEIMADA NOVA</v>
          </cell>
          <cell r="D2049">
            <v>11417</v>
          </cell>
          <cell r="E2049">
            <v>3012589</v>
          </cell>
          <cell r="G2049">
            <v>2303380</v>
          </cell>
          <cell r="I2049">
            <v>2175998</v>
          </cell>
        </row>
        <row r="2050">
          <cell r="A2050">
            <v>220870</v>
          </cell>
          <cell r="B2050" t="str">
            <v>PI</v>
          </cell>
          <cell r="C2050" t="str">
            <v>REDENÇÃO DO GURGUÉIA</v>
          </cell>
          <cell r="D2050">
            <v>58234</v>
          </cell>
          <cell r="E2050">
            <v>1771807</v>
          </cell>
          <cell r="G2050">
            <v>2118982</v>
          </cell>
          <cell r="I2050">
            <v>1737049</v>
          </cell>
        </row>
        <row r="2051">
          <cell r="A2051">
            <v>220880</v>
          </cell>
          <cell r="B2051" t="str">
            <v>PI</v>
          </cell>
          <cell r="C2051" t="str">
            <v>REGENERAÇÃO</v>
          </cell>
          <cell r="E2051">
            <v>209620</v>
          </cell>
          <cell r="G2051">
            <v>175165</v>
          </cell>
          <cell r="I2051">
            <v>164314</v>
          </cell>
        </row>
        <row r="2052">
          <cell r="A2052">
            <v>220887</v>
          </cell>
          <cell r="B2052" t="str">
            <v>PI</v>
          </cell>
          <cell r="C2052" t="str">
            <v>RIBEIRA DO PIAUÍ</v>
          </cell>
          <cell r="D2052">
            <v>16283</v>
          </cell>
          <cell r="E2052">
            <v>11261793</v>
          </cell>
          <cell r="F2052">
            <v>55593</v>
          </cell>
          <cell r="G2052">
            <v>9638352</v>
          </cell>
          <cell r="H2052">
            <v>31760</v>
          </cell>
          <cell r="I2052">
            <v>11488625</v>
          </cell>
        </row>
        <row r="2053">
          <cell r="A2053">
            <v>220890</v>
          </cell>
          <cell r="B2053" t="str">
            <v>PI</v>
          </cell>
          <cell r="C2053" t="str">
            <v>RIBEIRO GONÇALVES</v>
          </cell>
          <cell r="E2053">
            <v>1353001</v>
          </cell>
          <cell r="G2053">
            <v>1513216</v>
          </cell>
          <cell r="I2053">
            <v>1124588</v>
          </cell>
        </row>
        <row r="2054">
          <cell r="A2054">
            <v>220900</v>
          </cell>
          <cell r="B2054" t="str">
            <v>PI</v>
          </cell>
          <cell r="C2054" t="str">
            <v>RIO GRANDE DO PIAUÍ</v>
          </cell>
          <cell r="E2054">
            <v>1387500</v>
          </cell>
          <cell r="G2054">
            <v>1202500</v>
          </cell>
          <cell r="I2054">
            <v>1156250</v>
          </cell>
        </row>
        <row r="2055">
          <cell r="A2055">
            <v>220910</v>
          </cell>
          <cell r="B2055" t="str">
            <v>PI</v>
          </cell>
          <cell r="C2055" t="str">
            <v>SANTA CRUZ DO PIAUÍ</v>
          </cell>
          <cell r="D2055">
            <v>62555</v>
          </cell>
          <cell r="E2055">
            <v>4701288</v>
          </cell>
          <cell r="F2055">
            <v>19909</v>
          </cell>
          <cell r="G2055">
            <v>2903042</v>
          </cell>
          <cell r="I2055">
            <v>2380622</v>
          </cell>
        </row>
        <row r="2056">
          <cell r="A2056">
            <v>220920</v>
          </cell>
          <cell r="B2056" t="str">
            <v>PI</v>
          </cell>
          <cell r="C2056" t="str">
            <v>SANTA FILOMENA</v>
          </cell>
          <cell r="E2056">
            <v>5238506</v>
          </cell>
          <cell r="G2056">
            <v>4635209</v>
          </cell>
          <cell r="I2056">
            <v>5034545</v>
          </cell>
        </row>
        <row r="2057">
          <cell r="A2057">
            <v>220930</v>
          </cell>
          <cell r="B2057" t="str">
            <v>PI</v>
          </cell>
          <cell r="C2057" t="str">
            <v>SANTA LUZ</v>
          </cell>
          <cell r="E2057">
            <v>2636550</v>
          </cell>
          <cell r="F2057">
            <v>18940</v>
          </cell>
          <cell r="G2057">
            <v>2209250</v>
          </cell>
          <cell r="H2057">
            <v>29215</v>
          </cell>
          <cell r="I2057">
            <v>1699883</v>
          </cell>
        </row>
        <row r="2058">
          <cell r="A2058">
            <v>220937</v>
          </cell>
          <cell r="B2058" t="str">
            <v>PI</v>
          </cell>
          <cell r="C2058" t="str">
            <v>SANTA ROSA DO PIAUÍ</v>
          </cell>
          <cell r="E2058">
            <v>4930950</v>
          </cell>
          <cell r="G2058">
            <v>4273490</v>
          </cell>
          <cell r="I2058">
            <v>4109125</v>
          </cell>
        </row>
        <row r="2059">
          <cell r="A2059">
            <v>220935</v>
          </cell>
          <cell r="B2059" t="str">
            <v>PI</v>
          </cell>
          <cell r="C2059" t="str">
            <v>SANTANA DO PIAUÍ</v>
          </cell>
          <cell r="D2059">
            <v>21847</v>
          </cell>
          <cell r="E2059">
            <v>2081315</v>
          </cell>
          <cell r="F2059">
            <v>113865</v>
          </cell>
          <cell r="G2059">
            <v>2252581</v>
          </cell>
          <cell r="H2059">
            <v>166082</v>
          </cell>
          <cell r="I2059">
            <v>2119035</v>
          </cell>
        </row>
        <row r="2060">
          <cell r="A2060">
            <v>220945</v>
          </cell>
          <cell r="B2060" t="str">
            <v>PI</v>
          </cell>
          <cell r="C2060" t="str">
            <v>SANTO ANTÔNIO DOS MILAGRES</v>
          </cell>
          <cell r="E2060">
            <v>778530</v>
          </cell>
          <cell r="G2060">
            <v>674726</v>
          </cell>
          <cell r="I2060">
            <v>648775</v>
          </cell>
        </row>
        <row r="2061">
          <cell r="A2061">
            <v>220950</v>
          </cell>
          <cell r="B2061" t="str">
            <v>PI</v>
          </cell>
          <cell r="C2061" t="str">
            <v>SANTO INÁCIO DO PIAUÍ</v>
          </cell>
          <cell r="G2061">
            <v>146950</v>
          </cell>
          <cell r="I2061">
            <v>3667150</v>
          </cell>
        </row>
        <row r="2062">
          <cell r="A2062">
            <v>220955</v>
          </cell>
          <cell r="B2062" t="str">
            <v>PI</v>
          </cell>
          <cell r="C2062" t="str">
            <v>SÃO BRAZ DO PIAUÍ</v>
          </cell>
          <cell r="E2062">
            <v>3451757</v>
          </cell>
          <cell r="G2062">
            <v>3557551</v>
          </cell>
          <cell r="I2062">
            <v>3720670</v>
          </cell>
        </row>
        <row r="2063">
          <cell r="A2063">
            <v>220965</v>
          </cell>
          <cell r="B2063" t="str">
            <v>PI</v>
          </cell>
          <cell r="C2063" t="str">
            <v>SÃO FRANCISCO DE ASSIS DO PIAUÍ</v>
          </cell>
          <cell r="D2063">
            <v>2125</v>
          </cell>
          <cell r="E2063">
            <v>1091762</v>
          </cell>
          <cell r="F2063">
            <v>21137</v>
          </cell>
          <cell r="G2063">
            <v>949611</v>
          </cell>
          <cell r="I2063">
            <v>638705</v>
          </cell>
        </row>
        <row r="2064">
          <cell r="A2064">
            <v>220970</v>
          </cell>
          <cell r="B2064" t="str">
            <v>PI</v>
          </cell>
          <cell r="C2064" t="str">
            <v>SÃO FRANCISCO DO PIAUÍ</v>
          </cell>
          <cell r="D2064">
            <v>230</v>
          </cell>
          <cell r="E2064">
            <v>420625</v>
          </cell>
          <cell r="G2064">
            <v>357252</v>
          </cell>
          <cell r="H2064">
            <v>1732</v>
          </cell>
          <cell r="I2064">
            <v>1572653</v>
          </cell>
        </row>
        <row r="2065">
          <cell r="A2065">
            <v>220975</v>
          </cell>
          <cell r="B2065" t="str">
            <v>PI</v>
          </cell>
          <cell r="C2065" t="str">
            <v>SÃO GONÇALO DO GURGUÉIA</v>
          </cell>
          <cell r="E2065">
            <v>1260291</v>
          </cell>
          <cell r="G2065">
            <v>1040932</v>
          </cell>
          <cell r="I2065">
            <v>992481</v>
          </cell>
        </row>
        <row r="2066">
          <cell r="A2066">
            <v>220980</v>
          </cell>
          <cell r="B2066" t="str">
            <v>PI</v>
          </cell>
          <cell r="C2066" t="str">
            <v>SÃO GONÇALO DO PIAUÍ</v>
          </cell>
          <cell r="E2066">
            <v>353700</v>
          </cell>
          <cell r="G2066">
            <v>306540</v>
          </cell>
          <cell r="I2066">
            <v>294750</v>
          </cell>
        </row>
        <row r="2067">
          <cell r="A2067">
            <v>220985</v>
          </cell>
          <cell r="B2067" t="str">
            <v>PI</v>
          </cell>
          <cell r="C2067" t="str">
            <v>SÃO JOÃO DA CANABRAVA</v>
          </cell>
          <cell r="D2067">
            <v>5632</v>
          </cell>
          <cell r="E2067">
            <v>3440142</v>
          </cell>
          <cell r="F2067">
            <v>22060</v>
          </cell>
          <cell r="G2067">
            <v>3058701</v>
          </cell>
          <cell r="H2067">
            <v>3100</v>
          </cell>
          <cell r="I2067">
            <v>2833646</v>
          </cell>
        </row>
        <row r="2068">
          <cell r="A2068">
            <v>220987</v>
          </cell>
          <cell r="B2068" t="str">
            <v>PI</v>
          </cell>
          <cell r="C2068" t="str">
            <v>SÃO JOÃO DA FRONTEIRA</v>
          </cell>
          <cell r="E2068">
            <v>2537070</v>
          </cell>
          <cell r="G2068">
            <v>2198794</v>
          </cell>
          <cell r="I2068">
            <v>2114225</v>
          </cell>
        </row>
        <row r="2069">
          <cell r="A2069">
            <v>220995</v>
          </cell>
          <cell r="B2069" t="str">
            <v>PI</v>
          </cell>
          <cell r="C2069" t="str">
            <v>SÃO JOÃO DA VARJOTA</v>
          </cell>
          <cell r="E2069">
            <v>1227030</v>
          </cell>
          <cell r="G2069">
            <v>1063426</v>
          </cell>
          <cell r="H2069">
            <v>29391</v>
          </cell>
          <cell r="I2069">
            <v>1547732</v>
          </cell>
        </row>
        <row r="2070">
          <cell r="A2070">
            <v>220997</v>
          </cell>
          <cell r="B2070" t="str">
            <v>PI</v>
          </cell>
          <cell r="C2070" t="str">
            <v>SÃO JOÃO DO ARRAIAL</v>
          </cell>
          <cell r="E2070">
            <v>4163234</v>
          </cell>
          <cell r="G2070">
            <v>3559401</v>
          </cell>
          <cell r="I2070">
            <v>3436634</v>
          </cell>
        </row>
        <row r="2071">
          <cell r="A2071">
            <v>221000</v>
          </cell>
          <cell r="B2071" t="str">
            <v>PI</v>
          </cell>
          <cell r="C2071" t="str">
            <v>SÃO JOÃO DO PIAUÍ</v>
          </cell>
          <cell r="E2071">
            <v>2718720</v>
          </cell>
          <cell r="G2071">
            <v>2356224</v>
          </cell>
          <cell r="I2071">
            <v>2265600</v>
          </cell>
        </row>
        <row r="2072">
          <cell r="A2072">
            <v>221005</v>
          </cell>
          <cell r="B2072" t="str">
            <v>PI</v>
          </cell>
          <cell r="C2072" t="str">
            <v>SÃO JOSÉ DO DIVINO</v>
          </cell>
          <cell r="D2072">
            <v>22160</v>
          </cell>
          <cell r="E2072">
            <v>2045975</v>
          </cell>
          <cell r="F2072">
            <v>12284</v>
          </cell>
          <cell r="G2072">
            <v>1150946</v>
          </cell>
          <cell r="H2072">
            <v>7302</v>
          </cell>
          <cell r="I2072">
            <v>883788</v>
          </cell>
        </row>
        <row r="2073">
          <cell r="A2073">
            <v>221010</v>
          </cell>
          <cell r="B2073" t="str">
            <v>PI</v>
          </cell>
          <cell r="C2073" t="str">
            <v>SÃO JOSÉ DO PEIXE</v>
          </cell>
          <cell r="E2073">
            <v>14569274</v>
          </cell>
          <cell r="G2073">
            <v>12332071</v>
          </cell>
          <cell r="I2073">
            <v>11327839</v>
          </cell>
        </row>
        <row r="2074">
          <cell r="A2074">
            <v>221020</v>
          </cell>
          <cell r="B2074" t="str">
            <v>PI</v>
          </cell>
          <cell r="C2074" t="str">
            <v>SÃO JOSÉ DO PIAUÍ</v>
          </cell>
          <cell r="I2074">
            <v>22456</v>
          </cell>
        </row>
        <row r="2075">
          <cell r="A2075">
            <v>221030</v>
          </cell>
          <cell r="B2075" t="str">
            <v>PI</v>
          </cell>
          <cell r="C2075" t="str">
            <v>SÃO JULIÃO</v>
          </cell>
          <cell r="E2075">
            <v>3349560</v>
          </cell>
          <cell r="G2075">
            <v>2902952</v>
          </cell>
          <cell r="I2075">
            <v>2791300</v>
          </cell>
        </row>
        <row r="2076">
          <cell r="A2076">
            <v>221035</v>
          </cell>
          <cell r="B2076" t="str">
            <v>PI</v>
          </cell>
          <cell r="C2076" t="str">
            <v>SÃO LOURENÇO DO PIAUÍ</v>
          </cell>
          <cell r="D2076">
            <v>304</v>
          </cell>
          <cell r="E2076">
            <v>150268</v>
          </cell>
          <cell r="G2076">
            <v>167024</v>
          </cell>
          <cell r="H2076">
            <v>1</v>
          </cell>
          <cell r="I2076">
            <v>145651</v>
          </cell>
        </row>
        <row r="2077">
          <cell r="A2077">
            <v>221037</v>
          </cell>
          <cell r="B2077" t="str">
            <v>PI</v>
          </cell>
          <cell r="C2077" t="str">
            <v>SÃO LUIS DO PIAUÍ</v>
          </cell>
          <cell r="D2077">
            <v>14668</v>
          </cell>
          <cell r="E2077">
            <v>6155470</v>
          </cell>
          <cell r="G2077">
            <v>5743937</v>
          </cell>
          <cell r="H2077">
            <v>25340</v>
          </cell>
          <cell r="I2077">
            <v>5530668</v>
          </cell>
        </row>
        <row r="2078">
          <cell r="A2078">
            <v>221038</v>
          </cell>
          <cell r="B2078" t="str">
            <v>PI</v>
          </cell>
          <cell r="C2078" t="str">
            <v>SÃO MIGUEL DA BAIXA GRANDE</v>
          </cell>
          <cell r="E2078">
            <v>21070230</v>
          </cell>
          <cell r="G2078">
            <v>18260866</v>
          </cell>
          <cell r="I2078">
            <v>17558525</v>
          </cell>
        </row>
        <row r="2079">
          <cell r="A2079">
            <v>221039</v>
          </cell>
          <cell r="B2079" t="str">
            <v>PI</v>
          </cell>
          <cell r="C2079" t="str">
            <v>SÃO MIGUEL DO FIDALGO</v>
          </cell>
          <cell r="E2079">
            <v>5473665</v>
          </cell>
          <cell r="G2079">
            <v>8344362</v>
          </cell>
          <cell r="I2079">
            <v>8024838</v>
          </cell>
        </row>
        <row r="2080">
          <cell r="A2080">
            <v>221040</v>
          </cell>
          <cell r="B2080" t="str">
            <v>PI</v>
          </cell>
          <cell r="C2080" t="str">
            <v>SÃO MIGUEL DO TAPUIO</v>
          </cell>
          <cell r="E2080">
            <v>84900</v>
          </cell>
          <cell r="G2080">
            <v>73580</v>
          </cell>
          <cell r="I2080">
            <v>70750</v>
          </cell>
        </row>
        <row r="2081">
          <cell r="A2081">
            <v>221062</v>
          </cell>
          <cell r="B2081" t="str">
            <v>PI</v>
          </cell>
          <cell r="C2081" t="str">
            <v>SEBASTIÃO BARROS</v>
          </cell>
          <cell r="E2081">
            <v>4151340</v>
          </cell>
          <cell r="G2081">
            <v>3597828</v>
          </cell>
          <cell r="I2081">
            <v>3459450</v>
          </cell>
        </row>
        <row r="2082">
          <cell r="A2082">
            <v>221063</v>
          </cell>
          <cell r="B2082" t="str">
            <v>PI</v>
          </cell>
          <cell r="C2082" t="str">
            <v>SEBASTIÃO LEAL</v>
          </cell>
          <cell r="E2082">
            <v>1999662</v>
          </cell>
          <cell r="F2082">
            <v>41232</v>
          </cell>
          <cell r="G2082">
            <v>2153585</v>
          </cell>
          <cell r="I2082">
            <v>1503645</v>
          </cell>
        </row>
        <row r="2083">
          <cell r="A2083">
            <v>221065</v>
          </cell>
          <cell r="B2083" t="str">
            <v>PI</v>
          </cell>
          <cell r="C2083" t="str">
            <v>SIGEFREDO PACHECO</v>
          </cell>
          <cell r="D2083">
            <v>42981</v>
          </cell>
          <cell r="E2083">
            <v>4130487</v>
          </cell>
          <cell r="F2083">
            <v>1094</v>
          </cell>
          <cell r="G2083">
            <v>4152023</v>
          </cell>
          <cell r="I2083">
            <v>4995584</v>
          </cell>
        </row>
        <row r="2084">
          <cell r="A2084">
            <v>221070</v>
          </cell>
          <cell r="B2084" t="str">
            <v>PI</v>
          </cell>
          <cell r="C2084" t="str">
            <v>SIMÕES</v>
          </cell>
          <cell r="E2084">
            <v>4426410</v>
          </cell>
          <cell r="G2084">
            <v>3836222</v>
          </cell>
          <cell r="I2084">
            <v>3688675</v>
          </cell>
        </row>
        <row r="2085">
          <cell r="A2085">
            <v>221090</v>
          </cell>
          <cell r="B2085" t="str">
            <v>PI</v>
          </cell>
          <cell r="C2085" t="str">
            <v>SOCORRO DO PIAUÍ</v>
          </cell>
          <cell r="E2085">
            <v>1017548</v>
          </cell>
          <cell r="F2085">
            <v>32</v>
          </cell>
          <cell r="G2085">
            <v>774083</v>
          </cell>
          <cell r="H2085">
            <v>1</v>
          </cell>
          <cell r="I2085">
            <v>664724</v>
          </cell>
        </row>
        <row r="2086">
          <cell r="A2086">
            <v>221093</v>
          </cell>
          <cell r="B2086" t="str">
            <v>PI</v>
          </cell>
          <cell r="C2086" t="str">
            <v>SUSSUAPARA</v>
          </cell>
          <cell r="E2086">
            <v>2235420</v>
          </cell>
          <cell r="G2086">
            <v>1845132</v>
          </cell>
          <cell r="I2086">
            <v>1712355</v>
          </cell>
        </row>
        <row r="2087">
          <cell r="A2087">
            <v>221095</v>
          </cell>
          <cell r="B2087" t="str">
            <v>PI</v>
          </cell>
          <cell r="C2087" t="str">
            <v>TAMBORIL DO PIAUÍ</v>
          </cell>
          <cell r="D2087">
            <v>3227</v>
          </cell>
          <cell r="E2087">
            <v>4436223</v>
          </cell>
          <cell r="F2087">
            <v>44500</v>
          </cell>
          <cell r="G2087">
            <v>3443628</v>
          </cell>
          <cell r="H2087">
            <v>5482</v>
          </cell>
          <cell r="I2087">
            <v>2698416</v>
          </cell>
        </row>
        <row r="2088">
          <cell r="A2088">
            <v>221100</v>
          </cell>
          <cell r="B2088" t="str">
            <v>PI</v>
          </cell>
          <cell r="C2088" t="str">
            <v>TERESINA</v>
          </cell>
          <cell r="D2088">
            <v>5542705</v>
          </cell>
          <cell r="E2088">
            <v>771571555</v>
          </cell>
          <cell r="F2088">
            <v>3737513</v>
          </cell>
          <cell r="G2088">
            <v>640247738</v>
          </cell>
          <cell r="H2088">
            <v>2777229</v>
          </cell>
          <cell r="I2088">
            <v>616819980</v>
          </cell>
        </row>
        <row r="2089">
          <cell r="A2089">
            <v>221110</v>
          </cell>
          <cell r="B2089" t="str">
            <v>PI</v>
          </cell>
          <cell r="C2089" t="str">
            <v>UNIÃO</v>
          </cell>
          <cell r="D2089">
            <v>558438</v>
          </cell>
          <cell r="E2089">
            <v>77298437</v>
          </cell>
          <cell r="F2089">
            <v>430554</v>
          </cell>
          <cell r="G2089">
            <v>62350361</v>
          </cell>
          <cell r="H2089">
            <v>450785</v>
          </cell>
          <cell r="I2089">
            <v>56433258</v>
          </cell>
        </row>
        <row r="2090">
          <cell r="A2090">
            <v>221120</v>
          </cell>
          <cell r="B2090" t="str">
            <v>PI</v>
          </cell>
          <cell r="C2090" t="str">
            <v>URUÇUÍ</v>
          </cell>
          <cell r="D2090">
            <v>221575</v>
          </cell>
          <cell r="E2090">
            <v>42822861</v>
          </cell>
          <cell r="F2090">
            <v>427596</v>
          </cell>
          <cell r="G2090">
            <v>53873984</v>
          </cell>
          <cell r="H2090">
            <v>224911</v>
          </cell>
          <cell r="I2090">
            <v>44996317</v>
          </cell>
        </row>
        <row r="2091">
          <cell r="A2091">
            <v>221130</v>
          </cell>
          <cell r="B2091" t="str">
            <v>PI</v>
          </cell>
          <cell r="C2091" t="str">
            <v>VALENÇA DO PIAUÍ</v>
          </cell>
          <cell r="E2091">
            <v>1287840</v>
          </cell>
          <cell r="G2091">
            <v>1116128</v>
          </cell>
          <cell r="I2091">
            <v>1073200</v>
          </cell>
        </row>
        <row r="2092">
          <cell r="A2092">
            <v>221135</v>
          </cell>
          <cell r="B2092" t="str">
            <v>PI</v>
          </cell>
          <cell r="C2092" t="str">
            <v>VÁRZEA BRANCA</v>
          </cell>
          <cell r="E2092">
            <v>9358868</v>
          </cell>
          <cell r="G2092">
            <v>9519401</v>
          </cell>
          <cell r="I2092">
            <v>9803911</v>
          </cell>
        </row>
        <row r="2093">
          <cell r="A2093">
            <v>221140</v>
          </cell>
          <cell r="B2093" t="str">
            <v>PI</v>
          </cell>
          <cell r="C2093" t="str">
            <v>VÁRZEA GRANDE</v>
          </cell>
          <cell r="E2093">
            <v>6373768</v>
          </cell>
          <cell r="G2093">
            <v>6044281</v>
          </cell>
          <cell r="I2093">
            <v>5755797</v>
          </cell>
        </row>
        <row r="2094">
          <cell r="A2094">
            <v>221150</v>
          </cell>
          <cell r="B2094" t="str">
            <v>PI</v>
          </cell>
          <cell r="C2094" t="str">
            <v>VERA MENDES</v>
          </cell>
          <cell r="E2094">
            <v>19063273</v>
          </cell>
          <cell r="G2094">
            <v>16441340</v>
          </cell>
          <cell r="I2094">
            <v>15787576</v>
          </cell>
        </row>
        <row r="2095">
          <cell r="A2095">
            <v>221160</v>
          </cell>
          <cell r="B2095" t="str">
            <v>PI</v>
          </cell>
          <cell r="C2095" t="str">
            <v>VILA NOVA DO PIAUÍ</v>
          </cell>
          <cell r="D2095">
            <v>673</v>
          </cell>
          <cell r="E2095">
            <v>563662</v>
          </cell>
          <cell r="F2095">
            <v>2016</v>
          </cell>
          <cell r="G2095">
            <v>447853</v>
          </cell>
          <cell r="H2095">
            <v>684</v>
          </cell>
          <cell r="I2095">
            <v>403430</v>
          </cell>
        </row>
        <row r="2096">
          <cell r="A2096">
            <v>221170</v>
          </cell>
          <cell r="B2096" t="str">
            <v>PI</v>
          </cell>
          <cell r="C2096" t="str">
            <v>WALL FERRAZ</v>
          </cell>
          <cell r="E2096">
            <v>4209330</v>
          </cell>
          <cell r="G2096">
            <v>4767732</v>
          </cell>
          <cell r="I2096">
            <v>4106728</v>
          </cell>
        </row>
        <row r="2097">
          <cell r="A2097">
            <v>330015</v>
          </cell>
          <cell r="B2097" t="str">
            <v>RJ</v>
          </cell>
          <cell r="C2097" t="str">
            <v>APERIBÉ</v>
          </cell>
          <cell r="E2097">
            <v>0</v>
          </cell>
          <cell r="G2097">
            <v>0</v>
          </cell>
          <cell r="I2097">
            <v>0</v>
          </cell>
        </row>
        <row r="2098">
          <cell r="A2098">
            <v>330022</v>
          </cell>
          <cell r="B2098" t="str">
            <v>RJ</v>
          </cell>
          <cell r="C2098" t="str">
            <v>AREAL</v>
          </cell>
          <cell r="D2098">
            <v>153573</v>
          </cell>
          <cell r="E2098">
            <v>35666178</v>
          </cell>
          <cell r="F2098">
            <v>184310</v>
          </cell>
          <cell r="G2098">
            <v>28338739</v>
          </cell>
          <cell r="H2098">
            <v>109706</v>
          </cell>
          <cell r="I2098">
            <v>25039616</v>
          </cell>
        </row>
        <row r="2099">
          <cell r="A2099">
            <v>330030</v>
          </cell>
          <cell r="B2099" t="str">
            <v>RJ</v>
          </cell>
          <cell r="C2099" t="str">
            <v>BARRA DO PIRAÍ</v>
          </cell>
          <cell r="E2099">
            <v>5828220</v>
          </cell>
          <cell r="G2099">
            <v>5051124</v>
          </cell>
          <cell r="I2099">
            <v>4856850</v>
          </cell>
        </row>
        <row r="2100">
          <cell r="A2100">
            <v>330040</v>
          </cell>
          <cell r="B2100" t="str">
            <v>RJ</v>
          </cell>
          <cell r="C2100" t="str">
            <v>BARRA MANSA</v>
          </cell>
          <cell r="D2100">
            <v>943976</v>
          </cell>
          <cell r="E2100">
            <v>201703856</v>
          </cell>
          <cell r="F2100">
            <v>878153</v>
          </cell>
          <cell r="G2100">
            <v>157155286</v>
          </cell>
          <cell r="H2100">
            <v>732318</v>
          </cell>
          <cell r="I2100">
            <v>135346219</v>
          </cell>
        </row>
        <row r="2101">
          <cell r="A2101">
            <v>330050</v>
          </cell>
          <cell r="B2101" t="str">
            <v>RJ</v>
          </cell>
          <cell r="C2101" t="str">
            <v>BOM JARDIM</v>
          </cell>
          <cell r="E2101">
            <v>342870</v>
          </cell>
          <cell r="G2101">
            <v>297154</v>
          </cell>
          <cell r="I2101">
            <v>1017611</v>
          </cell>
        </row>
        <row r="2102">
          <cell r="A2102">
            <v>330090</v>
          </cell>
          <cell r="B2102" t="str">
            <v>RJ</v>
          </cell>
          <cell r="C2102" t="str">
            <v>CAMBUCI</v>
          </cell>
          <cell r="E2102">
            <v>35157300</v>
          </cell>
          <cell r="G2102">
            <v>29650310</v>
          </cell>
          <cell r="I2102">
            <v>27064001</v>
          </cell>
        </row>
        <row r="2103">
          <cell r="A2103">
            <v>330110</v>
          </cell>
          <cell r="B2103" t="str">
            <v>RJ</v>
          </cell>
          <cell r="C2103" t="str">
            <v>CANTAGALO</v>
          </cell>
          <cell r="D2103">
            <v>8489</v>
          </cell>
          <cell r="E2103">
            <v>58107411</v>
          </cell>
          <cell r="F2103">
            <v>26741</v>
          </cell>
          <cell r="G2103">
            <v>53408642</v>
          </cell>
          <cell r="H2103">
            <v>5483</v>
          </cell>
          <cell r="I2103">
            <v>45182062</v>
          </cell>
        </row>
        <row r="2104">
          <cell r="A2104">
            <v>330115</v>
          </cell>
          <cell r="B2104" t="str">
            <v>RJ</v>
          </cell>
          <cell r="C2104" t="str">
            <v>CARDOSO MOREIRA</v>
          </cell>
          <cell r="E2104">
            <v>32261729</v>
          </cell>
          <cell r="G2104">
            <v>25990170</v>
          </cell>
          <cell r="I2104">
            <v>26059018</v>
          </cell>
        </row>
        <row r="2105">
          <cell r="A2105">
            <v>330120</v>
          </cell>
          <cell r="B2105" t="str">
            <v>RJ</v>
          </cell>
          <cell r="C2105" t="str">
            <v>CARMO</v>
          </cell>
          <cell r="E2105">
            <v>1500000</v>
          </cell>
          <cell r="G2105">
            <v>1300000</v>
          </cell>
          <cell r="I2105">
            <v>1250000</v>
          </cell>
        </row>
        <row r="2106">
          <cell r="A2106">
            <v>330095</v>
          </cell>
          <cell r="B2106" t="str">
            <v>RJ</v>
          </cell>
          <cell r="C2106" t="str">
            <v>COMENDADOR LEVY GASPARIAN</v>
          </cell>
          <cell r="E2106">
            <v>7530</v>
          </cell>
          <cell r="G2106">
            <v>6526</v>
          </cell>
          <cell r="I2106">
            <v>6275</v>
          </cell>
        </row>
        <row r="2107">
          <cell r="A2107">
            <v>330140</v>
          </cell>
          <cell r="B2107" t="str">
            <v>RJ</v>
          </cell>
          <cell r="C2107" t="str">
            <v>CONCEIÇÃO DE MACABU</v>
          </cell>
          <cell r="E2107">
            <v>13465770</v>
          </cell>
          <cell r="G2107">
            <v>11670334</v>
          </cell>
          <cell r="I2107">
            <v>11221475</v>
          </cell>
        </row>
        <row r="2108">
          <cell r="A2108">
            <v>330150</v>
          </cell>
          <cell r="B2108" t="str">
            <v>RJ</v>
          </cell>
          <cell r="C2108" t="str">
            <v>CORDEIRO</v>
          </cell>
          <cell r="E2108">
            <v>15624150</v>
          </cell>
          <cell r="G2108">
            <v>13540930</v>
          </cell>
          <cell r="I2108">
            <v>13020125</v>
          </cell>
        </row>
        <row r="2109">
          <cell r="A2109">
            <v>330160</v>
          </cell>
          <cell r="B2109" t="str">
            <v>RJ</v>
          </cell>
          <cell r="C2109" t="str">
            <v>DUAS BARRAS</v>
          </cell>
          <cell r="E2109">
            <v>425100</v>
          </cell>
          <cell r="G2109">
            <v>368420</v>
          </cell>
          <cell r="I2109">
            <v>354250</v>
          </cell>
        </row>
        <row r="2110">
          <cell r="A2110">
            <v>330180</v>
          </cell>
          <cell r="B2110" t="str">
            <v>RJ</v>
          </cell>
          <cell r="C2110" t="str">
            <v>ENGENHEIRO PAULO DE FRONTIN</v>
          </cell>
          <cell r="E2110">
            <v>52673730</v>
          </cell>
          <cell r="G2110">
            <v>45650566</v>
          </cell>
          <cell r="I2110">
            <v>43894775</v>
          </cell>
        </row>
        <row r="2111">
          <cell r="A2111">
            <v>330187</v>
          </cell>
          <cell r="B2111" t="str">
            <v>RJ</v>
          </cell>
          <cell r="C2111" t="str">
            <v>IGUABA GRANDE</v>
          </cell>
          <cell r="D2111">
            <v>396163</v>
          </cell>
          <cell r="E2111">
            <v>8838440653</v>
          </cell>
          <cell r="F2111">
            <v>525177</v>
          </cell>
          <cell r="G2111">
            <v>7656649131</v>
          </cell>
          <cell r="H2111">
            <v>38054742</v>
          </cell>
          <cell r="I2111">
            <v>7168737823</v>
          </cell>
        </row>
        <row r="2112">
          <cell r="A2112">
            <v>330190</v>
          </cell>
          <cell r="B2112" t="str">
            <v>RJ</v>
          </cell>
          <cell r="C2112" t="str">
            <v>ITABORAÍ</v>
          </cell>
          <cell r="D2112">
            <v>301137</v>
          </cell>
          <cell r="E2112">
            <v>61333074</v>
          </cell>
          <cell r="F2112">
            <v>400266</v>
          </cell>
          <cell r="G2112">
            <v>58298092</v>
          </cell>
          <cell r="H2112">
            <v>451779</v>
          </cell>
          <cell r="I2112">
            <v>51537130</v>
          </cell>
        </row>
        <row r="2113">
          <cell r="A2113">
            <v>330200</v>
          </cell>
          <cell r="B2113" t="str">
            <v>RJ</v>
          </cell>
          <cell r="C2113" t="str">
            <v>ITAGUAÍ</v>
          </cell>
          <cell r="E2113">
            <v>317831190</v>
          </cell>
          <cell r="G2113">
            <v>275453698</v>
          </cell>
          <cell r="I2113">
            <v>264859325</v>
          </cell>
        </row>
        <row r="2114">
          <cell r="A2114">
            <v>330210</v>
          </cell>
          <cell r="B2114" t="str">
            <v>RJ</v>
          </cell>
          <cell r="C2114" t="str">
            <v>ITAOCARA</v>
          </cell>
          <cell r="E2114">
            <v>38428710</v>
          </cell>
          <cell r="G2114">
            <v>33304882</v>
          </cell>
          <cell r="I2114">
            <v>32023925</v>
          </cell>
        </row>
        <row r="2115">
          <cell r="A2115">
            <v>330225</v>
          </cell>
          <cell r="B2115" t="str">
            <v>RJ</v>
          </cell>
          <cell r="C2115" t="str">
            <v>ITATIAIA</v>
          </cell>
          <cell r="D2115">
            <v>6360</v>
          </cell>
          <cell r="E2115">
            <v>19615557</v>
          </cell>
          <cell r="F2115">
            <v>617420</v>
          </cell>
          <cell r="G2115">
            <v>69869334</v>
          </cell>
          <cell r="H2115">
            <v>320449</v>
          </cell>
          <cell r="I2115">
            <v>82010551</v>
          </cell>
        </row>
        <row r="2116">
          <cell r="A2116">
            <v>330227</v>
          </cell>
          <cell r="B2116" t="str">
            <v>RJ</v>
          </cell>
          <cell r="C2116" t="str">
            <v>JAPERI</v>
          </cell>
          <cell r="E2116">
            <v>24698940</v>
          </cell>
          <cell r="G2116">
            <v>21405748</v>
          </cell>
          <cell r="I2116">
            <v>20582450</v>
          </cell>
        </row>
        <row r="2117">
          <cell r="A2117">
            <v>330230</v>
          </cell>
          <cell r="B2117" t="str">
            <v>RJ</v>
          </cell>
          <cell r="C2117" t="str">
            <v>LAJE DO MURIAÉ</v>
          </cell>
          <cell r="E2117">
            <v>2771250</v>
          </cell>
          <cell r="G2117">
            <v>2401750</v>
          </cell>
          <cell r="I2117">
            <v>2309375</v>
          </cell>
        </row>
        <row r="2118">
          <cell r="A2118">
            <v>330240</v>
          </cell>
          <cell r="B2118" t="str">
            <v>RJ</v>
          </cell>
          <cell r="C2118" t="str">
            <v>MACAÉ</v>
          </cell>
          <cell r="E2118">
            <v>883256790</v>
          </cell>
          <cell r="G2118">
            <v>765489218</v>
          </cell>
          <cell r="I2118">
            <v>736047325</v>
          </cell>
        </row>
        <row r="2119">
          <cell r="A2119">
            <v>330245</v>
          </cell>
          <cell r="B2119" t="str">
            <v>RJ</v>
          </cell>
          <cell r="C2119" t="str">
            <v>MACUCO</v>
          </cell>
          <cell r="D2119">
            <v>5793</v>
          </cell>
          <cell r="E2119">
            <v>7014909</v>
          </cell>
          <cell r="F2119">
            <v>969</v>
          </cell>
          <cell r="G2119">
            <v>7723932</v>
          </cell>
          <cell r="H2119">
            <v>5966</v>
          </cell>
          <cell r="I2119">
            <v>6904938</v>
          </cell>
        </row>
        <row r="2120">
          <cell r="A2120">
            <v>330270</v>
          </cell>
          <cell r="B2120" t="str">
            <v>RJ</v>
          </cell>
          <cell r="C2120" t="str">
            <v>MARICÁ</v>
          </cell>
          <cell r="D2120">
            <v>1311400</v>
          </cell>
          <cell r="E2120">
            <v>153577406</v>
          </cell>
          <cell r="F2120">
            <v>697720</v>
          </cell>
          <cell r="G2120">
            <v>101797476</v>
          </cell>
          <cell r="H2120">
            <v>451170</v>
          </cell>
          <cell r="I2120">
            <v>80239250</v>
          </cell>
        </row>
        <row r="2121">
          <cell r="A2121">
            <v>330280</v>
          </cell>
          <cell r="B2121" t="str">
            <v>RJ</v>
          </cell>
          <cell r="C2121" t="str">
            <v>MENDES</v>
          </cell>
          <cell r="E2121">
            <v>16535490</v>
          </cell>
          <cell r="G2121">
            <v>14330758</v>
          </cell>
          <cell r="I2121">
            <v>13779575</v>
          </cell>
        </row>
        <row r="2122">
          <cell r="A2122">
            <v>330285</v>
          </cell>
          <cell r="B2122" t="str">
            <v>RJ</v>
          </cell>
          <cell r="C2122" t="str">
            <v>MESQUITA</v>
          </cell>
          <cell r="E2122">
            <v>190907670</v>
          </cell>
          <cell r="G2122">
            <v>165453314</v>
          </cell>
          <cell r="I2122">
            <v>159089725</v>
          </cell>
        </row>
        <row r="2123">
          <cell r="A2123">
            <v>330290</v>
          </cell>
          <cell r="B2123" t="str">
            <v>RJ</v>
          </cell>
          <cell r="C2123" t="str">
            <v>MIGUEL PEREIRA</v>
          </cell>
          <cell r="D2123">
            <v>314704</v>
          </cell>
          <cell r="E2123">
            <v>61450811</v>
          </cell>
          <cell r="F2123">
            <v>317938</v>
          </cell>
          <cell r="G2123">
            <v>79097169</v>
          </cell>
          <cell r="H2123">
            <v>437192</v>
          </cell>
          <cell r="I2123">
            <v>82232987</v>
          </cell>
        </row>
        <row r="2124">
          <cell r="A2124">
            <v>330300</v>
          </cell>
          <cell r="B2124" t="str">
            <v>RJ</v>
          </cell>
          <cell r="C2124" t="str">
            <v>MIRACEMA</v>
          </cell>
          <cell r="D2124">
            <v>72953</v>
          </cell>
          <cell r="E2124">
            <v>44777495</v>
          </cell>
          <cell r="F2124">
            <v>323620</v>
          </cell>
          <cell r="G2124">
            <v>33173777</v>
          </cell>
          <cell r="H2124">
            <v>422997</v>
          </cell>
          <cell r="I2124">
            <v>24580495</v>
          </cell>
        </row>
        <row r="2125">
          <cell r="A2125">
            <v>330310</v>
          </cell>
          <cell r="B2125" t="str">
            <v>RJ</v>
          </cell>
          <cell r="C2125" t="str">
            <v>NATIVIDADE</v>
          </cell>
          <cell r="D2125">
            <v>55235</v>
          </cell>
          <cell r="E2125">
            <v>74758505</v>
          </cell>
          <cell r="F2125">
            <v>154400</v>
          </cell>
          <cell r="G2125">
            <v>67347846</v>
          </cell>
          <cell r="H2125">
            <v>206895</v>
          </cell>
          <cell r="I2125">
            <v>60716254</v>
          </cell>
        </row>
        <row r="2126">
          <cell r="A2126">
            <v>330330</v>
          </cell>
          <cell r="B2126" t="str">
            <v>RJ</v>
          </cell>
          <cell r="C2126" t="str">
            <v>NITERÓI</v>
          </cell>
          <cell r="D2126">
            <v>1991260</v>
          </cell>
          <cell r="E2126">
            <v>361169792</v>
          </cell>
          <cell r="F2126">
            <v>1784016</v>
          </cell>
          <cell r="G2126">
            <v>337866512</v>
          </cell>
          <cell r="H2126">
            <v>2435428</v>
          </cell>
          <cell r="I2126">
            <v>447930460</v>
          </cell>
        </row>
        <row r="2127">
          <cell r="A2127">
            <v>330340</v>
          </cell>
          <cell r="B2127" t="str">
            <v>RJ</v>
          </cell>
          <cell r="C2127" t="str">
            <v>NOVA FRIBURGO</v>
          </cell>
          <cell r="D2127">
            <v>4</v>
          </cell>
          <cell r="E2127">
            <v>152786120</v>
          </cell>
          <cell r="F2127">
            <v>115852</v>
          </cell>
          <cell r="G2127">
            <v>132179300</v>
          </cell>
          <cell r="I2127">
            <v>124494340</v>
          </cell>
        </row>
        <row r="2128">
          <cell r="A2128">
            <v>330350</v>
          </cell>
          <cell r="B2128" t="str">
            <v>RJ</v>
          </cell>
          <cell r="C2128" t="str">
            <v>NOVA IGUAÇU</v>
          </cell>
          <cell r="E2128">
            <v>704683530</v>
          </cell>
          <cell r="G2128">
            <v>610725726</v>
          </cell>
          <cell r="I2128">
            <v>587236275</v>
          </cell>
        </row>
        <row r="2129">
          <cell r="A2129">
            <v>330360</v>
          </cell>
          <cell r="B2129" t="str">
            <v>RJ</v>
          </cell>
          <cell r="C2129" t="str">
            <v>PARACAMBI</v>
          </cell>
          <cell r="E2129">
            <v>28816952</v>
          </cell>
          <cell r="G2129">
            <v>25161832</v>
          </cell>
          <cell r="I2129">
            <v>23801654</v>
          </cell>
        </row>
        <row r="2130">
          <cell r="A2130">
            <v>330370</v>
          </cell>
          <cell r="B2130" t="str">
            <v>RJ</v>
          </cell>
          <cell r="C2130" t="str">
            <v>PARAÍBA DO SUL</v>
          </cell>
          <cell r="D2130">
            <v>482880</v>
          </cell>
          <cell r="E2130">
            <v>163304630</v>
          </cell>
          <cell r="F2130">
            <v>273218</v>
          </cell>
          <cell r="G2130">
            <v>136529143</v>
          </cell>
          <cell r="H2130">
            <v>186227</v>
          </cell>
          <cell r="I2130">
            <v>128045034</v>
          </cell>
        </row>
        <row r="2131">
          <cell r="A2131">
            <v>330385</v>
          </cell>
          <cell r="B2131" t="str">
            <v>RJ</v>
          </cell>
          <cell r="C2131" t="str">
            <v>PATY DO ALFERES</v>
          </cell>
          <cell r="D2131">
            <v>520612</v>
          </cell>
          <cell r="E2131">
            <v>60599337</v>
          </cell>
          <cell r="F2131">
            <v>296712</v>
          </cell>
          <cell r="G2131">
            <v>44151861</v>
          </cell>
          <cell r="H2131">
            <v>396577</v>
          </cell>
          <cell r="I2131">
            <v>44335691</v>
          </cell>
        </row>
        <row r="2132">
          <cell r="A2132">
            <v>330395</v>
          </cell>
          <cell r="B2132" t="str">
            <v>RJ</v>
          </cell>
          <cell r="C2132" t="str">
            <v>PINHEIRAL</v>
          </cell>
          <cell r="E2132">
            <v>14266890</v>
          </cell>
          <cell r="G2132">
            <v>12364638</v>
          </cell>
          <cell r="I2132">
            <v>11889075</v>
          </cell>
        </row>
        <row r="2133">
          <cell r="A2133">
            <v>330400</v>
          </cell>
          <cell r="B2133" t="str">
            <v>RJ</v>
          </cell>
          <cell r="C2133" t="str">
            <v>PIRAÍ</v>
          </cell>
          <cell r="D2133">
            <v>5076</v>
          </cell>
          <cell r="E2133">
            <v>6903207</v>
          </cell>
          <cell r="F2133">
            <v>12962</v>
          </cell>
          <cell r="G2133">
            <v>6550015</v>
          </cell>
          <cell r="H2133">
            <v>4</v>
          </cell>
          <cell r="I2133">
            <v>6139287</v>
          </cell>
        </row>
        <row r="2134">
          <cell r="A2134">
            <v>330410</v>
          </cell>
          <cell r="B2134" t="str">
            <v>RJ</v>
          </cell>
          <cell r="C2134" t="str">
            <v>PORCIÚNCULA</v>
          </cell>
          <cell r="E2134">
            <v>43961160</v>
          </cell>
          <cell r="G2134">
            <v>38099672</v>
          </cell>
          <cell r="H2134">
            <v>922769</v>
          </cell>
          <cell r="I2134">
            <v>21038538</v>
          </cell>
        </row>
        <row r="2135">
          <cell r="A2135">
            <v>330411</v>
          </cell>
          <cell r="B2135" t="str">
            <v>RJ</v>
          </cell>
          <cell r="C2135" t="str">
            <v>PORTO REAL</v>
          </cell>
          <cell r="E2135">
            <v>76294650</v>
          </cell>
          <cell r="G2135">
            <v>66122030</v>
          </cell>
          <cell r="I2135">
            <v>63578875</v>
          </cell>
        </row>
        <row r="2136">
          <cell r="A2136">
            <v>330412</v>
          </cell>
          <cell r="B2136" t="str">
            <v>RJ</v>
          </cell>
          <cell r="C2136" t="str">
            <v>QUATIS</v>
          </cell>
          <cell r="E2136">
            <v>26773860</v>
          </cell>
          <cell r="G2136">
            <v>23204012</v>
          </cell>
          <cell r="I2136">
            <v>22311550</v>
          </cell>
        </row>
        <row r="2137">
          <cell r="A2137">
            <v>330414</v>
          </cell>
          <cell r="B2137" t="str">
            <v>RJ</v>
          </cell>
          <cell r="C2137" t="str">
            <v>QUEIMADOS</v>
          </cell>
          <cell r="D2137">
            <v>224461</v>
          </cell>
          <cell r="E2137">
            <v>116296897</v>
          </cell>
          <cell r="F2137">
            <v>184028</v>
          </cell>
          <cell r="G2137">
            <v>102867865</v>
          </cell>
          <cell r="H2137">
            <v>82154</v>
          </cell>
          <cell r="I2137">
            <v>98762179</v>
          </cell>
        </row>
        <row r="2138">
          <cell r="A2138">
            <v>330415</v>
          </cell>
          <cell r="B2138" t="str">
            <v>RJ</v>
          </cell>
          <cell r="C2138" t="str">
            <v>QUISSAMÃ</v>
          </cell>
          <cell r="D2138">
            <v>67467</v>
          </cell>
          <cell r="E2138">
            <v>69979109</v>
          </cell>
          <cell r="F2138">
            <v>55775</v>
          </cell>
          <cell r="G2138">
            <v>59512827</v>
          </cell>
          <cell r="H2138">
            <v>44908</v>
          </cell>
          <cell r="I2138">
            <v>56467744</v>
          </cell>
        </row>
        <row r="2139">
          <cell r="A2139">
            <v>330420</v>
          </cell>
          <cell r="B2139" t="str">
            <v>RJ</v>
          </cell>
          <cell r="C2139" t="str">
            <v>RESENDE</v>
          </cell>
          <cell r="E2139">
            <v>458412750</v>
          </cell>
          <cell r="G2139">
            <v>397291050</v>
          </cell>
          <cell r="I2139">
            <v>382010625</v>
          </cell>
        </row>
        <row r="2140">
          <cell r="A2140">
            <v>330430</v>
          </cell>
          <cell r="B2140" t="str">
            <v>RJ</v>
          </cell>
          <cell r="C2140" t="str">
            <v>RIO BONITO</v>
          </cell>
          <cell r="E2140">
            <v>34946400</v>
          </cell>
          <cell r="G2140">
            <v>30286880</v>
          </cell>
          <cell r="I2140">
            <v>29122000</v>
          </cell>
        </row>
        <row r="2141">
          <cell r="A2141">
            <v>330440</v>
          </cell>
          <cell r="B2141" t="str">
            <v>RJ</v>
          </cell>
          <cell r="C2141" t="str">
            <v>RIO CLARO</v>
          </cell>
          <cell r="D2141">
            <v>237071</v>
          </cell>
          <cell r="E2141">
            <v>37901539</v>
          </cell>
          <cell r="F2141">
            <v>275737</v>
          </cell>
          <cell r="G2141">
            <v>32489808</v>
          </cell>
          <cell r="H2141">
            <v>274399</v>
          </cell>
          <cell r="I2141">
            <v>27582796</v>
          </cell>
        </row>
        <row r="2142">
          <cell r="A2142">
            <v>330450</v>
          </cell>
          <cell r="B2142" t="str">
            <v>RJ</v>
          </cell>
          <cell r="C2142" t="str">
            <v>RIO DAS FLORES</v>
          </cell>
          <cell r="D2142">
            <v>3030</v>
          </cell>
          <cell r="E2142">
            <v>17644486</v>
          </cell>
          <cell r="F2142">
            <v>64</v>
          </cell>
          <cell r="G2142">
            <v>13595294</v>
          </cell>
          <cell r="H2142">
            <v>12885</v>
          </cell>
          <cell r="I2142">
            <v>10354577</v>
          </cell>
        </row>
        <row r="2143">
          <cell r="A2143">
            <v>330455</v>
          </cell>
          <cell r="B2143" t="str">
            <v>RJ</v>
          </cell>
          <cell r="C2143" t="str">
            <v>RIO DE JANEIRO</v>
          </cell>
          <cell r="E2143">
            <v>25200</v>
          </cell>
          <cell r="G2143">
            <v>21840</v>
          </cell>
          <cell r="I2143">
            <v>21000</v>
          </cell>
        </row>
        <row r="2144">
          <cell r="A2144">
            <v>330480</v>
          </cell>
          <cell r="B2144" t="str">
            <v>RJ</v>
          </cell>
          <cell r="C2144" t="str">
            <v>SÃO FIDÉLIS</v>
          </cell>
          <cell r="E2144">
            <v>55752660</v>
          </cell>
          <cell r="G2144">
            <v>48318972</v>
          </cell>
          <cell r="I2144">
            <v>46460550</v>
          </cell>
        </row>
        <row r="2145">
          <cell r="A2145">
            <v>330475</v>
          </cell>
          <cell r="B2145" t="str">
            <v>RJ</v>
          </cell>
          <cell r="C2145" t="str">
            <v>SÃO FRANCISCO DE ITABAPOANA</v>
          </cell>
          <cell r="E2145">
            <v>13290840</v>
          </cell>
          <cell r="G2145">
            <v>11518728</v>
          </cell>
          <cell r="I2145">
            <v>11075700</v>
          </cell>
        </row>
        <row r="2146">
          <cell r="A2146">
            <v>330513</v>
          </cell>
          <cell r="B2146" t="str">
            <v>RJ</v>
          </cell>
          <cell r="C2146" t="str">
            <v>SÃO JOSÉ DE UBÁ</v>
          </cell>
          <cell r="D2146">
            <v>10402</v>
          </cell>
          <cell r="E2146">
            <v>2938857</v>
          </cell>
          <cell r="F2146">
            <v>6374</v>
          </cell>
          <cell r="G2146">
            <v>2199406</v>
          </cell>
          <cell r="H2146">
            <v>3312</v>
          </cell>
          <cell r="I2146">
            <v>4458174</v>
          </cell>
        </row>
        <row r="2147">
          <cell r="A2147">
            <v>330515</v>
          </cell>
          <cell r="B2147" t="str">
            <v>RJ</v>
          </cell>
          <cell r="C2147" t="str">
            <v>SÃO JOSÉ DO VALE DO RIO PRETO</v>
          </cell>
          <cell r="E2147">
            <v>21461400</v>
          </cell>
          <cell r="G2147">
            <v>18599880</v>
          </cell>
          <cell r="I2147">
            <v>17884500</v>
          </cell>
        </row>
        <row r="2148">
          <cell r="A2148">
            <v>330520</v>
          </cell>
          <cell r="B2148" t="str">
            <v>RJ</v>
          </cell>
          <cell r="C2148" t="str">
            <v>SÃO PEDRO DA ALDEIA</v>
          </cell>
          <cell r="D2148">
            <v>19242</v>
          </cell>
          <cell r="E2148">
            <v>76018575</v>
          </cell>
          <cell r="F2148">
            <v>85312</v>
          </cell>
          <cell r="G2148">
            <v>63714272</v>
          </cell>
          <cell r="H2148">
            <v>111888</v>
          </cell>
          <cell r="I2148">
            <v>61421543</v>
          </cell>
        </row>
        <row r="2149">
          <cell r="A2149">
            <v>330530</v>
          </cell>
          <cell r="B2149" t="str">
            <v>RJ</v>
          </cell>
          <cell r="C2149" t="str">
            <v>SÃO SEBASTIÃO DO ALTO</v>
          </cell>
          <cell r="D2149">
            <v>191997</v>
          </cell>
          <cell r="E2149">
            <v>65793017</v>
          </cell>
          <cell r="F2149">
            <v>60381</v>
          </cell>
          <cell r="G2149">
            <v>55318952</v>
          </cell>
          <cell r="H2149">
            <v>66500</v>
          </cell>
          <cell r="I2149">
            <v>51240945</v>
          </cell>
        </row>
        <row r="2150">
          <cell r="A2150">
            <v>330540</v>
          </cell>
          <cell r="B2150" t="str">
            <v>RJ</v>
          </cell>
          <cell r="C2150" t="str">
            <v>SAPUCAIA</v>
          </cell>
          <cell r="D2150">
            <v>78961</v>
          </cell>
          <cell r="E2150">
            <v>41146256</v>
          </cell>
          <cell r="F2150">
            <v>143289</v>
          </cell>
          <cell r="G2150">
            <v>35137291</v>
          </cell>
          <cell r="H2150">
            <v>44473</v>
          </cell>
          <cell r="I2150">
            <v>39380156</v>
          </cell>
        </row>
        <row r="2151">
          <cell r="A2151">
            <v>330560</v>
          </cell>
          <cell r="B2151" t="str">
            <v>RJ</v>
          </cell>
          <cell r="C2151" t="str">
            <v>SILVA JARDIM</v>
          </cell>
          <cell r="E2151">
            <v>472920</v>
          </cell>
          <cell r="G2151">
            <v>409864</v>
          </cell>
          <cell r="I2151">
            <v>394100</v>
          </cell>
        </row>
        <row r="2152">
          <cell r="A2152">
            <v>330570</v>
          </cell>
          <cell r="B2152" t="str">
            <v>RJ</v>
          </cell>
          <cell r="C2152" t="str">
            <v>SUMIDOURO</v>
          </cell>
          <cell r="E2152">
            <v>74645790</v>
          </cell>
          <cell r="G2152">
            <v>64608242</v>
          </cell>
          <cell r="I2152">
            <v>62065394</v>
          </cell>
        </row>
        <row r="2153">
          <cell r="A2153">
            <v>330580</v>
          </cell>
          <cell r="B2153" t="str">
            <v>RJ</v>
          </cell>
          <cell r="C2153" t="str">
            <v>TERESÓPOLIS</v>
          </cell>
          <cell r="E2153">
            <v>73403040</v>
          </cell>
          <cell r="G2153">
            <v>63615968</v>
          </cell>
          <cell r="I2153">
            <v>61169200</v>
          </cell>
        </row>
        <row r="2154">
          <cell r="A2154">
            <v>330590</v>
          </cell>
          <cell r="B2154" t="str">
            <v>RJ</v>
          </cell>
          <cell r="C2154" t="str">
            <v>TRAJANO DE MORAES</v>
          </cell>
          <cell r="E2154">
            <v>1194107</v>
          </cell>
          <cell r="F2154">
            <v>5339</v>
          </cell>
          <cell r="G2154">
            <v>2131845</v>
          </cell>
          <cell r="H2154">
            <v>3016</v>
          </cell>
          <cell r="I2154">
            <v>3029620</v>
          </cell>
        </row>
        <row r="2155">
          <cell r="A2155">
            <v>330600</v>
          </cell>
          <cell r="B2155" t="str">
            <v>RJ</v>
          </cell>
          <cell r="C2155" t="str">
            <v>TRÊS RIOS</v>
          </cell>
          <cell r="D2155">
            <v>328530</v>
          </cell>
          <cell r="E2155">
            <v>30322886</v>
          </cell>
          <cell r="F2155">
            <v>176132</v>
          </cell>
          <cell r="G2155">
            <v>19156661</v>
          </cell>
          <cell r="H2155">
            <v>198346</v>
          </cell>
          <cell r="I2155">
            <v>17958232</v>
          </cell>
        </row>
        <row r="2156">
          <cell r="A2156">
            <v>330610</v>
          </cell>
          <cell r="B2156" t="str">
            <v>RJ</v>
          </cell>
          <cell r="C2156" t="str">
            <v>VALENÇA</v>
          </cell>
          <cell r="E2156">
            <v>375314700</v>
          </cell>
          <cell r="G2156">
            <v>325272740</v>
          </cell>
          <cell r="I2156">
            <v>312762250</v>
          </cell>
        </row>
        <row r="2157">
          <cell r="A2157">
            <v>330615</v>
          </cell>
          <cell r="B2157" t="str">
            <v>RJ</v>
          </cell>
          <cell r="C2157" t="str">
            <v>VARRE-SAI</v>
          </cell>
          <cell r="D2157">
            <v>806</v>
          </cell>
          <cell r="E2157">
            <v>3472083</v>
          </cell>
          <cell r="F2157">
            <v>727</v>
          </cell>
          <cell r="G2157">
            <v>2253308</v>
          </cell>
          <cell r="H2157">
            <v>459</v>
          </cell>
          <cell r="I2157">
            <v>1563626</v>
          </cell>
        </row>
        <row r="2158">
          <cell r="A2158">
            <v>330620</v>
          </cell>
          <cell r="B2158" t="str">
            <v>RJ</v>
          </cell>
          <cell r="C2158" t="str">
            <v>VASSOURAS</v>
          </cell>
          <cell r="D2158">
            <v>204039</v>
          </cell>
          <cell r="E2158">
            <v>32198745</v>
          </cell>
          <cell r="F2158">
            <v>352023</v>
          </cell>
          <cell r="G2158">
            <v>63690151</v>
          </cell>
          <cell r="H2158">
            <v>496796</v>
          </cell>
          <cell r="I2158">
            <v>79095862</v>
          </cell>
        </row>
        <row r="2159">
          <cell r="A2159">
            <v>330630</v>
          </cell>
          <cell r="B2159" t="str">
            <v>RJ</v>
          </cell>
          <cell r="C2159" t="str">
            <v>VOLTA REDONDA</v>
          </cell>
          <cell r="E2159">
            <v>878659140</v>
          </cell>
          <cell r="G2159">
            <v>761503736</v>
          </cell>
          <cell r="I2159">
            <v>732214390</v>
          </cell>
        </row>
        <row r="2160">
          <cell r="A2160">
            <v>240010</v>
          </cell>
          <cell r="B2160" t="str">
            <v>RN</v>
          </cell>
          <cell r="C2160" t="str">
            <v>ACARI</v>
          </cell>
          <cell r="D2160">
            <v>4218</v>
          </cell>
          <cell r="E2160">
            <v>8221048</v>
          </cell>
          <cell r="F2160">
            <v>4530</v>
          </cell>
          <cell r="G2160">
            <v>6629116</v>
          </cell>
          <cell r="H2160">
            <v>1442</v>
          </cell>
          <cell r="I2160">
            <v>7167571</v>
          </cell>
        </row>
        <row r="2161">
          <cell r="A2161">
            <v>240020</v>
          </cell>
          <cell r="B2161" t="str">
            <v>RN</v>
          </cell>
          <cell r="C2161" t="str">
            <v>AÇU</v>
          </cell>
          <cell r="D2161">
            <v>493556</v>
          </cell>
          <cell r="E2161">
            <v>38515131</v>
          </cell>
          <cell r="F2161">
            <v>404588</v>
          </cell>
          <cell r="G2161">
            <v>30280091</v>
          </cell>
          <cell r="H2161">
            <v>386237</v>
          </cell>
          <cell r="I2161">
            <v>29530926</v>
          </cell>
        </row>
        <row r="2162">
          <cell r="A2162">
            <v>240030</v>
          </cell>
          <cell r="B2162" t="str">
            <v>RN</v>
          </cell>
          <cell r="C2162" t="str">
            <v>AFONSO BEZERRA</v>
          </cell>
          <cell r="E2162">
            <v>14494740</v>
          </cell>
          <cell r="G2162">
            <v>12562108</v>
          </cell>
          <cell r="I2162">
            <v>12078950</v>
          </cell>
        </row>
        <row r="2163">
          <cell r="A2163">
            <v>240040</v>
          </cell>
          <cell r="B2163" t="str">
            <v>RN</v>
          </cell>
          <cell r="C2163" t="str">
            <v>ÁGUA NOVA</v>
          </cell>
          <cell r="E2163">
            <v>1743254</v>
          </cell>
          <cell r="G2163">
            <v>1482635</v>
          </cell>
          <cell r="I2163">
            <v>1413783</v>
          </cell>
        </row>
        <row r="2164">
          <cell r="A2164">
            <v>240050</v>
          </cell>
          <cell r="B2164" t="str">
            <v>RN</v>
          </cell>
          <cell r="C2164" t="str">
            <v>ALEXANDRIA</v>
          </cell>
          <cell r="E2164">
            <v>2309231</v>
          </cell>
          <cell r="G2164">
            <v>2085258</v>
          </cell>
          <cell r="I2164">
            <v>2123508</v>
          </cell>
        </row>
        <row r="2165">
          <cell r="A2165">
            <v>240060</v>
          </cell>
          <cell r="B2165" t="str">
            <v>RN</v>
          </cell>
          <cell r="C2165" t="str">
            <v>ALMINO AFONSO</v>
          </cell>
          <cell r="E2165">
            <v>2890592</v>
          </cell>
          <cell r="G2165">
            <v>2498111</v>
          </cell>
          <cell r="I2165">
            <v>2398499</v>
          </cell>
        </row>
        <row r="2166">
          <cell r="A2166">
            <v>240070</v>
          </cell>
          <cell r="B2166" t="str">
            <v>RN</v>
          </cell>
          <cell r="C2166" t="str">
            <v>ALTO DO RODRIGUES</v>
          </cell>
          <cell r="D2166">
            <v>20213</v>
          </cell>
          <cell r="E2166">
            <v>19850671</v>
          </cell>
          <cell r="F2166">
            <v>2453</v>
          </cell>
          <cell r="G2166">
            <v>18303213</v>
          </cell>
          <cell r="H2166">
            <v>52282</v>
          </cell>
          <cell r="I2166">
            <v>17065840</v>
          </cell>
        </row>
        <row r="2167">
          <cell r="A2167">
            <v>240080</v>
          </cell>
          <cell r="B2167" t="str">
            <v>RN</v>
          </cell>
          <cell r="C2167" t="str">
            <v>ANGICOS</v>
          </cell>
          <cell r="E2167">
            <v>28048464</v>
          </cell>
          <cell r="G2167">
            <v>24759182</v>
          </cell>
          <cell r="H2167">
            <v>219</v>
          </cell>
          <cell r="I2167">
            <v>27339571</v>
          </cell>
        </row>
        <row r="2168">
          <cell r="A2168">
            <v>240090</v>
          </cell>
          <cell r="B2168" t="str">
            <v>RN</v>
          </cell>
          <cell r="C2168" t="str">
            <v>ANTÔNIO MARTINS</v>
          </cell>
          <cell r="E2168">
            <v>5503249</v>
          </cell>
          <cell r="G2168">
            <v>4441625</v>
          </cell>
          <cell r="H2168">
            <v>5105</v>
          </cell>
          <cell r="I2168">
            <v>5539532</v>
          </cell>
        </row>
        <row r="2169">
          <cell r="A2169">
            <v>240100</v>
          </cell>
          <cell r="B2169" t="str">
            <v>RN</v>
          </cell>
          <cell r="C2169" t="str">
            <v>APODI</v>
          </cell>
          <cell r="D2169">
            <v>106176</v>
          </cell>
          <cell r="E2169">
            <v>40156220</v>
          </cell>
          <cell r="F2169">
            <v>391937</v>
          </cell>
          <cell r="G2169">
            <v>30189480</v>
          </cell>
          <cell r="I2169">
            <v>32500027</v>
          </cell>
        </row>
        <row r="2170">
          <cell r="A2170">
            <v>240110</v>
          </cell>
          <cell r="B2170" t="str">
            <v>RN</v>
          </cell>
          <cell r="C2170" t="str">
            <v>AREIA BRANCA</v>
          </cell>
          <cell r="E2170">
            <v>2115749</v>
          </cell>
          <cell r="G2170">
            <v>2531274</v>
          </cell>
          <cell r="I2170">
            <v>2435375</v>
          </cell>
        </row>
        <row r="2171">
          <cell r="A2171">
            <v>240120</v>
          </cell>
          <cell r="B2171" t="str">
            <v>RN</v>
          </cell>
          <cell r="C2171" t="str">
            <v>ARÊS</v>
          </cell>
          <cell r="E2171">
            <v>47481176</v>
          </cell>
          <cell r="G2171">
            <v>41193074</v>
          </cell>
          <cell r="I2171">
            <v>40147030</v>
          </cell>
        </row>
        <row r="2172">
          <cell r="A2172">
            <v>240130</v>
          </cell>
          <cell r="B2172" t="str">
            <v>RN</v>
          </cell>
          <cell r="C2172" t="str">
            <v>AUGUSTO SEVERO</v>
          </cell>
          <cell r="E2172">
            <v>36129710</v>
          </cell>
          <cell r="G2172">
            <v>32269348</v>
          </cell>
          <cell r="I2172">
            <v>31777773</v>
          </cell>
        </row>
        <row r="2173">
          <cell r="A2173">
            <v>240140</v>
          </cell>
          <cell r="B2173" t="str">
            <v>RN</v>
          </cell>
          <cell r="C2173" t="str">
            <v>BAÍA FORMOSA</v>
          </cell>
          <cell r="E2173">
            <v>11329500</v>
          </cell>
          <cell r="G2173">
            <v>9818900</v>
          </cell>
          <cell r="I2173">
            <v>9441250</v>
          </cell>
        </row>
        <row r="2174">
          <cell r="A2174">
            <v>240145</v>
          </cell>
          <cell r="B2174" t="str">
            <v>RN</v>
          </cell>
          <cell r="C2174" t="str">
            <v>BARAÚNA</v>
          </cell>
          <cell r="D2174">
            <v>1810</v>
          </cell>
          <cell r="E2174">
            <v>48940353</v>
          </cell>
          <cell r="F2174">
            <v>2049</v>
          </cell>
          <cell r="G2174">
            <v>43829019</v>
          </cell>
          <cell r="H2174">
            <v>7611</v>
          </cell>
          <cell r="I2174">
            <v>43465926</v>
          </cell>
        </row>
        <row r="2175">
          <cell r="A2175">
            <v>240150</v>
          </cell>
          <cell r="B2175" t="str">
            <v>RN</v>
          </cell>
          <cell r="C2175" t="str">
            <v>BARCELONA</v>
          </cell>
          <cell r="D2175">
            <v>140999</v>
          </cell>
          <cell r="E2175">
            <v>7567145</v>
          </cell>
          <cell r="G2175">
            <v>4437832</v>
          </cell>
          <cell r="H2175">
            <v>10530</v>
          </cell>
          <cell r="I2175">
            <v>4071635</v>
          </cell>
        </row>
        <row r="2176">
          <cell r="A2176">
            <v>240160</v>
          </cell>
          <cell r="B2176" t="str">
            <v>RN</v>
          </cell>
          <cell r="C2176" t="str">
            <v>BENTO FERNANDES</v>
          </cell>
          <cell r="E2176">
            <v>14712554</v>
          </cell>
          <cell r="G2176">
            <v>12744715</v>
          </cell>
          <cell r="I2176">
            <v>12250897</v>
          </cell>
        </row>
        <row r="2177">
          <cell r="A2177">
            <v>240165</v>
          </cell>
          <cell r="B2177" t="str">
            <v>RN</v>
          </cell>
          <cell r="C2177" t="str">
            <v>BODÓ</v>
          </cell>
          <cell r="D2177">
            <v>12700</v>
          </cell>
          <cell r="E2177">
            <v>1992128</v>
          </cell>
          <cell r="F2177">
            <v>532</v>
          </cell>
          <cell r="G2177">
            <v>2166225</v>
          </cell>
          <cell r="H2177">
            <v>25257</v>
          </cell>
          <cell r="I2177">
            <v>2910190</v>
          </cell>
        </row>
        <row r="2178">
          <cell r="A2178">
            <v>240170</v>
          </cell>
          <cell r="B2178" t="str">
            <v>RN</v>
          </cell>
          <cell r="C2178" t="str">
            <v>BOM JESUS</v>
          </cell>
          <cell r="E2178">
            <v>1143960</v>
          </cell>
          <cell r="G2178">
            <v>991432</v>
          </cell>
          <cell r="I2178">
            <v>953300</v>
          </cell>
        </row>
        <row r="2179">
          <cell r="A2179">
            <v>240180</v>
          </cell>
          <cell r="B2179" t="str">
            <v>RN</v>
          </cell>
          <cell r="C2179" t="str">
            <v>BREJINHO</v>
          </cell>
          <cell r="D2179">
            <v>3513</v>
          </cell>
          <cell r="E2179">
            <v>5570380</v>
          </cell>
          <cell r="F2179">
            <v>770</v>
          </cell>
          <cell r="G2179">
            <v>4363562</v>
          </cell>
          <cell r="H2179">
            <v>1462</v>
          </cell>
          <cell r="I2179">
            <v>4416533</v>
          </cell>
        </row>
        <row r="2180">
          <cell r="A2180">
            <v>240185</v>
          </cell>
          <cell r="B2180" t="str">
            <v>RN</v>
          </cell>
          <cell r="C2180" t="str">
            <v>CAIÇARA DO NORTE</v>
          </cell>
          <cell r="E2180">
            <v>15489171</v>
          </cell>
          <cell r="G2180">
            <v>13068051</v>
          </cell>
          <cell r="I2180">
            <v>12086980</v>
          </cell>
        </row>
        <row r="2181">
          <cell r="A2181">
            <v>240190</v>
          </cell>
          <cell r="B2181" t="str">
            <v>RN</v>
          </cell>
          <cell r="C2181" t="str">
            <v>CAIÇARA DO RIO DO VENTO</v>
          </cell>
          <cell r="D2181">
            <v>80230</v>
          </cell>
          <cell r="E2181">
            <v>13191565</v>
          </cell>
          <cell r="G2181">
            <v>11232985</v>
          </cell>
          <cell r="H2181">
            <v>4148</v>
          </cell>
          <cell r="I2181">
            <v>10769366</v>
          </cell>
        </row>
        <row r="2182">
          <cell r="A2182">
            <v>240200</v>
          </cell>
          <cell r="B2182" t="str">
            <v>RN</v>
          </cell>
          <cell r="C2182" t="str">
            <v>CAICÓ</v>
          </cell>
          <cell r="D2182">
            <v>472809</v>
          </cell>
          <cell r="E2182">
            <v>44087572</v>
          </cell>
          <cell r="F2182">
            <v>498514</v>
          </cell>
          <cell r="G2182">
            <v>40178380</v>
          </cell>
          <cell r="H2182">
            <v>308770</v>
          </cell>
          <cell r="I2182">
            <v>39298041</v>
          </cell>
        </row>
        <row r="2183">
          <cell r="A2183">
            <v>240210</v>
          </cell>
          <cell r="B2183" t="str">
            <v>RN</v>
          </cell>
          <cell r="C2183" t="str">
            <v>CAMPO REDONDO</v>
          </cell>
          <cell r="D2183">
            <v>32907</v>
          </cell>
          <cell r="E2183">
            <v>3199545</v>
          </cell>
          <cell r="F2183">
            <v>2127</v>
          </cell>
          <cell r="G2183">
            <v>1494850</v>
          </cell>
          <cell r="H2183">
            <v>799</v>
          </cell>
          <cell r="I2183">
            <v>1441775</v>
          </cell>
        </row>
        <row r="2184">
          <cell r="A2184">
            <v>240220</v>
          </cell>
          <cell r="B2184" t="str">
            <v>RN</v>
          </cell>
          <cell r="C2184" t="str">
            <v>CANGUARETAMA</v>
          </cell>
          <cell r="D2184">
            <v>175</v>
          </cell>
          <cell r="E2184">
            <v>715756</v>
          </cell>
          <cell r="F2184">
            <v>11753</v>
          </cell>
          <cell r="G2184">
            <v>454152</v>
          </cell>
          <cell r="I2184">
            <v>828103</v>
          </cell>
        </row>
        <row r="2185">
          <cell r="A2185">
            <v>240230</v>
          </cell>
          <cell r="B2185" t="str">
            <v>RN</v>
          </cell>
          <cell r="C2185" t="str">
            <v>CARAÚBAS</v>
          </cell>
          <cell r="E2185">
            <v>6198494</v>
          </cell>
          <cell r="G2185">
            <v>5462997</v>
          </cell>
          <cell r="I2185">
            <v>5524075</v>
          </cell>
        </row>
        <row r="2186">
          <cell r="A2186">
            <v>240240</v>
          </cell>
          <cell r="B2186" t="str">
            <v>RN</v>
          </cell>
          <cell r="C2186" t="str">
            <v>CARNAÚBA DOS DANTAS</v>
          </cell>
          <cell r="D2186">
            <v>744</v>
          </cell>
          <cell r="E2186">
            <v>2137180</v>
          </cell>
          <cell r="F2186">
            <v>32418</v>
          </cell>
          <cell r="G2186">
            <v>1591346</v>
          </cell>
          <cell r="H2186">
            <v>40</v>
          </cell>
          <cell r="I2186">
            <v>1778176</v>
          </cell>
        </row>
        <row r="2187">
          <cell r="A2187">
            <v>240260</v>
          </cell>
          <cell r="B2187" t="str">
            <v>RN</v>
          </cell>
          <cell r="C2187" t="str">
            <v>CEARÁ-MIRIM</v>
          </cell>
          <cell r="D2187">
            <v>15282</v>
          </cell>
          <cell r="E2187">
            <v>52310681</v>
          </cell>
          <cell r="F2187">
            <v>11490</v>
          </cell>
          <cell r="G2187">
            <v>42913798</v>
          </cell>
          <cell r="H2187">
            <v>15740</v>
          </cell>
          <cell r="I2187">
            <v>40739604</v>
          </cell>
        </row>
        <row r="2188">
          <cell r="A2188">
            <v>240270</v>
          </cell>
          <cell r="B2188" t="str">
            <v>RN</v>
          </cell>
          <cell r="C2188" t="str">
            <v>CERRO CORÁ</v>
          </cell>
          <cell r="D2188">
            <v>8441</v>
          </cell>
          <cell r="E2188">
            <v>2882531</v>
          </cell>
          <cell r="F2188">
            <v>24399</v>
          </cell>
          <cell r="G2188">
            <v>3681107</v>
          </cell>
          <cell r="H2188">
            <v>3869</v>
          </cell>
          <cell r="I2188">
            <v>3170655</v>
          </cell>
        </row>
        <row r="2189">
          <cell r="A2189">
            <v>240280</v>
          </cell>
          <cell r="B2189" t="str">
            <v>RN</v>
          </cell>
          <cell r="C2189" t="str">
            <v>CORONEL EZEQUIEL</v>
          </cell>
          <cell r="E2189">
            <v>728260</v>
          </cell>
          <cell r="G2189">
            <v>630426</v>
          </cell>
          <cell r="I2189">
            <v>604400</v>
          </cell>
        </row>
        <row r="2190">
          <cell r="A2190">
            <v>240290</v>
          </cell>
          <cell r="B2190" t="str">
            <v>RN</v>
          </cell>
          <cell r="C2190" t="str">
            <v>CORONEL JOÃO PESSOA</v>
          </cell>
          <cell r="D2190">
            <v>305</v>
          </cell>
          <cell r="E2190">
            <v>89876</v>
          </cell>
          <cell r="G2190">
            <v>72332</v>
          </cell>
          <cell r="H2190">
            <v>161</v>
          </cell>
          <cell r="I2190">
            <v>63070</v>
          </cell>
        </row>
        <row r="2191">
          <cell r="A2191">
            <v>240300</v>
          </cell>
          <cell r="B2191" t="str">
            <v>RN</v>
          </cell>
          <cell r="C2191" t="str">
            <v>CRUZETA</v>
          </cell>
          <cell r="E2191">
            <v>2180876</v>
          </cell>
          <cell r="G2191">
            <v>2207961</v>
          </cell>
          <cell r="I2191">
            <v>1872202</v>
          </cell>
        </row>
        <row r="2192">
          <cell r="A2192">
            <v>240310</v>
          </cell>
          <cell r="B2192" t="str">
            <v>RN</v>
          </cell>
          <cell r="C2192" t="str">
            <v>CURRAIS NOVOS</v>
          </cell>
          <cell r="D2192">
            <v>205060</v>
          </cell>
          <cell r="E2192">
            <v>87362079</v>
          </cell>
          <cell r="F2192">
            <v>36292</v>
          </cell>
          <cell r="G2192">
            <v>74228332</v>
          </cell>
          <cell r="H2192">
            <v>23358</v>
          </cell>
          <cell r="I2192">
            <v>69810902</v>
          </cell>
        </row>
        <row r="2193">
          <cell r="A2193">
            <v>240320</v>
          </cell>
          <cell r="B2193" t="str">
            <v>RN</v>
          </cell>
          <cell r="C2193" t="str">
            <v>DOUTOR SEVERIANO</v>
          </cell>
          <cell r="D2193">
            <v>194</v>
          </cell>
          <cell r="E2193">
            <v>3626959</v>
          </cell>
          <cell r="F2193">
            <v>22</v>
          </cell>
          <cell r="G2193">
            <v>3056804</v>
          </cell>
          <cell r="H2193">
            <v>358</v>
          </cell>
          <cell r="I2193">
            <v>3604805</v>
          </cell>
        </row>
        <row r="2194">
          <cell r="A2194">
            <v>240330</v>
          </cell>
          <cell r="B2194" t="str">
            <v>RN</v>
          </cell>
          <cell r="C2194" t="str">
            <v>ENCANTO</v>
          </cell>
          <cell r="E2194">
            <v>7057820</v>
          </cell>
          <cell r="G2194">
            <v>5736116</v>
          </cell>
          <cell r="I2194">
            <v>5189124</v>
          </cell>
        </row>
        <row r="2195">
          <cell r="A2195">
            <v>240340</v>
          </cell>
          <cell r="B2195" t="str">
            <v>RN</v>
          </cell>
          <cell r="C2195" t="str">
            <v>EQUADOR</v>
          </cell>
          <cell r="D2195">
            <v>12356</v>
          </cell>
          <cell r="E2195">
            <v>1891129</v>
          </cell>
          <cell r="F2195">
            <v>10116</v>
          </cell>
          <cell r="G2195">
            <v>1744813</v>
          </cell>
          <cell r="H2195">
            <v>10342</v>
          </cell>
          <cell r="I2195">
            <v>1447006</v>
          </cell>
        </row>
        <row r="2196">
          <cell r="A2196">
            <v>240350</v>
          </cell>
          <cell r="B2196" t="str">
            <v>RN</v>
          </cell>
          <cell r="C2196" t="str">
            <v>ESPÍRITO SANTO</v>
          </cell>
          <cell r="E2196">
            <v>8166457</v>
          </cell>
          <cell r="G2196">
            <v>7020724</v>
          </cell>
          <cell r="I2196">
            <v>6523274</v>
          </cell>
        </row>
        <row r="2197">
          <cell r="A2197">
            <v>240360</v>
          </cell>
          <cell r="B2197" t="str">
            <v>RN</v>
          </cell>
          <cell r="C2197" t="str">
            <v>EXTREMOZ</v>
          </cell>
          <cell r="D2197">
            <v>33175</v>
          </cell>
          <cell r="E2197">
            <v>61472677</v>
          </cell>
          <cell r="F2197">
            <v>11842</v>
          </cell>
          <cell r="G2197">
            <v>59444107</v>
          </cell>
          <cell r="H2197">
            <v>259761</v>
          </cell>
          <cell r="I2197">
            <v>53027220</v>
          </cell>
        </row>
        <row r="2198">
          <cell r="A2198">
            <v>240370</v>
          </cell>
          <cell r="B2198" t="str">
            <v>RN</v>
          </cell>
          <cell r="C2198" t="str">
            <v>FELIPE GUERRA</v>
          </cell>
          <cell r="D2198">
            <v>4800</v>
          </cell>
          <cell r="E2198">
            <v>2019925</v>
          </cell>
          <cell r="G2198">
            <v>1521412</v>
          </cell>
          <cell r="H2198">
            <v>23064</v>
          </cell>
          <cell r="I2198">
            <v>1752269</v>
          </cell>
        </row>
        <row r="2199">
          <cell r="A2199">
            <v>240375</v>
          </cell>
          <cell r="B2199" t="str">
            <v>RN</v>
          </cell>
          <cell r="C2199" t="str">
            <v>FERNANDO PEDROZA</v>
          </cell>
          <cell r="D2199">
            <v>10188</v>
          </cell>
          <cell r="E2199">
            <v>4570421</v>
          </cell>
          <cell r="F2199">
            <v>6139</v>
          </cell>
          <cell r="G2199">
            <v>4042344</v>
          </cell>
          <cell r="H2199">
            <v>11367</v>
          </cell>
          <cell r="I2199">
            <v>3560300</v>
          </cell>
        </row>
        <row r="2200">
          <cell r="A2200">
            <v>240380</v>
          </cell>
          <cell r="B2200" t="str">
            <v>RN</v>
          </cell>
          <cell r="C2200" t="str">
            <v>FLORÂNIA</v>
          </cell>
          <cell r="D2200">
            <v>27477</v>
          </cell>
          <cell r="E2200">
            <v>7350064</v>
          </cell>
          <cell r="G2200">
            <v>5432326</v>
          </cell>
          <cell r="H2200">
            <v>1278</v>
          </cell>
          <cell r="I2200">
            <v>5168049</v>
          </cell>
        </row>
        <row r="2201">
          <cell r="A2201">
            <v>240390</v>
          </cell>
          <cell r="B2201" t="str">
            <v>RN</v>
          </cell>
          <cell r="C2201" t="str">
            <v>FRANCISCO DANTAS</v>
          </cell>
          <cell r="D2201">
            <v>160</v>
          </cell>
          <cell r="E2201">
            <v>1452784</v>
          </cell>
          <cell r="F2201">
            <v>938</v>
          </cell>
          <cell r="G2201">
            <v>918386</v>
          </cell>
          <cell r="H2201">
            <v>75</v>
          </cell>
          <cell r="I2201">
            <v>642775</v>
          </cell>
        </row>
        <row r="2202">
          <cell r="A2202">
            <v>240400</v>
          </cell>
          <cell r="B2202" t="str">
            <v>RN</v>
          </cell>
          <cell r="C2202" t="str">
            <v>FRUTUOSO GOMES</v>
          </cell>
          <cell r="E2202">
            <v>3488117</v>
          </cell>
          <cell r="G2202">
            <v>2989678</v>
          </cell>
          <cell r="I2202">
            <v>2859602</v>
          </cell>
        </row>
        <row r="2203">
          <cell r="A2203">
            <v>240410</v>
          </cell>
          <cell r="B2203" t="str">
            <v>RN</v>
          </cell>
          <cell r="C2203" t="str">
            <v>GALINHOS</v>
          </cell>
          <cell r="E2203">
            <v>3523530</v>
          </cell>
          <cell r="G2203">
            <v>3053726</v>
          </cell>
          <cell r="I2203">
            <v>2936275</v>
          </cell>
        </row>
        <row r="2204">
          <cell r="A2204">
            <v>240420</v>
          </cell>
          <cell r="B2204" t="str">
            <v>RN</v>
          </cell>
          <cell r="C2204" t="str">
            <v>GOIANINHA</v>
          </cell>
          <cell r="D2204">
            <v>691</v>
          </cell>
          <cell r="E2204">
            <v>6015098</v>
          </cell>
          <cell r="F2204">
            <v>7301</v>
          </cell>
          <cell r="G2204">
            <v>4331935</v>
          </cell>
          <cell r="H2204">
            <v>2119</v>
          </cell>
          <cell r="I2204">
            <v>4273304</v>
          </cell>
        </row>
        <row r="2205">
          <cell r="A2205">
            <v>240430</v>
          </cell>
          <cell r="B2205" t="str">
            <v>RN</v>
          </cell>
          <cell r="C2205" t="str">
            <v>GOVERNADOR DIX-SEPT ROSADO</v>
          </cell>
          <cell r="E2205">
            <v>32889218</v>
          </cell>
          <cell r="G2205">
            <v>29017266</v>
          </cell>
          <cell r="I2205">
            <v>27771050</v>
          </cell>
        </row>
        <row r="2206">
          <cell r="A2206">
            <v>240440</v>
          </cell>
          <cell r="B2206" t="str">
            <v>RN</v>
          </cell>
          <cell r="C2206" t="str">
            <v>GROSSOS</v>
          </cell>
          <cell r="D2206">
            <v>14063</v>
          </cell>
          <cell r="E2206">
            <v>2413208</v>
          </cell>
          <cell r="F2206">
            <v>5720</v>
          </cell>
          <cell r="G2206">
            <v>2241730</v>
          </cell>
          <cell r="H2206">
            <v>163</v>
          </cell>
          <cell r="I2206">
            <v>2692605</v>
          </cell>
        </row>
        <row r="2207">
          <cell r="A2207">
            <v>240450</v>
          </cell>
          <cell r="B2207" t="str">
            <v>RN</v>
          </cell>
          <cell r="C2207" t="str">
            <v>GUAMARÉ</v>
          </cell>
          <cell r="D2207">
            <v>122835</v>
          </cell>
          <cell r="E2207">
            <v>20559564</v>
          </cell>
          <cell r="F2207">
            <v>329537</v>
          </cell>
          <cell r="G2207">
            <v>23644358</v>
          </cell>
          <cell r="H2207">
            <v>65497</v>
          </cell>
          <cell r="I2207">
            <v>27521269</v>
          </cell>
        </row>
        <row r="2208">
          <cell r="A2208">
            <v>240460</v>
          </cell>
          <cell r="B2208" t="str">
            <v>RN</v>
          </cell>
          <cell r="C2208" t="str">
            <v>IELMO MARINHO</v>
          </cell>
          <cell r="E2208">
            <v>7193610</v>
          </cell>
          <cell r="G2208">
            <v>6234462</v>
          </cell>
          <cell r="I2208">
            <v>5994675</v>
          </cell>
        </row>
        <row r="2209">
          <cell r="A2209">
            <v>240470</v>
          </cell>
          <cell r="B2209" t="str">
            <v>RN</v>
          </cell>
          <cell r="C2209" t="str">
            <v>IPANGUAÇU</v>
          </cell>
          <cell r="E2209">
            <v>12223890</v>
          </cell>
          <cell r="G2209">
            <v>10594138</v>
          </cell>
          <cell r="I2209">
            <v>10189075</v>
          </cell>
        </row>
        <row r="2210">
          <cell r="A2210">
            <v>240480</v>
          </cell>
          <cell r="B2210" t="str">
            <v>RN</v>
          </cell>
          <cell r="C2210" t="str">
            <v>IPUEIRA</v>
          </cell>
          <cell r="E2210">
            <v>1007806</v>
          </cell>
          <cell r="G2210">
            <v>1195099</v>
          </cell>
          <cell r="H2210">
            <v>132</v>
          </cell>
          <cell r="I2210">
            <v>1291106</v>
          </cell>
        </row>
        <row r="2211">
          <cell r="A2211">
            <v>240485</v>
          </cell>
          <cell r="B2211" t="str">
            <v>RN</v>
          </cell>
          <cell r="C2211" t="str">
            <v>ITAJÁ</v>
          </cell>
          <cell r="E2211">
            <v>2153100</v>
          </cell>
          <cell r="G2211">
            <v>1866020</v>
          </cell>
          <cell r="I2211">
            <v>1794250</v>
          </cell>
        </row>
        <row r="2212">
          <cell r="A2212">
            <v>240490</v>
          </cell>
          <cell r="B2212" t="str">
            <v>RN</v>
          </cell>
          <cell r="C2212" t="str">
            <v>ITAÚ</v>
          </cell>
          <cell r="D2212">
            <v>1192</v>
          </cell>
          <cell r="E2212">
            <v>12820979</v>
          </cell>
          <cell r="G2212">
            <v>10780929</v>
          </cell>
          <cell r="I2212">
            <v>11747729</v>
          </cell>
        </row>
        <row r="2213">
          <cell r="A2213">
            <v>240500</v>
          </cell>
          <cell r="B2213" t="str">
            <v>RN</v>
          </cell>
          <cell r="C2213" t="str">
            <v>JAÇANÃ</v>
          </cell>
          <cell r="D2213">
            <v>10308</v>
          </cell>
          <cell r="E2213">
            <v>1716947</v>
          </cell>
          <cell r="F2213">
            <v>4107</v>
          </cell>
          <cell r="G2213">
            <v>1950206</v>
          </cell>
          <cell r="H2213">
            <v>5342</v>
          </cell>
          <cell r="I2213">
            <v>1921354</v>
          </cell>
        </row>
        <row r="2214">
          <cell r="A2214">
            <v>240510</v>
          </cell>
          <cell r="B2214" t="str">
            <v>RN</v>
          </cell>
          <cell r="C2214" t="str">
            <v>JANDAÍRA</v>
          </cell>
          <cell r="E2214">
            <v>1037790</v>
          </cell>
          <cell r="G2214">
            <v>899418</v>
          </cell>
          <cell r="I2214">
            <v>864825</v>
          </cell>
        </row>
        <row r="2215">
          <cell r="A2215">
            <v>240520</v>
          </cell>
          <cell r="B2215" t="str">
            <v>RN</v>
          </cell>
          <cell r="C2215" t="str">
            <v>JANDUÍS</v>
          </cell>
          <cell r="D2215">
            <v>6714</v>
          </cell>
          <cell r="E2215">
            <v>4175837</v>
          </cell>
          <cell r="F2215">
            <v>4588</v>
          </cell>
          <cell r="G2215">
            <v>3486890</v>
          </cell>
          <cell r="H2215">
            <v>4705</v>
          </cell>
          <cell r="I2215">
            <v>3201984</v>
          </cell>
        </row>
        <row r="2216">
          <cell r="A2216">
            <v>240530</v>
          </cell>
          <cell r="B2216" t="str">
            <v>RN</v>
          </cell>
          <cell r="C2216" t="str">
            <v>JANUÁRIO CICCO</v>
          </cell>
          <cell r="D2216">
            <v>2829</v>
          </cell>
          <cell r="E2216">
            <v>1208098</v>
          </cell>
          <cell r="F2216">
            <v>347</v>
          </cell>
          <cell r="G2216">
            <v>858262</v>
          </cell>
          <cell r="H2216">
            <v>588</v>
          </cell>
          <cell r="I2216">
            <v>1005497</v>
          </cell>
        </row>
        <row r="2217">
          <cell r="A2217">
            <v>240540</v>
          </cell>
          <cell r="B2217" t="str">
            <v>RN</v>
          </cell>
          <cell r="C2217" t="str">
            <v>JAPI</v>
          </cell>
          <cell r="D2217">
            <v>7828</v>
          </cell>
          <cell r="E2217">
            <v>669678</v>
          </cell>
          <cell r="G2217">
            <v>507269</v>
          </cell>
          <cell r="H2217">
            <v>3273</v>
          </cell>
          <cell r="I2217">
            <v>335681</v>
          </cell>
        </row>
        <row r="2218">
          <cell r="A2218">
            <v>240550</v>
          </cell>
          <cell r="B2218" t="str">
            <v>RN</v>
          </cell>
          <cell r="C2218" t="str">
            <v>JARDIM DE ANGICOS</v>
          </cell>
          <cell r="E2218">
            <v>1040850</v>
          </cell>
          <cell r="F2218">
            <v>34704</v>
          </cell>
          <cell r="G2218">
            <v>158731</v>
          </cell>
          <cell r="H2218">
            <v>1146</v>
          </cell>
          <cell r="I2218">
            <v>442301</v>
          </cell>
        </row>
        <row r="2219">
          <cell r="A2219">
            <v>240560</v>
          </cell>
          <cell r="B2219" t="str">
            <v>RN</v>
          </cell>
          <cell r="C2219" t="str">
            <v>JARDIM DE PIRANHAS</v>
          </cell>
          <cell r="D2219">
            <v>14456</v>
          </cell>
          <cell r="E2219">
            <v>9976901</v>
          </cell>
          <cell r="F2219">
            <v>10351</v>
          </cell>
          <cell r="G2219">
            <v>8648692</v>
          </cell>
          <cell r="H2219">
            <v>13254</v>
          </cell>
          <cell r="I2219">
            <v>11055078</v>
          </cell>
        </row>
        <row r="2220">
          <cell r="A2220">
            <v>240570</v>
          </cell>
          <cell r="B2220" t="str">
            <v>RN</v>
          </cell>
          <cell r="C2220" t="str">
            <v>JARDIM DO SERIDÓ</v>
          </cell>
          <cell r="D2220">
            <v>15924</v>
          </cell>
          <cell r="E2220">
            <v>9994047</v>
          </cell>
          <cell r="F2220">
            <v>45572</v>
          </cell>
          <cell r="G2220">
            <v>8538240</v>
          </cell>
          <cell r="H2220">
            <v>1302</v>
          </cell>
          <cell r="I2220">
            <v>7546184</v>
          </cell>
        </row>
        <row r="2221">
          <cell r="A2221">
            <v>240580</v>
          </cell>
          <cell r="B2221" t="str">
            <v>RN</v>
          </cell>
          <cell r="C2221" t="str">
            <v>JOÃO CÂMARA</v>
          </cell>
          <cell r="E2221">
            <v>13890000</v>
          </cell>
          <cell r="G2221">
            <v>12038000</v>
          </cell>
          <cell r="I2221">
            <v>11575000</v>
          </cell>
        </row>
        <row r="2222">
          <cell r="A2222">
            <v>240590</v>
          </cell>
          <cell r="B2222" t="str">
            <v>RN</v>
          </cell>
          <cell r="C2222" t="str">
            <v>JOÃO DIAS</v>
          </cell>
          <cell r="D2222">
            <v>80</v>
          </cell>
          <cell r="E2222">
            <v>1705586</v>
          </cell>
          <cell r="F2222">
            <v>16655</v>
          </cell>
          <cell r="G2222">
            <v>1121250</v>
          </cell>
          <cell r="H2222">
            <v>1110</v>
          </cell>
          <cell r="I2222">
            <v>905812</v>
          </cell>
        </row>
        <row r="2223">
          <cell r="A2223">
            <v>240600</v>
          </cell>
          <cell r="B2223" t="str">
            <v>RN</v>
          </cell>
          <cell r="C2223" t="str">
            <v>JOSÉ DA PENHA</v>
          </cell>
          <cell r="E2223">
            <v>1500713</v>
          </cell>
          <cell r="G2223">
            <v>1190576</v>
          </cell>
          <cell r="I2223">
            <v>1101060</v>
          </cell>
        </row>
        <row r="2224">
          <cell r="A2224">
            <v>240610</v>
          </cell>
          <cell r="B2224" t="str">
            <v>RN</v>
          </cell>
          <cell r="C2224" t="str">
            <v>JUCURUTU</v>
          </cell>
          <cell r="D2224">
            <v>88744</v>
          </cell>
          <cell r="E2224">
            <v>16779725</v>
          </cell>
          <cell r="F2224">
            <v>224394</v>
          </cell>
          <cell r="G2224">
            <v>15828623</v>
          </cell>
          <cell r="H2224">
            <v>116354</v>
          </cell>
          <cell r="I2224">
            <v>14629818</v>
          </cell>
        </row>
        <row r="2225">
          <cell r="A2225">
            <v>240615</v>
          </cell>
          <cell r="B2225" t="str">
            <v>RN</v>
          </cell>
          <cell r="C2225" t="str">
            <v>JUNDIÁ</v>
          </cell>
          <cell r="E2225">
            <v>2669875</v>
          </cell>
          <cell r="G2225">
            <v>3969658</v>
          </cell>
          <cell r="I2225">
            <v>3970684</v>
          </cell>
        </row>
        <row r="2226">
          <cell r="A2226">
            <v>240620</v>
          </cell>
          <cell r="B2226" t="str">
            <v>RN</v>
          </cell>
          <cell r="C2226" t="str">
            <v>LAGOA D'ANTA</v>
          </cell>
          <cell r="D2226">
            <v>6252</v>
          </cell>
          <cell r="E2226">
            <v>489797</v>
          </cell>
          <cell r="F2226">
            <v>91</v>
          </cell>
          <cell r="G2226">
            <v>318213</v>
          </cell>
          <cell r="H2226">
            <v>46</v>
          </cell>
          <cell r="I2226">
            <v>308512</v>
          </cell>
        </row>
        <row r="2227">
          <cell r="A2227">
            <v>240630</v>
          </cell>
          <cell r="B2227" t="str">
            <v>RN</v>
          </cell>
          <cell r="C2227" t="str">
            <v>LAGOA DE PEDRAS</v>
          </cell>
          <cell r="E2227">
            <v>17719320</v>
          </cell>
          <cell r="G2227">
            <v>15356744</v>
          </cell>
          <cell r="I2227">
            <v>14766100</v>
          </cell>
        </row>
        <row r="2228">
          <cell r="A2228">
            <v>240640</v>
          </cell>
          <cell r="B2228" t="str">
            <v>RN</v>
          </cell>
          <cell r="C2228" t="str">
            <v>LAGOA DE VELHOS</v>
          </cell>
          <cell r="E2228">
            <v>832890</v>
          </cell>
          <cell r="G2228">
            <v>720270</v>
          </cell>
          <cell r="I2228">
            <v>691125</v>
          </cell>
        </row>
        <row r="2229">
          <cell r="A2229">
            <v>240650</v>
          </cell>
          <cell r="B2229" t="str">
            <v>RN</v>
          </cell>
          <cell r="C2229" t="str">
            <v>LAGOA NOVA</v>
          </cell>
          <cell r="E2229">
            <v>4522502</v>
          </cell>
          <cell r="G2229">
            <v>3695661</v>
          </cell>
          <cell r="I2229">
            <v>3552225</v>
          </cell>
        </row>
        <row r="2230">
          <cell r="A2230">
            <v>240660</v>
          </cell>
          <cell r="B2230" t="str">
            <v>RN</v>
          </cell>
          <cell r="C2230" t="str">
            <v>LAGOA SALGADA</v>
          </cell>
          <cell r="D2230">
            <v>788</v>
          </cell>
          <cell r="E2230">
            <v>1544831</v>
          </cell>
          <cell r="F2230">
            <v>1376</v>
          </cell>
          <cell r="G2230">
            <v>1329019</v>
          </cell>
          <cell r="H2230">
            <v>551</v>
          </cell>
          <cell r="I2230">
            <v>1248152</v>
          </cell>
        </row>
        <row r="2231">
          <cell r="A2231">
            <v>240670</v>
          </cell>
          <cell r="B2231" t="str">
            <v>RN</v>
          </cell>
          <cell r="C2231" t="str">
            <v>LAJES</v>
          </cell>
          <cell r="D2231">
            <v>316298</v>
          </cell>
          <cell r="E2231">
            <v>19570712</v>
          </cell>
          <cell r="F2231">
            <v>13136</v>
          </cell>
          <cell r="G2231">
            <v>16449354</v>
          </cell>
          <cell r="I2231">
            <v>16707918</v>
          </cell>
        </row>
        <row r="2232">
          <cell r="A2232">
            <v>240680</v>
          </cell>
          <cell r="B2232" t="str">
            <v>RN</v>
          </cell>
          <cell r="C2232" t="str">
            <v>LAJES PINTADAS</v>
          </cell>
          <cell r="D2232">
            <v>5348</v>
          </cell>
          <cell r="E2232">
            <v>3478658</v>
          </cell>
          <cell r="F2232">
            <v>4323</v>
          </cell>
          <cell r="G2232">
            <v>2943329</v>
          </cell>
          <cell r="H2232">
            <v>34056</v>
          </cell>
          <cell r="I2232">
            <v>2258638</v>
          </cell>
        </row>
        <row r="2233">
          <cell r="A2233">
            <v>240690</v>
          </cell>
          <cell r="B2233" t="str">
            <v>RN</v>
          </cell>
          <cell r="C2233" t="str">
            <v>LUCRÉCIA</v>
          </cell>
          <cell r="D2233">
            <v>553</v>
          </cell>
          <cell r="E2233">
            <v>2714886</v>
          </cell>
          <cell r="F2233">
            <v>4934</v>
          </cell>
          <cell r="G2233">
            <v>2481311</v>
          </cell>
          <cell r="H2233">
            <v>1158</v>
          </cell>
          <cell r="I2233">
            <v>3386563</v>
          </cell>
        </row>
        <row r="2234">
          <cell r="A2234">
            <v>240700</v>
          </cell>
          <cell r="B2234" t="str">
            <v>RN</v>
          </cell>
          <cell r="C2234" t="str">
            <v>LUÍS GOMES</v>
          </cell>
          <cell r="E2234">
            <v>3464010</v>
          </cell>
          <cell r="F2234">
            <v>22887</v>
          </cell>
          <cell r="G2234">
            <v>2658715</v>
          </cell>
          <cell r="I2234">
            <v>1766137</v>
          </cell>
        </row>
        <row r="2235">
          <cell r="A2235">
            <v>240710</v>
          </cell>
          <cell r="B2235" t="str">
            <v>RN</v>
          </cell>
          <cell r="C2235" t="str">
            <v>MACAÍBA</v>
          </cell>
          <cell r="D2235">
            <v>18323</v>
          </cell>
          <cell r="E2235">
            <v>398817</v>
          </cell>
          <cell r="G2235">
            <v>340657</v>
          </cell>
          <cell r="H2235">
            <v>15655</v>
          </cell>
          <cell r="I2235">
            <v>651429</v>
          </cell>
        </row>
        <row r="2236">
          <cell r="A2236">
            <v>240720</v>
          </cell>
          <cell r="B2236" t="str">
            <v>RN</v>
          </cell>
          <cell r="C2236" t="str">
            <v>MACAU</v>
          </cell>
          <cell r="E2236">
            <v>4086970</v>
          </cell>
          <cell r="G2236">
            <v>3301580</v>
          </cell>
          <cell r="H2236">
            <v>11834</v>
          </cell>
          <cell r="I2236">
            <v>3669758</v>
          </cell>
        </row>
        <row r="2237">
          <cell r="A2237">
            <v>240725</v>
          </cell>
          <cell r="B2237" t="str">
            <v>RN</v>
          </cell>
          <cell r="C2237" t="str">
            <v>MAJOR SALES</v>
          </cell>
          <cell r="D2237">
            <v>1460</v>
          </cell>
          <cell r="E2237">
            <v>1452187</v>
          </cell>
          <cell r="F2237">
            <v>1160</v>
          </cell>
          <cell r="G2237">
            <v>1836589</v>
          </cell>
          <cell r="H2237">
            <v>627</v>
          </cell>
          <cell r="I2237">
            <v>1395180</v>
          </cell>
        </row>
        <row r="2238">
          <cell r="A2238">
            <v>240730</v>
          </cell>
          <cell r="B2238" t="str">
            <v>RN</v>
          </cell>
          <cell r="C2238" t="str">
            <v>MARCELINO VIEIRA</v>
          </cell>
          <cell r="D2238">
            <v>6582</v>
          </cell>
          <cell r="E2238">
            <v>14869921</v>
          </cell>
          <cell r="F2238">
            <v>3798</v>
          </cell>
          <cell r="G2238">
            <v>12867955</v>
          </cell>
          <cell r="H2238">
            <v>2504</v>
          </cell>
          <cell r="I2238">
            <v>12499828</v>
          </cell>
        </row>
        <row r="2239">
          <cell r="A2239">
            <v>240740</v>
          </cell>
          <cell r="B2239" t="str">
            <v>RN</v>
          </cell>
          <cell r="C2239" t="str">
            <v>MARTINS</v>
          </cell>
          <cell r="E2239">
            <v>8663820</v>
          </cell>
          <cell r="G2239">
            <v>7508644</v>
          </cell>
          <cell r="I2239">
            <v>7219850</v>
          </cell>
        </row>
        <row r="2240">
          <cell r="A2240">
            <v>240750</v>
          </cell>
          <cell r="B2240" t="str">
            <v>RN</v>
          </cell>
          <cell r="C2240" t="str">
            <v>MAXARANGUAPE</v>
          </cell>
          <cell r="E2240">
            <v>1665780</v>
          </cell>
          <cell r="G2240">
            <v>1443676</v>
          </cell>
          <cell r="I2240">
            <v>1388150</v>
          </cell>
        </row>
        <row r="2241">
          <cell r="A2241">
            <v>240760</v>
          </cell>
          <cell r="B2241" t="str">
            <v>RN</v>
          </cell>
          <cell r="C2241" t="str">
            <v>MESSIAS TARGINO</v>
          </cell>
          <cell r="D2241">
            <v>363</v>
          </cell>
          <cell r="E2241">
            <v>2181601</v>
          </cell>
          <cell r="F2241">
            <v>84</v>
          </cell>
          <cell r="G2241">
            <v>1741635</v>
          </cell>
          <cell r="H2241">
            <v>554</v>
          </cell>
          <cell r="I2241">
            <v>1902234</v>
          </cell>
        </row>
        <row r="2242">
          <cell r="A2242">
            <v>240770</v>
          </cell>
          <cell r="B2242" t="str">
            <v>RN</v>
          </cell>
          <cell r="C2242" t="str">
            <v>MONTANHAS</v>
          </cell>
          <cell r="D2242">
            <v>12885</v>
          </cell>
          <cell r="E2242">
            <v>2401750</v>
          </cell>
          <cell r="F2242">
            <v>6445</v>
          </cell>
          <cell r="G2242">
            <v>2184615</v>
          </cell>
          <cell r="H2242">
            <v>5087</v>
          </cell>
          <cell r="I2242">
            <v>2387071</v>
          </cell>
        </row>
        <row r="2243">
          <cell r="A2243">
            <v>240780</v>
          </cell>
          <cell r="B2243" t="str">
            <v>RN</v>
          </cell>
          <cell r="C2243" t="str">
            <v>MONTE ALEGRE</v>
          </cell>
          <cell r="E2243">
            <v>133924289</v>
          </cell>
          <cell r="G2243">
            <v>118140820</v>
          </cell>
          <cell r="I2243">
            <v>114465429</v>
          </cell>
        </row>
        <row r="2244">
          <cell r="A2244">
            <v>240790</v>
          </cell>
          <cell r="B2244" t="str">
            <v>RN</v>
          </cell>
          <cell r="C2244" t="str">
            <v>MONTE DAS GAMELEIRAS</v>
          </cell>
          <cell r="D2244">
            <v>3860</v>
          </cell>
          <cell r="E2244">
            <v>7106733</v>
          </cell>
          <cell r="G2244">
            <v>6117316</v>
          </cell>
          <cell r="H2244">
            <v>13</v>
          </cell>
          <cell r="I2244">
            <v>5944796</v>
          </cell>
        </row>
        <row r="2245">
          <cell r="A2245">
            <v>240800</v>
          </cell>
          <cell r="B2245" t="str">
            <v>RN</v>
          </cell>
          <cell r="C2245" t="str">
            <v>MOSSORÓ</v>
          </cell>
          <cell r="D2245">
            <v>1854710</v>
          </cell>
          <cell r="E2245">
            <v>187687602</v>
          </cell>
          <cell r="F2245">
            <v>1889828</v>
          </cell>
          <cell r="G2245">
            <v>150357575</v>
          </cell>
          <cell r="H2245">
            <v>1782866</v>
          </cell>
          <cell r="I2245">
            <v>162142852</v>
          </cell>
        </row>
        <row r="2246">
          <cell r="A2246">
            <v>240810</v>
          </cell>
          <cell r="B2246" t="str">
            <v>RN</v>
          </cell>
          <cell r="C2246" t="str">
            <v>NATAL</v>
          </cell>
          <cell r="D2246">
            <v>3122724</v>
          </cell>
          <cell r="E2246">
            <v>856913133</v>
          </cell>
          <cell r="F2246">
            <v>3519073</v>
          </cell>
          <cell r="G2246">
            <v>843971060</v>
          </cell>
          <cell r="H2246">
            <v>3225770</v>
          </cell>
          <cell r="I2246">
            <v>797319277</v>
          </cell>
        </row>
        <row r="2247">
          <cell r="A2247">
            <v>240820</v>
          </cell>
          <cell r="B2247" t="str">
            <v>RN</v>
          </cell>
          <cell r="C2247" t="str">
            <v>NÍSIA FLORESTA</v>
          </cell>
          <cell r="E2247">
            <v>63048390</v>
          </cell>
          <cell r="G2247">
            <v>54641938</v>
          </cell>
          <cell r="I2247">
            <v>52540325</v>
          </cell>
        </row>
        <row r="2248">
          <cell r="A2248">
            <v>240830</v>
          </cell>
          <cell r="B2248" t="str">
            <v>RN</v>
          </cell>
          <cell r="C2248" t="str">
            <v>NOVA CRUZ</v>
          </cell>
          <cell r="D2248">
            <v>1386</v>
          </cell>
          <cell r="E2248">
            <v>17347975</v>
          </cell>
          <cell r="F2248">
            <v>105</v>
          </cell>
          <cell r="G2248">
            <v>14493398</v>
          </cell>
          <cell r="H2248">
            <v>26102</v>
          </cell>
          <cell r="I2248">
            <v>15720713</v>
          </cell>
        </row>
        <row r="2249">
          <cell r="A2249">
            <v>240840</v>
          </cell>
          <cell r="B2249" t="str">
            <v>RN</v>
          </cell>
          <cell r="C2249" t="str">
            <v>OLHO-D'ÁGUA DO BORGES</v>
          </cell>
          <cell r="E2249">
            <v>3216598</v>
          </cell>
          <cell r="F2249">
            <v>9657</v>
          </cell>
          <cell r="G2249">
            <v>2243380</v>
          </cell>
          <cell r="H2249">
            <v>30</v>
          </cell>
          <cell r="I2249">
            <v>2162030</v>
          </cell>
        </row>
        <row r="2250">
          <cell r="A2250">
            <v>240850</v>
          </cell>
          <cell r="B2250" t="str">
            <v>RN</v>
          </cell>
          <cell r="C2250" t="str">
            <v>OURO BRANCO</v>
          </cell>
          <cell r="E2250">
            <v>83558370</v>
          </cell>
          <cell r="G2250">
            <v>72417254</v>
          </cell>
          <cell r="H2250">
            <v>840</v>
          </cell>
          <cell r="I2250">
            <v>70376507</v>
          </cell>
        </row>
        <row r="2251">
          <cell r="A2251">
            <v>240860</v>
          </cell>
          <cell r="B2251" t="str">
            <v>RN</v>
          </cell>
          <cell r="C2251" t="str">
            <v>PARANÁ</v>
          </cell>
          <cell r="E2251">
            <v>7995870</v>
          </cell>
          <cell r="G2251">
            <v>6929754</v>
          </cell>
          <cell r="I2251">
            <v>6663225</v>
          </cell>
        </row>
        <row r="2252">
          <cell r="A2252">
            <v>240870</v>
          </cell>
          <cell r="B2252" t="str">
            <v>RN</v>
          </cell>
          <cell r="C2252" t="str">
            <v>PARAÚ</v>
          </cell>
          <cell r="E2252">
            <v>716490</v>
          </cell>
          <cell r="G2252">
            <v>620958</v>
          </cell>
          <cell r="I2252">
            <v>597075</v>
          </cell>
        </row>
        <row r="2253">
          <cell r="A2253">
            <v>240880</v>
          </cell>
          <cell r="B2253" t="str">
            <v>RN</v>
          </cell>
          <cell r="C2253" t="str">
            <v>PARAZINHO</v>
          </cell>
          <cell r="D2253">
            <v>75</v>
          </cell>
          <cell r="E2253">
            <v>1409883</v>
          </cell>
          <cell r="G2253">
            <v>2361862</v>
          </cell>
          <cell r="H2253">
            <v>1758</v>
          </cell>
          <cell r="I2253">
            <v>2149513</v>
          </cell>
        </row>
        <row r="2254">
          <cell r="A2254">
            <v>240890</v>
          </cell>
          <cell r="B2254" t="str">
            <v>RN</v>
          </cell>
          <cell r="C2254" t="str">
            <v>PARELHAS</v>
          </cell>
          <cell r="D2254">
            <v>10002</v>
          </cell>
          <cell r="E2254">
            <v>10475539</v>
          </cell>
          <cell r="F2254">
            <v>45250</v>
          </cell>
          <cell r="G2254">
            <v>9827830</v>
          </cell>
          <cell r="H2254">
            <v>15310</v>
          </cell>
          <cell r="I2254">
            <v>7205655</v>
          </cell>
        </row>
        <row r="2255">
          <cell r="A2255">
            <v>240325</v>
          </cell>
          <cell r="B2255" t="str">
            <v>RN</v>
          </cell>
          <cell r="C2255" t="str">
            <v>PARNAMIRIM</v>
          </cell>
          <cell r="E2255">
            <v>22735020</v>
          </cell>
          <cell r="G2255">
            <v>19703684</v>
          </cell>
          <cell r="I2255">
            <v>18945850</v>
          </cell>
        </row>
        <row r="2256">
          <cell r="A2256">
            <v>240910</v>
          </cell>
          <cell r="B2256" t="str">
            <v>RN</v>
          </cell>
          <cell r="C2256" t="str">
            <v>PASSA E FICA</v>
          </cell>
          <cell r="E2256">
            <v>21641443</v>
          </cell>
          <cell r="G2256">
            <v>18743421</v>
          </cell>
          <cell r="I2256">
            <v>18017275</v>
          </cell>
        </row>
        <row r="2257">
          <cell r="A2257">
            <v>240920</v>
          </cell>
          <cell r="B2257" t="str">
            <v>RN</v>
          </cell>
          <cell r="C2257" t="str">
            <v>PASSAGEM</v>
          </cell>
          <cell r="E2257">
            <v>182479</v>
          </cell>
          <cell r="G2257">
            <v>161772</v>
          </cell>
          <cell r="I2257">
            <v>366437</v>
          </cell>
        </row>
        <row r="2258">
          <cell r="A2258">
            <v>240930</v>
          </cell>
          <cell r="B2258" t="str">
            <v>RN</v>
          </cell>
          <cell r="C2258" t="str">
            <v>PATU</v>
          </cell>
          <cell r="E2258">
            <v>617747</v>
          </cell>
          <cell r="G2258">
            <v>534602</v>
          </cell>
          <cell r="I2258">
            <v>508302</v>
          </cell>
        </row>
        <row r="2259">
          <cell r="A2259">
            <v>240940</v>
          </cell>
          <cell r="B2259" t="str">
            <v>RN</v>
          </cell>
          <cell r="C2259" t="str">
            <v>PAU DOS FERROS</v>
          </cell>
          <cell r="D2259">
            <v>18160</v>
          </cell>
          <cell r="E2259">
            <v>24489018</v>
          </cell>
          <cell r="F2259">
            <v>1840</v>
          </cell>
          <cell r="G2259">
            <v>23346498</v>
          </cell>
          <cell r="H2259">
            <v>4295</v>
          </cell>
          <cell r="I2259">
            <v>22815563</v>
          </cell>
        </row>
        <row r="2260">
          <cell r="A2260">
            <v>240950</v>
          </cell>
          <cell r="B2260" t="str">
            <v>RN</v>
          </cell>
          <cell r="C2260" t="str">
            <v>PEDRA GRANDE</v>
          </cell>
          <cell r="E2260">
            <v>3282220</v>
          </cell>
          <cell r="G2260">
            <v>3617252</v>
          </cell>
          <cell r="I2260">
            <v>4212097</v>
          </cell>
        </row>
        <row r="2261">
          <cell r="A2261">
            <v>240960</v>
          </cell>
          <cell r="B2261" t="str">
            <v>RN</v>
          </cell>
          <cell r="C2261" t="str">
            <v>PEDRA PRETA</v>
          </cell>
          <cell r="D2261">
            <v>878</v>
          </cell>
          <cell r="E2261">
            <v>736184</v>
          </cell>
          <cell r="F2261">
            <v>3980</v>
          </cell>
          <cell r="G2261">
            <v>585958</v>
          </cell>
          <cell r="I2261">
            <v>609678</v>
          </cell>
        </row>
        <row r="2262">
          <cell r="A2262">
            <v>240970</v>
          </cell>
          <cell r="B2262" t="str">
            <v>RN</v>
          </cell>
          <cell r="C2262" t="str">
            <v>PEDRO AVELINO</v>
          </cell>
          <cell r="D2262">
            <v>25385</v>
          </cell>
          <cell r="E2262">
            <v>15314787</v>
          </cell>
          <cell r="F2262">
            <v>31922</v>
          </cell>
          <cell r="G2262">
            <v>13029348</v>
          </cell>
          <cell r="H2262">
            <v>35089</v>
          </cell>
          <cell r="I2262">
            <v>14027492</v>
          </cell>
        </row>
        <row r="2263">
          <cell r="A2263">
            <v>240980</v>
          </cell>
          <cell r="B2263" t="str">
            <v>RN</v>
          </cell>
          <cell r="C2263" t="str">
            <v>PEDRO VELHO</v>
          </cell>
          <cell r="E2263">
            <v>2155376</v>
          </cell>
          <cell r="G2263">
            <v>1805656</v>
          </cell>
          <cell r="I2263">
            <v>1717730</v>
          </cell>
        </row>
        <row r="2264">
          <cell r="A2264">
            <v>240990</v>
          </cell>
          <cell r="B2264" t="str">
            <v>RN</v>
          </cell>
          <cell r="C2264" t="str">
            <v>PENDÊNCIAS</v>
          </cell>
          <cell r="D2264">
            <v>2136</v>
          </cell>
          <cell r="E2264">
            <v>1747882</v>
          </cell>
          <cell r="G2264">
            <v>1236622</v>
          </cell>
          <cell r="H2264">
            <v>820</v>
          </cell>
          <cell r="I2264">
            <v>1021039</v>
          </cell>
        </row>
        <row r="2265">
          <cell r="A2265">
            <v>241000</v>
          </cell>
          <cell r="B2265" t="str">
            <v>RN</v>
          </cell>
          <cell r="C2265" t="str">
            <v>PILÕES</v>
          </cell>
          <cell r="D2265">
            <v>32</v>
          </cell>
          <cell r="E2265">
            <v>137294</v>
          </cell>
          <cell r="F2265">
            <v>29</v>
          </cell>
          <cell r="G2265">
            <v>116527</v>
          </cell>
          <cell r="I2265">
            <v>117367</v>
          </cell>
        </row>
        <row r="2266">
          <cell r="A2266">
            <v>241010</v>
          </cell>
          <cell r="B2266" t="str">
            <v>RN</v>
          </cell>
          <cell r="C2266" t="str">
            <v>POÇO BRANCO</v>
          </cell>
          <cell r="D2266">
            <v>4108</v>
          </cell>
          <cell r="E2266">
            <v>456683</v>
          </cell>
          <cell r="G2266">
            <v>709656</v>
          </cell>
          <cell r="H2266">
            <v>3</v>
          </cell>
          <cell r="I2266">
            <v>418041</v>
          </cell>
        </row>
        <row r="2267">
          <cell r="A2267">
            <v>241020</v>
          </cell>
          <cell r="B2267" t="str">
            <v>RN</v>
          </cell>
          <cell r="C2267" t="str">
            <v>PORTALEGRE</v>
          </cell>
          <cell r="E2267">
            <v>19353527</v>
          </cell>
          <cell r="G2267">
            <v>17498698</v>
          </cell>
          <cell r="I2267">
            <v>17147081</v>
          </cell>
        </row>
        <row r="2268">
          <cell r="A2268">
            <v>241025</v>
          </cell>
          <cell r="B2268" t="str">
            <v>RN</v>
          </cell>
          <cell r="C2268" t="str">
            <v>PORTO DO MANGUE</v>
          </cell>
          <cell r="D2268">
            <v>8179</v>
          </cell>
          <cell r="E2268">
            <v>2601850</v>
          </cell>
          <cell r="F2268">
            <v>1469</v>
          </cell>
          <cell r="G2268">
            <v>2097938</v>
          </cell>
          <cell r="I2268">
            <v>1877750</v>
          </cell>
        </row>
        <row r="2269">
          <cell r="A2269">
            <v>241040</v>
          </cell>
          <cell r="B2269" t="str">
            <v>RN</v>
          </cell>
          <cell r="C2269" t="str">
            <v>PUREZA</v>
          </cell>
          <cell r="D2269">
            <v>16197</v>
          </cell>
          <cell r="E2269">
            <v>2457823</v>
          </cell>
          <cell r="F2269">
            <v>2767</v>
          </cell>
          <cell r="G2269">
            <v>1883185</v>
          </cell>
          <cell r="H2269">
            <v>394</v>
          </cell>
          <cell r="I2269">
            <v>1821674</v>
          </cell>
        </row>
        <row r="2270">
          <cell r="A2270">
            <v>241050</v>
          </cell>
          <cell r="B2270" t="str">
            <v>RN</v>
          </cell>
          <cell r="C2270" t="str">
            <v>RAFAEL FERNANDES</v>
          </cell>
          <cell r="D2270">
            <v>308655</v>
          </cell>
          <cell r="E2270">
            <v>13539019</v>
          </cell>
          <cell r="F2270">
            <v>6500</v>
          </cell>
          <cell r="G2270">
            <v>9939938</v>
          </cell>
          <cell r="H2270">
            <v>1183</v>
          </cell>
          <cell r="I2270">
            <v>9762944</v>
          </cell>
        </row>
        <row r="2271">
          <cell r="A2271">
            <v>241060</v>
          </cell>
          <cell r="B2271" t="str">
            <v>RN</v>
          </cell>
          <cell r="C2271" t="str">
            <v>RAFAEL GODEIRO</v>
          </cell>
          <cell r="E2271">
            <v>2849498</v>
          </cell>
          <cell r="G2271">
            <v>2489972</v>
          </cell>
          <cell r="I2271">
            <v>2362447</v>
          </cell>
        </row>
        <row r="2272">
          <cell r="A2272">
            <v>241070</v>
          </cell>
          <cell r="B2272" t="str">
            <v>RN</v>
          </cell>
          <cell r="C2272" t="str">
            <v>RIACHO DA CRUZ</v>
          </cell>
          <cell r="E2272">
            <v>16569894</v>
          </cell>
          <cell r="F2272">
            <v>33</v>
          </cell>
          <cell r="G2272">
            <v>13860521</v>
          </cell>
          <cell r="I2272">
            <v>12903939</v>
          </cell>
        </row>
        <row r="2273">
          <cell r="A2273">
            <v>241080</v>
          </cell>
          <cell r="B2273" t="str">
            <v>RN</v>
          </cell>
          <cell r="C2273" t="str">
            <v>RIACHO DE SANTANA</v>
          </cell>
          <cell r="E2273">
            <v>363198</v>
          </cell>
          <cell r="G2273">
            <v>311766</v>
          </cell>
          <cell r="I2273">
            <v>299775</v>
          </cell>
        </row>
        <row r="2274">
          <cell r="A2274">
            <v>241090</v>
          </cell>
          <cell r="B2274" t="str">
            <v>RN</v>
          </cell>
          <cell r="C2274" t="str">
            <v>RIACHUELO</v>
          </cell>
          <cell r="D2274">
            <v>20</v>
          </cell>
          <cell r="E2274">
            <v>4916718</v>
          </cell>
          <cell r="F2274">
            <v>115</v>
          </cell>
          <cell r="G2274">
            <v>4066532</v>
          </cell>
          <cell r="H2274">
            <v>60</v>
          </cell>
          <cell r="I2274">
            <v>4052752</v>
          </cell>
        </row>
        <row r="2275">
          <cell r="A2275">
            <v>240895</v>
          </cell>
          <cell r="B2275" t="str">
            <v>RN</v>
          </cell>
          <cell r="C2275" t="str">
            <v>RIO DO FOGO</v>
          </cell>
          <cell r="E2275">
            <v>4677436</v>
          </cell>
          <cell r="G2275">
            <v>4235928</v>
          </cell>
          <cell r="I2275">
            <v>4106587</v>
          </cell>
        </row>
        <row r="2276">
          <cell r="A2276">
            <v>241100</v>
          </cell>
          <cell r="B2276" t="str">
            <v>RN</v>
          </cell>
          <cell r="C2276" t="str">
            <v>RODOLFO FERNANDES</v>
          </cell>
          <cell r="D2276">
            <v>477</v>
          </cell>
          <cell r="E2276">
            <v>10704985</v>
          </cell>
          <cell r="F2276">
            <v>222226</v>
          </cell>
          <cell r="G2276">
            <v>4973743</v>
          </cell>
          <cell r="H2276">
            <v>411</v>
          </cell>
          <cell r="I2276">
            <v>3679392</v>
          </cell>
        </row>
        <row r="2277">
          <cell r="A2277">
            <v>241110</v>
          </cell>
          <cell r="B2277" t="str">
            <v>RN</v>
          </cell>
          <cell r="C2277" t="str">
            <v>RUY BARBOSA</v>
          </cell>
          <cell r="D2277">
            <v>369</v>
          </cell>
          <cell r="E2277">
            <v>3271043</v>
          </cell>
          <cell r="F2277">
            <v>531</v>
          </cell>
          <cell r="G2277">
            <v>2956661</v>
          </cell>
          <cell r="H2277">
            <v>544</v>
          </cell>
          <cell r="I2277">
            <v>2782924</v>
          </cell>
        </row>
        <row r="2278">
          <cell r="A2278">
            <v>241120</v>
          </cell>
          <cell r="B2278" t="str">
            <v>RN</v>
          </cell>
          <cell r="C2278" t="str">
            <v>SANTA CRUZ</v>
          </cell>
          <cell r="D2278">
            <v>360</v>
          </cell>
          <cell r="E2278">
            <v>4389655</v>
          </cell>
          <cell r="G2278">
            <v>3780715</v>
          </cell>
          <cell r="I2278">
            <v>3553099</v>
          </cell>
        </row>
        <row r="2279">
          <cell r="A2279">
            <v>240933</v>
          </cell>
          <cell r="B2279" t="str">
            <v>RN</v>
          </cell>
          <cell r="C2279" t="str">
            <v>SANTA MARIA</v>
          </cell>
          <cell r="D2279">
            <v>601</v>
          </cell>
          <cell r="E2279">
            <v>7190452</v>
          </cell>
          <cell r="F2279">
            <v>642</v>
          </cell>
          <cell r="G2279">
            <v>6824809</v>
          </cell>
          <cell r="H2279">
            <v>20</v>
          </cell>
          <cell r="I2279">
            <v>6538685</v>
          </cell>
        </row>
        <row r="2280">
          <cell r="A2280">
            <v>241140</v>
          </cell>
          <cell r="B2280" t="str">
            <v>RN</v>
          </cell>
          <cell r="C2280" t="str">
            <v>SANTANA DO MATOS</v>
          </cell>
          <cell r="E2280">
            <v>7589610</v>
          </cell>
          <cell r="G2280">
            <v>6577662</v>
          </cell>
          <cell r="I2280">
            <v>6324675</v>
          </cell>
        </row>
        <row r="2281">
          <cell r="A2281">
            <v>241142</v>
          </cell>
          <cell r="B2281" t="str">
            <v>RN</v>
          </cell>
          <cell r="C2281" t="str">
            <v>SANTANA DO SERIDÓ</v>
          </cell>
          <cell r="D2281">
            <v>48960</v>
          </cell>
          <cell r="E2281">
            <v>6682525</v>
          </cell>
          <cell r="F2281">
            <v>6194</v>
          </cell>
          <cell r="G2281">
            <v>5592151</v>
          </cell>
          <cell r="H2281">
            <v>3010</v>
          </cell>
          <cell r="I2281">
            <v>5655681</v>
          </cell>
        </row>
        <row r="2282">
          <cell r="A2282">
            <v>241150</v>
          </cell>
          <cell r="B2282" t="str">
            <v>RN</v>
          </cell>
          <cell r="C2282" t="str">
            <v>SANTO ANTÔNIO</v>
          </cell>
          <cell r="E2282">
            <v>14843310</v>
          </cell>
          <cell r="G2282">
            <v>12862902</v>
          </cell>
          <cell r="I2282">
            <v>13282592</v>
          </cell>
        </row>
        <row r="2283">
          <cell r="A2283">
            <v>241160</v>
          </cell>
          <cell r="B2283" t="str">
            <v>RN</v>
          </cell>
          <cell r="C2283" t="str">
            <v>SÃO BENTO DO NORTE</v>
          </cell>
          <cell r="E2283">
            <v>1973010</v>
          </cell>
          <cell r="G2283">
            <v>1709942</v>
          </cell>
          <cell r="I2283">
            <v>1644175</v>
          </cell>
        </row>
        <row r="2284">
          <cell r="A2284">
            <v>241170</v>
          </cell>
          <cell r="B2284" t="str">
            <v>RN</v>
          </cell>
          <cell r="C2284" t="str">
            <v>SÃO BENTO DO TRAIRÍ</v>
          </cell>
          <cell r="E2284">
            <v>321833</v>
          </cell>
          <cell r="G2284">
            <v>343651</v>
          </cell>
          <cell r="I2284">
            <v>249861</v>
          </cell>
        </row>
        <row r="2285">
          <cell r="A2285">
            <v>241180</v>
          </cell>
          <cell r="B2285" t="str">
            <v>RN</v>
          </cell>
          <cell r="C2285" t="str">
            <v>SÃO FERNANDO</v>
          </cell>
          <cell r="E2285">
            <v>24459350</v>
          </cell>
          <cell r="G2285">
            <v>20808896</v>
          </cell>
          <cell r="I2285">
            <v>19787585</v>
          </cell>
        </row>
        <row r="2286">
          <cell r="A2286">
            <v>241190</v>
          </cell>
          <cell r="B2286" t="str">
            <v>RN</v>
          </cell>
          <cell r="C2286" t="str">
            <v>SÃO FRANCISCO DO OESTE</v>
          </cell>
          <cell r="D2286">
            <v>524</v>
          </cell>
          <cell r="E2286">
            <v>2836911</v>
          </cell>
          <cell r="F2286">
            <v>6442</v>
          </cell>
          <cell r="G2286">
            <v>2344419</v>
          </cell>
          <cell r="H2286">
            <v>242</v>
          </cell>
          <cell r="I2286">
            <v>2144211</v>
          </cell>
        </row>
        <row r="2287">
          <cell r="A2287">
            <v>241200</v>
          </cell>
          <cell r="B2287" t="str">
            <v>RN</v>
          </cell>
          <cell r="C2287" t="str">
            <v>SÃO GONÇALO DO AMARANTE</v>
          </cell>
          <cell r="D2287">
            <v>2478755</v>
          </cell>
          <cell r="E2287">
            <v>1234102871</v>
          </cell>
          <cell r="F2287">
            <v>1162861</v>
          </cell>
          <cell r="G2287">
            <v>1048612701</v>
          </cell>
          <cell r="H2287">
            <v>1753129</v>
          </cell>
          <cell r="I2287">
            <v>995617785</v>
          </cell>
        </row>
        <row r="2288">
          <cell r="A2288">
            <v>241210</v>
          </cell>
          <cell r="B2288" t="str">
            <v>RN</v>
          </cell>
          <cell r="C2288" t="str">
            <v>SÃO JOÃO DO SABUGI</v>
          </cell>
          <cell r="E2288">
            <v>677388</v>
          </cell>
          <cell r="G2288">
            <v>565477</v>
          </cell>
          <cell r="I2288">
            <v>744890</v>
          </cell>
        </row>
        <row r="2289">
          <cell r="A2289">
            <v>241220</v>
          </cell>
          <cell r="B2289" t="str">
            <v>RN</v>
          </cell>
          <cell r="C2289" t="str">
            <v>SÃO JOSÉ DE MIPIBU</v>
          </cell>
          <cell r="E2289">
            <v>25297423</v>
          </cell>
          <cell r="F2289">
            <v>179</v>
          </cell>
          <cell r="G2289">
            <v>22313391</v>
          </cell>
          <cell r="I2289">
            <v>22091212</v>
          </cell>
        </row>
        <row r="2290">
          <cell r="A2290">
            <v>241230</v>
          </cell>
          <cell r="B2290" t="str">
            <v>RN</v>
          </cell>
          <cell r="C2290" t="str">
            <v>SÃO JOSÉ DO CAMPESTRE</v>
          </cell>
          <cell r="E2290">
            <v>3717838</v>
          </cell>
          <cell r="G2290">
            <v>3625242</v>
          </cell>
          <cell r="I2290">
            <v>3132870</v>
          </cell>
        </row>
        <row r="2291">
          <cell r="A2291">
            <v>241240</v>
          </cell>
          <cell r="B2291" t="str">
            <v>RN</v>
          </cell>
          <cell r="C2291" t="str">
            <v>SÃO JOSÉ DO SERIDÓ</v>
          </cell>
          <cell r="E2291">
            <v>2489628</v>
          </cell>
          <cell r="F2291">
            <v>20</v>
          </cell>
          <cell r="G2291">
            <v>1908726</v>
          </cell>
          <cell r="I2291">
            <v>2106637</v>
          </cell>
        </row>
        <row r="2292">
          <cell r="A2292">
            <v>241250</v>
          </cell>
          <cell r="B2292" t="str">
            <v>RN</v>
          </cell>
          <cell r="C2292" t="str">
            <v>SÃO MIGUEL</v>
          </cell>
          <cell r="E2292">
            <v>21975894</v>
          </cell>
          <cell r="F2292">
            <v>6</v>
          </cell>
          <cell r="G2292">
            <v>20131082</v>
          </cell>
          <cell r="H2292">
            <v>2812</v>
          </cell>
          <cell r="I2292">
            <v>20300090</v>
          </cell>
        </row>
        <row r="2293">
          <cell r="A2293">
            <v>241255</v>
          </cell>
          <cell r="B2293" t="str">
            <v>RN</v>
          </cell>
          <cell r="C2293" t="str">
            <v>SÃO MIGUEL DO GOSTOSO</v>
          </cell>
          <cell r="D2293">
            <v>1164</v>
          </cell>
          <cell r="E2293">
            <v>1543649</v>
          </cell>
          <cell r="F2293">
            <v>5837</v>
          </cell>
          <cell r="G2293">
            <v>1182889</v>
          </cell>
          <cell r="H2293">
            <v>6615</v>
          </cell>
          <cell r="I2293">
            <v>1274960</v>
          </cell>
        </row>
        <row r="2294">
          <cell r="A2294">
            <v>241260</v>
          </cell>
          <cell r="B2294" t="str">
            <v>RN</v>
          </cell>
          <cell r="C2294" t="str">
            <v>SÃO PAULO DO POTENGI</v>
          </cell>
          <cell r="D2294">
            <v>135901</v>
          </cell>
          <cell r="E2294">
            <v>15177848</v>
          </cell>
          <cell r="F2294">
            <v>82450</v>
          </cell>
          <cell r="G2294">
            <v>11930355</v>
          </cell>
          <cell r="H2294">
            <v>54255</v>
          </cell>
          <cell r="I2294">
            <v>10958598</v>
          </cell>
        </row>
        <row r="2295">
          <cell r="A2295">
            <v>241270</v>
          </cell>
          <cell r="B2295" t="str">
            <v>RN</v>
          </cell>
          <cell r="C2295" t="str">
            <v>SÃO PEDRO</v>
          </cell>
          <cell r="E2295">
            <v>181410</v>
          </cell>
          <cell r="F2295">
            <v>1083</v>
          </cell>
          <cell r="G2295">
            <v>152268</v>
          </cell>
          <cell r="I2295">
            <v>394002</v>
          </cell>
        </row>
        <row r="2296">
          <cell r="A2296">
            <v>241280</v>
          </cell>
          <cell r="B2296" t="str">
            <v>RN</v>
          </cell>
          <cell r="C2296" t="str">
            <v>SÃO RAFAEL</v>
          </cell>
          <cell r="E2296">
            <v>6233520</v>
          </cell>
          <cell r="G2296">
            <v>5704648</v>
          </cell>
          <cell r="I2296">
            <v>7904673</v>
          </cell>
        </row>
        <row r="2297">
          <cell r="A2297">
            <v>241290</v>
          </cell>
          <cell r="B2297" t="str">
            <v>RN</v>
          </cell>
          <cell r="C2297" t="str">
            <v>SÃO TOMÉ</v>
          </cell>
          <cell r="D2297">
            <v>1918</v>
          </cell>
          <cell r="E2297">
            <v>3712147</v>
          </cell>
          <cell r="F2297">
            <v>6634</v>
          </cell>
          <cell r="G2297">
            <v>2856383</v>
          </cell>
          <cell r="H2297">
            <v>2227</v>
          </cell>
          <cell r="I2297">
            <v>2728334</v>
          </cell>
        </row>
        <row r="2298">
          <cell r="A2298">
            <v>241300</v>
          </cell>
          <cell r="B2298" t="str">
            <v>RN</v>
          </cell>
          <cell r="C2298" t="str">
            <v>SÃO VICENTE</v>
          </cell>
          <cell r="E2298">
            <v>1396228</v>
          </cell>
          <cell r="G2298">
            <v>1292082</v>
          </cell>
          <cell r="I2298">
            <v>1240111</v>
          </cell>
        </row>
        <row r="2299">
          <cell r="A2299">
            <v>241310</v>
          </cell>
          <cell r="B2299" t="str">
            <v>RN</v>
          </cell>
          <cell r="C2299" t="str">
            <v>SENADOR ELÓI DE SOUZA</v>
          </cell>
          <cell r="E2299">
            <v>6958350</v>
          </cell>
          <cell r="G2299">
            <v>6030570</v>
          </cell>
          <cell r="I2299">
            <v>5798625</v>
          </cell>
        </row>
        <row r="2300">
          <cell r="A2300">
            <v>241320</v>
          </cell>
          <cell r="B2300" t="str">
            <v>RN</v>
          </cell>
          <cell r="C2300" t="str">
            <v>SENADOR GEORGINO AVELINO</v>
          </cell>
          <cell r="E2300">
            <v>2605572</v>
          </cell>
          <cell r="G2300">
            <v>2873607</v>
          </cell>
          <cell r="H2300">
            <v>18955</v>
          </cell>
          <cell r="I2300">
            <v>2458004</v>
          </cell>
        </row>
        <row r="2301">
          <cell r="A2301">
            <v>241030</v>
          </cell>
          <cell r="B2301" t="str">
            <v>RN</v>
          </cell>
          <cell r="C2301" t="str">
            <v>SERRA CAIADA</v>
          </cell>
          <cell r="E2301">
            <v>22249071</v>
          </cell>
          <cell r="G2301">
            <v>19947107</v>
          </cell>
          <cell r="I2301">
            <v>20269800</v>
          </cell>
        </row>
        <row r="2302">
          <cell r="A2302">
            <v>241330</v>
          </cell>
          <cell r="B2302" t="str">
            <v>RN</v>
          </cell>
          <cell r="C2302" t="str">
            <v>SERRA DE SÃO BENTO</v>
          </cell>
          <cell r="D2302">
            <v>26</v>
          </cell>
          <cell r="E2302">
            <v>1471094</v>
          </cell>
          <cell r="F2302">
            <v>10</v>
          </cell>
          <cell r="G2302">
            <v>1277629</v>
          </cell>
          <cell r="H2302">
            <v>1576</v>
          </cell>
          <cell r="I2302">
            <v>1133704</v>
          </cell>
        </row>
        <row r="2303">
          <cell r="A2303">
            <v>241335</v>
          </cell>
          <cell r="B2303" t="str">
            <v>RN</v>
          </cell>
          <cell r="C2303" t="str">
            <v>SERRA DO MEL</v>
          </cell>
          <cell r="E2303">
            <v>12477210</v>
          </cell>
          <cell r="G2303">
            <v>10813582</v>
          </cell>
          <cell r="I2303">
            <v>10397675</v>
          </cell>
        </row>
        <row r="2304">
          <cell r="A2304">
            <v>241340</v>
          </cell>
          <cell r="B2304" t="str">
            <v>RN</v>
          </cell>
          <cell r="C2304" t="str">
            <v>SERRA NEGRA DO NORTE</v>
          </cell>
          <cell r="D2304">
            <v>41473</v>
          </cell>
          <cell r="E2304">
            <v>20584466</v>
          </cell>
          <cell r="F2304">
            <v>33990</v>
          </cell>
          <cell r="G2304">
            <v>20341079</v>
          </cell>
          <cell r="H2304">
            <v>10976</v>
          </cell>
          <cell r="I2304">
            <v>17897424</v>
          </cell>
        </row>
        <row r="2305">
          <cell r="A2305">
            <v>241350</v>
          </cell>
          <cell r="B2305" t="str">
            <v>RN</v>
          </cell>
          <cell r="C2305" t="str">
            <v>SERRINHA</v>
          </cell>
          <cell r="E2305">
            <v>16409709</v>
          </cell>
          <cell r="G2305">
            <v>16974388</v>
          </cell>
          <cell r="I2305">
            <v>15384307</v>
          </cell>
        </row>
        <row r="2306">
          <cell r="A2306">
            <v>241355</v>
          </cell>
          <cell r="B2306" t="str">
            <v>RN</v>
          </cell>
          <cell r="C2306" t="str">
            <v>SERRINHA DOS PINTOS</v>
          </cell>
          <cell r="E2306">
            <v>1319299</v>
          </cell>
          <cell r="F2306">
            <v>30</v>
          </cell>
          <cell r="G2306">
            <v>859680</v>
          </cell>
          <cell r="H2306">
            <v>1</v>
          </cell>
          <cell r="I2306">
            <v>629343</v>
          </cell>
        </row>
        <row r="2307">
          <cell r="A2307">
            <v>241360</v>
          </cell>
          <cell r="B2307" t="str">
            <v>RN</v>
          </cell>
          <cell r="C2307" t="str">
            <v>SEVERIANO MELO</v>
          </cell>
          <cell r="E2307">
            <v>25562478</v>
          </cell>
          <cell r="G2307">
            <v>26481589</v>
          </cell>
          <cell r="I2307">
            <v>26019227</v>
          </cell>
        </row>
        <row r="2308">
          <cell r="A2308">
            <v>241370</v>
          </cell>
          <cell r="B2308" t="str">
            <v>RN</v>
          </cell>
          <cell r="C2308" t="str">
            <v>SÍTIO NOVO</v>
          </cell>
          <cell r="E2308">
            <v>3865025</v>
          </cell>
          <cell r="G2308">
            <v>3349360</v>
          </cell>
          <cell r="I2308">
            <v>3220425</v>
          </cell>
        </row>
        <row r="2309">
          <cell r="A2309">
            <v>241380</v>
          </cell>
          <cell r="B2309" t="str">
            <v>RN</v>
          </cell>
          <cell r="C2309" t="str">
            <v>TABOLEIRO GRANDE</v>
          </cell>
          <cell r="D2309">
            <v>33871</v>
          </cell>
          <cell r="E2309">
            <v>3934394</v>
          </cell>
          <cell r="G2309">
            <v>3227539</v>
          </cell>
          <cell r="H2309">
            <v>3084</v>
          </cell>
          <cell r="I2309">
            <v>3558089</v>
          </cell>
        </row>
        <row r="2310">
          <cell r="A2310">
            <v>241390</v>
          </cell>
          <cell r="B2310" t="str">
            <v>RN</v>
          </cell>
          <cell r="C2310" t="str">
            <v>TAIPU</v>
          </cell>
          <cell r="D2310">
            <v>14</v>
          </cell>
          <cell r="E2310">
            <v>8222479</v>
          </cell>
          <cell r="F2310">
            <v>20</v>
          </cell>
          <cell r="G2310">
            <v>7201193</v>
          </cell>
          <cell r="H2310">
            <v>235</v>
          </cell>
          <cell r="I2310">
            <v>7376338</v>
          </cell>
        </row>
        <row r="2311">
          <cell r="A2311">
            <v>241400</v>
          </cell>
          <cell r="B2311" t="str">
            <v>RN</v>
          </cell>
          <cell r="C2311" t="str">
            <v>TANGARÁ</v>
          </cell>
          <cell r="E2311">
            <v>1673197</v>
          </cell>
          <cell r="G2311">
            <v>969735</v>
          </cell>
          <cell r="I2311">
            <v>978728</v>
          </cell>
        </row>
        <row r="2312">
          <cell r="A2312">
            <v>241410</v>
          </cell>
          <cell r="B2312" t="str">
            <v>RN</v>
          </cell>
          <cell r="C2312" t="str">
            <v>TENENTE ANANIAS</v>
          </cell>
          <cell r="D2312">
            <v>15950</v>
          </cell>
          <cell r="E2312">
            <v>3525435</v>
          </cell>
          <cell r="G2312">
            <v>4884708</v>
          </cell>
          <cell r="I2312">
            <v>3748801</v>
          </cell>
        </row>
        <row r="2313">
          <cell r="A2313">
            <v>241415</v>
          </cell>
          <cell r="B2313" t="str">
            <v>RN</v>
          </cell>
          <cell r="C2313" t="str">
            <v>TENENTE LAURENTINO CRUZ</v>
          </cell>
          <cell r="E2313">
            <v>298110</v>
          </cell>
          <cell r="F2313">
            <v>90</v>
          </cell>
          <cell r="G2313">
            <v>2166701</v>
          </cell>
          <cell r="I2313">
            <v>1609519</v>
          </cell>
        </row>
        <row r="2314">
          <cell r="A2314">
            <v>241105</v>
          </cell>
          <cell r="B2314" t="str">
            <v>RN</v>
          </cell>
          <cell r="C2314" t="str">
            <v>TIBAU</v>
          </cell>
          <cell r="D2314">
            <v>6480</v>
          </cell>
          <cell r="E2314">
            <v>26503392</v>
          </cell>
          <cell r="F2314">
            <v>24477</v>
          </cell>
          <cell r="G2314">
            <v>21933666</v>
          </cell>
          <cell r="H2314">
            <v>28101</v>
          </cell>
          <cell r="I2314">
            <v>20828697</v>
          </cell>
        </row>
        <row r="2315">
          <cell r="A2315">
            <v>241420</v>
          </cell>
          <cell r="B2315" t="str">
            <v>RN</v>
          </cell>
          <cell r="C2315" t="str">
            <v>TIBAU DO SUL</v>
          </cell>
          <cell r="D2315">
            <v>1136</v>
          </cell>
          <cell r="E2315">
            <v>3642638</v>
          </cell>
          <cell r="F2315">
            <v>3958</v>
          </cell>
          <cell r="G2315">
            <v>3206443</v>
          </cell>
          <cell r="H2315">
            <v>1692</v>
          </cell>
          <cell r="I2315">
            <v>3123295</v>
          </cell>
        </row>
        <row r="2316">
          <cell r="A2316">
            <v>241430</v>
          </cell>
          <cell r="B2316" t="str">
            <v>RN</v>
          </cell>
          <cell r="C2316" t="str">
            <v>TIMBAÚBA DOS BATISTAS</v>
          </cell>
          <cell r="D2316">
            <v>20113</v>
          </cell>
          <cell r="E2316">
            <v>36477597</v>
          </cell>
          <cell r="G2316">
            <v>30972546</v>
          </cell>
          <cell r="H2316">
            <v>461634</v>
          </cell>
          <cell r="I2316">
            <v>27672516</v>
          </cell>
        </row>
        <row r="2317">
          <cell r="A2317">
            <v>241440</v>
          </cell>
          <cell r="B2317" t="str">
            <v>RN</v>
          </cell>
          <cell r="C2317" t="str">
            <v>TOUROS</v>
          </cell>
          <cell r="D2317">
            <v>194</v>
          </cell>
          <cell r="E2317">
            <v>20410021</v>
          </cell>
          <cell r="F2317">
            <v>905</v>
          </cell>
          <cell r="G2317">
            <v>18328328</v>
          </cell>
          <cell r="H2317">
            <v>223</v>
          </cell>
          <cell r="I2317">
            <v>18762245</v>
          </cell>
        </row>
        <row r="2318">
          <cell r="A2318">
            <v>241445</v>
          </cell>
          <cell r="B2318" t="str">
            <v>RN</v>
          </cell>
          <cell r="C2318" t="str">
            <v>TRIUNFO POTIGUAR</v>
          </cell>
          <cell r="E2318">
            <v>8526660</v>
          </cell>
          <cell r="G2318">
            <v>7361926</v>
          </cell>
          <cell r="I2318">
            <v>7077065</v>
          </cell>
        </row>
        <row r="2319">
          <cell r="A2319">
            <v>241450</v>
          </cell>
          <cell r="B2319" t="str">
            <v>RN</v>
          </cell>
          <cell r="C2319" t="str">
            <v>UMARIZAL</v>
          </cell>
          <cell r="D2319">
            <v>13107</v>
          </cell>
          <cell r="E2319">
            <v>9389101</v>
          </cell>
          <cell r="F2319">
            <v>880</v>
          </cell>
          <cell r="G2319">
            <v>8168122</v>
          </cell>
          <cell r="I2319">
            <v>7654584</v>
          </cell>
        </row>
        <row r="2320">
          <cell r="A2320">
            <v>241460</v>
          </cell>
          <cell r="B2320" t="str">
            <v>RN</v>
          </cell>
          <cell r="C2320" t="str">
            <v>UPANEMA</v>
          </cell>
          <cell r="F2320">
            <v>48517</v>
          </cell>
          <cell r="G2320">
            <v>2022166</v>
          </cell>
          <cell r="H2320">
            <v>62979</v>
          </cell>
          <cell r="I2320">
            <v>4033197</v>
          </cell>
        </row>
        <row r="2321">
          <cell r="A2321">
            <v>241470</v>
          </cell>
          <cell r="B2321" t="str">
            <v>RN</v>
          </cell>
          <cell r="C2321" t="str">
            <v>VÁRZEA</v>
          </cell>
          <cell r="E2321">
            <v>855729240</v>
          </cell>
          <cell r="G2321">
            <v>741632008</v>
          </cell>
          <cell r="I2321">
            <v>713107700</v>
          </cell>
        </row>
        <row r="2322">
          <cell r="A2322">
            <v>241475</v>
          </cell>
          <cell r="B2322" t="str">
            <v>RN</v>
          </cell>
          <cell r="C2322" t="str">
            <v>VENHA-VER</v>
          </cell>
          <cell r="D2322">
            <v>805</v>
          </cell>
          <cell r="E2322">
            <v>317887</v>
          </cell>
          <cell r="G2322">
            <v>231003</v>
          </cell>
          <cell r="I2322">
            <v>298301</v>
          </cell>
        </row>
        <row r="2323">
          <cell r="A2323">
            <v>241480</v>
          </cell>
          <cell r="B2323" t="str">
            <v>RN</v>
          </cell>
          <cell r="C2323" t="str">
            <v>VERA CRUZ</v>
          </cell>
          <cell r="D2323">
            <v>141373</v>
          </cell>
          <cell r="E2323">
            <v>9642672</v>
          </cell>
          <cell r="F2323">
            <v>110482</v>
          </cell>
          <cell r="G2323">
            <v>5289928</v>
          </cell>
          <cell r="H2323">
            <v>39538</v>
          </cell>
          <cell r="I2323">
            <v>4231125</v>
          </cell>
        </row>
        <row r="2324">
          <cell r="A2324">
            <v>241490</v>
          </cell>
          <cell r="B2324" t="str">
            <v>RN</v>
          </cell>
          <cell r="C2324" t="str">
            <v>VIÇOSA</v>
          </cell>
          <cell r="E2324">
            <v>1271160</v>
          </cell>
          <cell r="G2324">
            <v>1101672</v>
          </cell>
          <cell r="I2324">
            <v>1059300</v>
          </cell>
        </row>
        <row r="2325">
          <cell r="A2325">
            <v>241500</v>
          </cell>
          <cell r="B2325" t="str">
            <v>RN</v>
          </cell>
          <cell r="C2325" t="str">
            <v>VILA FLOR</v>
          </cell>
          <cell r="D2325">
            <v>9977</v>
          </cell>
          <cell r="E2325">
            <v>2707781</v>
          </cell>
          <cell r="F2325">
            <v>2780</v>
          </cell>
          <cell r="G2325">
            <v>2019054</v>
          </cell>
          <cell r="H2325">
            <v>1000</v>
          </cell>
          <cell r="I2325">
            <v>2346338</v>
          </cell>
        </row>
        <row r="2326">
          <cell r="A2326">
            <v>430003</v>
          </cell>
          <cell r="B2326" t="str">
            <v>RS</v>
          </cell>
          <cell r="C2326" t="str">
            <v>ACEGUÁ</v>
          </cell>
          <cell r="D2326">
            <v>83211</v>
          </cell>
          <cell r="E2326">
            <v>27314260</v>
          </cell>
          <cell r="F2326">
            <v>78337</v>
          </cell>
          <cell r="G2326">
            <v>22952904</v>
          </cell>
          <cell r="H2326">
            <v>103252</v>
          </cell>
          <cell r="I2326">
            <v>20558324</v>
          </cell>
        </row>
        <row r="2327">
          <cell r="A2327">
            <v>430010</v>
          </cell>
          <cell r="B2327" t="str">
            <v>RS</v>
          </cell>
          <cell r="C2327" t="str">
            <v>AGUDO</v>
          </cell>
          <cell r="E2327">
            <v>14892630</v>
          </cell>
          <cell r="G2327">
            <v>12906946</v>
          </cell>
          <cell r="I2327">
            <v>12410525</v>
          </cell>
        </row>
        <row r="2328">
          <cell r="A2328">
            <v>430020</v>
          </cell>
          <cell r="B2328" t="str">
            <v>RS</v>
          </cell>
          <cell r="C2328" t="str">
            <v>AJURICABA</v>
          </cell>
          <cell r="D2328">
            <v>291775</v>
          </cell>
          <cell r="E2328">
            <v>25735769</v>
          </cell>
          <cell r="F2328">
            <v>359291</v>
          </cell>
          <cell r="G2328">
            <v>19738798</v>
          </cell>
          <cell r="H2328">
            <v>125637</v>
          </cell>
          <cell r="I2328">
            <v>14931063</v>
          </cell>
        </row>
        <row r="2329">
          <cell r="A2329">
            <v>430063</v>
          </cell>
          <cell r="B2329" t="str">
            <v>RS</v>
          </cell>
          <cell r="C2329" t="str">
            <v>AMARAL FERRADOR</v>
          </cell>
          <cell r="E2329">
            <v>5632860</v>
          </cell>
          <cell r="G2329">
            <v>4881812</v>
          </cell>
          <cell r="I2329">
            <v>4694050</v>
          </cell>
        </row>
        <row r="2330">
          <cell r="A2330">
            <v>430120</v>
          </cell>
          <cell r="B2330" t="str">
            <v>RS</v>
          </cell>
          <cell r="C2330" t="str">
            <v>ARROIO DO TIGRE</v>
          </cell>
          <cell r="E2330">
            <v>12500250</v>
          </cell>
          <cell r="G2330">
            <v>10833550</v>
          </cell>
          <cell r="I2330">
            <v>10416875</v>
          </cell>
        </row>
        <row r="2331">
          <cell r="A2331">
            <v>430192</v>
          </cell>
          <cell r="B2331" t="str">
            <v>RS</v>
          </cell>
          <cell r="C2331" t="str">
            <v>BARRA DO RIO AZUL</v>
          </cell>
          <cell r="E2331">
            <v>12178530</v>
          </cell>
          <cell r="G2331">
            <v>10554726</v>
          </cell>
          <cell r="I2331">
            <v>10148775</v>
          </cell>
        </row>
        <row r="2332">
          <cell r="A2332">
            <v>430205</v>
          </cell>
          <cell r="B2332" t="str">
            <v>RS</v>
          </cell>
          <cell r="C2332" t="str">
            <v>BENJAMIN CONSTANT DO SUL</v>
          </cell>
          <cell r="E2332">
            <v>2357880</v>
          </cell>
          <cell r="G2332">
            <v>2043496</v>
          </cell>
          <cell r="I2332">
            <v>1964900</v>
          </cell>
        </row>
        <row r="2333">
          <cell r="A2333">
            <v>430210</v>
          </cell>
          <cell r="B2333" t="str">
            <v>RS</v>
          </cell>
          <cell r="C2333" t="str">
            <v>BENTO GONÇALVES</v>
          </cell>
          <cell r="E2333">
            <v>0</v>
          </cell>
          <cell r="G2333">
            <v>0</v>
          </cell>
          <cell r="I2333">
            <v>0</v>
          </cell>
        </row>
        <row r="2334">
          <cell r="A2334">
            <v>430230</v>
          </cell>
          <cell r="B2334" t="str">
            <v>RS</v>
          </cell>
          <cell r="C2334" t="str">
            <v>BOM JESUS</v>
          </cell>
          <cell r="D2334">
            <v>181459</v>
          </cell>
          <cell r="E2334">
            <v>22479513</v>
          </cell>
          <cell r="F2334">
            <v>261176</v>
          </cell>
          <cell r="G2334">
            <v>23911357</v>
          </cell>
          <cell r="H2334">
            <v>297066</v>
          </cell>
          <cell r="I2334">
            <v>34992954</v>
          </cell>
        </row>
        <row r="2335">
          <cell r="A2335">
            <v>430270</v>
          </cell>
          <cell r="B2335" t="str">
            <v>RS</v>
          </cell>
          <cell r="C2335" t="str">
            <v>BUTIÁ</v>
          </cell>
          <cell r="E2335">
            <v>8208990</v>
          </cell>
          <cell r="F2335">
            <v>5859</v>
          </cell>
          <cell r="G2335">
            <v>7008996</v>
          </cell>
          <cell r="I2335">
            <v>6694350</v>
          </cell>
        </row>
        <row r="2336">
          <cell r="A2336">
            <v>430310</v>
          </cell>
          <cell r="B2336" t="str">
            <v>RS</v>
          </cell>
          <cell r="C2336" t="str">
            <v>CACHOEIRINHA</v>
          </cell>
          <cell r="E2336">
            <v>70514970</v>
          </cell>
          <cell r="G2336">
            <v>61112974</v>
          </cell>
          <cell r="I2336">
            <v>58762475</v>
          </cell>
        </row>
        <row r="2337">
          <cell r="A2337">
            <v>430360</v>
          </cell>
          <cell r="B2337" t="str">
            <v>RS</v>
          </cell>
          <cell r="C2337" t="str">
            <v>CAMBARÁ DO SUL</v>
          </cell>
          <cell r="E2337">
            <v>1339890</v>
          </cell>
          <cell r="G2337">
            <v>1161238</v>
          </cell>
          <cell r="I2337">
            <v>1116575</v>
          </cell>
        </row>
        <row r="2338">
          <cell r="A2338">
            <v>430367</v>
          </cell>
          <cell r="B2338" t="str">
            <v>RS</v>
          </cell>
          <cell r="C2338" t="str">
            <v>CAMPESTRE DA SERRA</v>
          </cell>
          <cell r="E2338">
            <v>4112880</v>
          </cell>
          <cell r="G2338">
            <v>3564496</v>
          </cell>
          <cell r="I2338">
            <v>3427400</v>
          </cell>
        </row>
        <row r="2339">
          <cell r="A2339">
            <v>430400</v>
          </cell>
          <cell r="B2339" t="str">
            <v>RS</v>
          </cell>
          <cell r="C2339" t="str">
            <v>CAMPO NOVO</v>
          </cell>
          <cell r="E2339">
            <v>15805620</v>
          </cell>
          <cell r="G2339">
            <v>13698204</v>
          </cell>
          <cell r="I2339">
            <v>13171350</v>
          </cell>
        </row>
        <row r="2340">
          <cell r="A2340">
            <v>430435</v>
          </cell>
          <cell r="B2340" t="str">
            <v>RS</v>
          </cell>
          <cell r="C2340" t="str">
            <v>CANDIOTA</v>
          </cell>
          <cell r="E2340">
            <v>32845680</v>
          </cell>
          <cell r="G2340">
            <v>28466256</v>
          </cell>
          <cell r="I2340">
            <v>27371400</v>
          </cell>
        </row>
        <row r="2341">
          <cell r="A2341">
            <v>430450</v>
          </cell>
          <cell r="B2341" t="str">
            <v>RS</v>
          </cell>
          <cell r="C2341" t="str">
            <v>CANGUÇU</v>
          </cell>
          <cell r="E2341">
            <v>71071290</v>
          </cell>
          <cell r="G2341">
            <v>61595118</v>
          </cell>
          <cell r="I2341">
            <v>59226075</v>
          </cell>
        </row>
        <row r="2342">
          <cell r="A2342">
            <v>430461</v>
          </cell>
          <cell r="B2342" t="str">
            <v>RS</v>
          </cell>
          <cell r="C2342" t="str">
            <v>CANUDOS DO VALE</v>
          </cell>
          <cell r="D2342">
            <v>338</v>
          </cell>
          <cell r="E2342">
            <v>6627727</v>
          </cell>
          <cell r="F2342">
            <v>2110</v>
          </cell>
          <cell r="G2342">
            <v>6610924</v>
          </cell>
          <cell r="H2342">
            <v>445</v>
          </cell>
          <cell r="I2342">
            <v>5869368</v>
          </cell>
        </row>
        <row r="2343">
          <cell r="A2343">
            <v>430471</v>
          </cell>
          <cell r="B2343" t="str">
            <v>RS</v>
          </cell>
          <cell r="C2343" t="str">
            <v>CARAÁ</v>
          </cell>
          <cell r="D2343">
            <v>22181</v>
          </cell>
          <cell r="E2343">
            <v>10218148</v>
          </cell>
          <cell r="F2343">
            <v>25390</v>
          </cell>
          <cell r="G2343">
            <v>8628511</v>
          </cell>
          <cell r="H2343">
            <v>23953</v>
          </cell>
          <cell r="I2343">
            <v>8228828</v>
          </cell>
        </row>
        <row r="2344">
          <cell r="A2344">
            <v>430500</v>
          </cell>
          <cell r="B2344" t="str">
            <v>RS</v>
          </cell>
          <cell r="C2344" t="str">
            <v>CATUÍPE</v>
          </cell>
          <cell r="D2344">
            <v>199685</v>
          </cell>
          <cell r="E2344">
            <v>23947409</v>
          </cell>
          <cell r="F2344">
            <v>242281</v>
          </cell>
          <cell r="G2344">
            <v>18177374</v>
          </cell>
          <cell r="H2344">
            <v>62647</v>
          </cell>
          <cell r="I2344">
            <v>22209566</v>
          </cell>
        </row>
        <row r="2345">
          <cell r="A2345">
            <v>430510</v>
          </cell>
          <cell r="B2345" t="str">
            <v>RS</v>
          </cell>
          <cell r="C2345" t="str">
            <v>CAXIAS DO SUL</v>
          </cell>
          <cell r="E2345">
            <v>0</v>
          </cell>
          <cell r="G2345">
            <v>0</v>
          </cell>
          <cell r="I2345">
            <v>0</v>
          </cell>
        </row>
        <row r="2346">
          <cell r="A2346">
            <v>430517</v>
          </cell>
          <cell r="B2346" t="str">
            <v>RS</v>
          </cell>
          <cell r="C2346" t="str">
            <v>CERRO GRANDE DO SUL</v>
          </cell>
          <cell r="E2346">
            <v>3399330</v>
          </cell>
          <cell r="G2346">
            <v>2946086</v>
          </cell>
          <cell r="I2346">
            <v>2832775</v>
          </cell>
        </row>
        <row r="2347">
          <cell r="A2347">
            <v>430610</v>
          </cell>
          <cell r="B2347" t="str">
            <v>RS</v>
          </cell>
          <cell r="C2347" t="str">
            <v>CRUZ ALTA</v>
          </cell>
          <cell r="E2347">
            <v>289053390</v>
          </cell>
          <cell r="G2347">
            <v>250512938</v>
          </cell>
          <cell r="I2347">
            <v>240877825</v>
          </cell>
        </row>
        <row r="2348">
          <cell r="A2348">
            <v>430637</v>
          </cell>
          <cell r="B2348" t="str">
            <v>RS</v>
          </cell>
          <cell r="C2348" t="str">
            <v>DILERMANDO DE AGUIAR</v>
          </cell>
          <cell r="D2348">
            <v>17999</v>
          </cell>
          <cell r="E2348">
            <v>15058084</v>
          </cell>
          <cell r="F2348">
            <v>43642</v>
          </cell>
          <cell r="G2348">
            <v>13385800</v>
          </cell>
          <cell r="H2348">
            <v>12436</v>
          </cell>
          <cell r="I2348">
            <v>11763421</v>
          </cell>
        </row>
        <row r="2349">
          <cell r="A2349">
            <v>430645</v>
          </cell>
          <cell r="B2349" t="str">
            <v>RS</v>
          </cell>
          <cell r="C2349" t="str">
            <v>DOIS LAJEADOS</v>
          </cell>
          <cell r="D2349">
            <v>91846</v>
          </cell>
          <cell r="E2349">
            <v>7401889</v>
          </cell>
          <cell r="F2349">
            <v>81974</v>
          </cell>
          <cell r="G2349">
            <v>7522990</v>
          </cell>
          <cell r="H2349">
            <v>82709</v>
          </cell>
          <cell r="I2349">
            <v>7940476</v>
          </cell>
        </row>
        <row r="2350">
          <cell r="A2350">
            <v>430650</v>
          </cell>
          <cell r="B2350" t="str">
            <v>RS</v>
          </cell>
          <cell r="C2350" t="str">
            <v>DOM FELICIANO</v>
          </cell>
          <cell r="E2350">
            <v>10593180</v>
          </cell>
          <cell r="G2350">
            <v>9180756</v>
          </cell>
          <cell r="I2350">
            <v>8827650</v>
          </cell>
        </row>
        <row r="2351">
          <cell r="A2351">
            <v>430655</v>
          </cell>
          <cell r="B2351" t="str">
            <v>RS</v>
          </cell>
          <cell r="C2351" t="str">
            <v>DOM PEDRO DE ALCÂNTARA</v>
          </cell>
          <cell r="D2351">
            <v>9446</v>
          </cell>
          <cell r="E2351">
            <v>8489726</v>
          </cell>
          <cell r="F2351">
            <v>5289</v>
          </cell>
          <cell r="G2351">
            <v>6806519</v>
          </cell>
          <cell r="I2351">
            <v>5962810</v>
          </cell>
        </row>
        <row r="2352">
          <cell r="A2352">
            <v>430675</v>
          </cell>
          <cell r="B2352" t="str">
            <v>RS</v>
          </cell>
          <cell r="C2352" t="str">
            <v>DOUTOR RICARDO</v>
          </cell>
          <cell r="D2352">
            <v>18227</v>
          </cell>
          <cell r="E2352">
            <v>6682957</v>
          </cell>
          <cell r="F2352">
            <v>993</v>
          </cell>
          <cell r="G2352">
            <v>7695139</v>
          </cell>
          <cell r="H2352">
            <v>4400</v>
          </cell>
          <cell r="I2352">
            <v>6918772</v>
          </cell>
        </row>
        <row r="2353">
          <cell r="A2353">
            <v>430690</v>
          </cell>
          <cell r="B2353" t="str">
            <v>RS</v>
          </cell>
          <cell r="C2353" t="str">
            <v>ENCRUZILHADA DO SUL</v>
          </cell>
          <cell r="D2353">
            <v>14954</v>
          </cell>
          <cell r="E2353">
            <v>24097003</v>
          </cell>
          <cell r="F2353">
            <v>6544</v>
          </cell>
          <cell r="G2353">
            <v>19226932</v>
          </cell>
          <cell r="H2353">
            <v>11491</v>
          </cell>
          <cell r="I2353">
            <v>21934535</v>
          </cell>
        </row>
        <row r="2354">
          <cell r="A2354">
            <v>430693</v>
          </cell>
          <cell r="B2354" t="str">
            <v>RS</v>
          </cell>
          <cell r="C2354" t="str">
            <v>ENTRE-IJUÍS</v>
          </cell>
          <cell r="E2354">
            <v>5700</v>
          </cell>
          <cell r="G2354">
            <v>4940</v>
          </cell>
          <cell r="I2354">
            <v>4750</v>
          </cell>
        </row>
        <row r="2355">
          <cell r="A2355">
            <v>430820</v>
          </cell>
          <cell r="B2355" t="str">
            <v>RS</v>
          </cell>
          <cell r="C2355" t="str">
            <v>FLORES DA CUNHA</v>
          </cell>
          <cell r="E2355">
            <v>0</v>
          </cell>
          <cell r="G2355">
            <v>0</v>
          </cell>
          <cell r="I2355">
            <v>0</v>
          </cell>
        </row>
        <row r="2356">
          <cell r="A2356">
            <v>430840</v>
          </cell>
          <cell r="B2356" t="str">
            <v>RS</v>
          </cell>
          <cell r="C2356" t="str">
            <v>FORMIGUEIRO</v>
          </cell>
          <cell r="E2356">
            <v>4131450</v>
          </cell>
          <cell r="G2356">
            <v>3580590</v>
          </cell>
          <cell r="I2356">
            <v>3442875</v>
          </cell>
        </row>
        <row r="2357">
          <cell r="A2357">
            <v>430845</v>
          </cell>
          <cell r="B2357" t="str">
            <v>RS</v>
          </cell>
          <cell r="C2357" t="str">
            <v>FORTALEZA DOS VALOS</v>
          </cell>
          <cell r="E2357">
            <v>15510</v>
          </cell>
          <cell r="G2357">
            <v>13442</v>
          </cell>
          <cell r="I2357">
            <v>12925</v>
          </cell>
        </row>
        <row r="2358">
          <cell r="A2358">
            <v>430915</v>
          </cell>
          <cell r="B2358" t="str">
            <v>RS</v>
          </cell>
          <cell r="C2358" t="str">
            <v>GRAMADO XAVIER</v>
          </cell>
          <cell r="D2358">
            <v>5392</v>
          </cell>
          <cell r="E2358">
            <v>17213975</v>
          </cell>
          <cell r="F2358">
            <v>6866</v>
          </cell>
          <cell r="G2358">
            <v>23345306</v>
          </cell>
          <cell r="H2358">
            <v>107</v>
          </cell>
          <cell r="I2358">
            <v>23405001</v>
          </cell>
        </row>
        <row r="2359">
          <cell r="A2359">
            <v>430930</v>
          </cell>
          <cell r="B2359" t="str">
            <v>RS</v>
          </cell>
          <cell r="C2359" t="str">
            <v>GUAÍBA</v>
          </cell>
          <cell r="E2359">
            <v>51623310</v>
          </cell>
          <cell r="G2359">
            <v>44740202</v>
          </cell>
          <cell r="I2359">
            <v>43019425</v>
          </cell>
        </row>
        <row r="2360">
          <cell r="A2360">
            <v>430957</v>
          </cell>
          <cell r="B2360" t="str">
            <v>RS</v>
          </cell>
          <cell r="C2360" t="str">
            <v>HERVEIRAS</v>
          </cell>
          <cell r="E2360">
            <v>0</v>
          </cell>
          <cell r="G2360">
            <v>0</v>
          </cell>
          <cell r="I2360">
            <v>0</v>
          </cell>
        </row>
        <row r="2361">
          <cell r="A2361">
            <v>430965</v>
          </cell>
          <cell r="B2361" t="str">
            <v>RS</v>
          </cell>
          <cell r="C2361" t="str">
            <v>HULHA NEGRA</v>
          </cell>
          <cell r="E2361">
            <v>1414530</v>
          </cell>
          <cell r="G2361">
            <v>1225926</v>
          </cell>
          <cell r="I2361">
            <v>1178775</v>
          </cell>
        </row>
        <row r="2362">
          <cell r="A2362">
            <v>430975</v>
          </cell>
          <cell r="B2362" t="str">
            <v>RS</v>
          </cell>
          <cell r="C2362" t="str">
            <v>IBARAMA</v>
          </cell>
          <cell r="E2362">
            <v>9812259</v>
          </cell>
          <cell r="F2362">
            <v>38385</v>
          </cell>
          <cell r="G2362">
            <v>5942875</v>
          </cell>
          <cell r="H2362">
            <v>19860</v>
          </cell>
          <cell r="I2362">
            <v>13193785</v>
          </cell>
        </row>
        <row r="2363">
          <cell r="A2363">
            <v>430995</v>
          </cell>
          <cell r="B2363" t="str">
            <v>RS</v>
          </cell>
          <cell r="C2363" t="str">
            <v>IBIRAPUITÃ</v>
          </cell>
          <cell r="D2363">
            <v>8423</v>
          </cell>
          <cell r="E2363">
            <v>31624980</v>
          </cell>
          <cell r="F2363">
            <v>2956</v>
          </cell>
          <cell r="G2363">
            <v>25637932</v>
          </cell>
          <cell r="H2363">
            <v>856</v>
          </cell>
          <cell r="I2363">
            <v>22500772</v>
          </cell>
        </row>
        <row r="2364">
          <cell r="A2364">
            <v>431043</v>
          </cell>
          <cell r="B2364" t="str">
            <v>RS</v>
          </cell>
          <cell r="C2364" t="str">
            <v>IPÊ</v>
          </cell>
          <cell r="D2364">
            <v>276595</v>
          </cell>
          <cell r="E2364">
            <v>30034335</v>
          </cell>
          <cell r="F2364">
            <v>101085</v>
          </cell>
          <cell r="G2364">
            <v>23891380</v>
          </cell>
          <cell r="H2364">
            <v>100168</v>
          </cell>
          <cell r="I2364">
            <v>20281932</v>
          </cell>
        </row>
        <row r="2365">
          <cell r="A2365">
            <v>431053</v>
          </cell>
          <cell r="B2365" t="str">
            <v>RS</v>
          </cell>
          <cell r="C2365" t="str">
            <v>ITAARA</v>
          </cell>
          <cell r="D2365">
            <v>88383</v>
          </cell>
          <cell r="E2365">
            <v>20699941</v>
          </cell>
          <cell r="F2365">
            <v>84624</v>
          </cell>
          <cell r="G2365">
            <v>22268354</v>
          </cell>
          <cell r="H2365">
            <v>74080</v>
          </cell>
          <cell r="I2365">
            <v>19647659</v>
          </cell>
        </row>
        <row r="2366">
          <cell r="A2366">
            <v>431055</v>
          </cell>
          <cell r="B2366" t="str">
            <v>RS</v>
          </cell>
          <cell r="C2366" t="str">
            <v>ITACURUBI</v>
          </cell>
          <cell r="E2366">
            <v>5127060</v>
          </cell>
          <cell r="G2366">
            <v>4443452</v>
          </cell>
          <cell r="I2366">
            <v>4272550</v>
          </cell>
        </row>
        <row r="2367">
          <cell r="A2367">
            <v>431075</v>
          </cell>
          <cell r="B2367" t="str">
            <v>RS</v>
          </cell>
          <cell r="C2367" t="str">
            <v>IVORÁ</v>
          </cell>
          <cell r="E2367">
            <v>23733690</v>
          </cell>
          <cell r="G2367">
            <v>20569198</v>
          </cell>
          <cell r="I2367">
            <v>19778075</v>
          </cell>
        </row>
        <row r="2368">
          <cell r="A2368">
            <v>431087</v>
          </cell>
          <cell r="B2368" t="str">
            <v>RS</v>
          </cell>
          <cell r="C2368" t="str">
            <v>JACUIZINHO</v>
          </cell>
          <cell r="E2368">
            <v>13774200</v>
          </cell>
          <cell r="G2368">
            <v>11937640</v>
          </cell>
          <cell r="I2368">
            <v>11478500</v>
          </cell>
        </row>
        <row r="2369">
          <cell r="A2369">
            <v>431113</v>
          </cell>
          <cell r="B2369" t="str">
            <v>RS</v>
          </cell>
          <cell r="C2369" t="str">
            <v>JARI</v>
          </cell>
          <cell r="E2369">
            <v>44081310</v>
          </cell>
          <cell r="G2369">
            <v>38203802</v>
          </cell>
          <cell r="I2369">
            <v>36734425</v>
          </cell>
        </row>
        <row r="2370">
          <cell r="A2370">
            <v>431123</v>
          </cell>
          <cell r="B2370" t="str">
            <v>RS</v>
          </cell>
          <cell r="C2370" t="str">
            <v>LAGOA BONITA DO SUL</v>
          </cell>
          <cell r="D2370">
            <v>52</v>
          </cell>
          <cell r="E2370">
            <v>15026851</v>
          </cell>
          <cell r="F2370">
            <v>953</v>
          </cell>
          <cell r="G2370">
            <v>17213999</v>
          </cell>
          <cell r="H2370">
            <v>1097</v>
          </cell>
          <cell r="I2370">
            <v>15265006</v>
          </cell>
        </row>
        <row r="2371">
          <cell r="A2371">
            <v>431125</v>
          </cell>
          <cell r="B2371" t="str">
            <v>RS</v>
          </cell>
          <cell r="C2371" t="str">
            <v>LAGOÃO</v>
          </cell>
          <cell r="E2371">
            <v>21902379</v>
          </cell>
          <cell r="G2371">
            <v>18973344</v>
          </cell>
          <cell r="H2371">
            <v>42340</v>
          </cell>
          <cell r="I2371">
            <v>17989560</v>
          </cell>
        </row>
        <row r="2372">
          <cell r="A2372">
            <v>431164</v>
          </cell>
          <cell r="B2372" t="str">
            <v>RS</v>
          </cell>
          <cell r="C2372" t="str">
            <v>LINHA NOVA</v>
          </cell>
          <cell r="D2372">
            <v>21174</v>
          </cell>
          <cell r="E2372">
            <v>15085364</v>
          </cell>
          <cell r="F2372">
            <v>96028</v>
          </cell>
          <cell r="G2372">
            <v>12094614</v>
          </cell>
          <cell r="H2372">
            <v>8705</v>
          </cell>
          <cell r="I2372">
            <v>10052912</v>
          </cell>
        </row>
        <row r="2373">
          <cell r="A2373">
            <v>431177</v>
          </cell>
          <cell r="B2373" t="str">
            <v>RS</v>
          </cell>
          <cell r="C2373" t="str">
            <v>MAQUINÉ</v>
          </cell>
          <cell r="D2373">
            <v>4139</v>
          </cell>
          <cell r="E2373">
            <v>7440109</v>
          </cell>
          <cell r="F2373">
            <v>57</v>
          </cell>
          <cell r="G2373">
            <v>5592300</v>
          </cell>
          <cell r="H2373">
            <v>68389</v>
          </cell>
          <cell r="I2373">
            <v>5602054</v>
          </cell>
        </row>
        <row r="2374">
          <cell r="A2374">
            <v>431179</v>
          </cell>
          <cell r="B2374" t="str">
            <v>RS</v>
          </cell>
          <cell r="C2374" t="str">
            <v>MARATÁ</v>
          </cell>
          <cell r="E2374">
            <v>18809160</v>
          </cell>
          <cell r="G2374">
            <v>16301272</v>
          </cell>
          <cell r="I2374">
            <v>15674300</v>
          </cell>
        </row>
        <row r="2375">
          <cell r="A2375">
            <v>431210</v>
          </cell>
          <cell r="B2375" t="str">
            <v>RS</v>
          </cell>
          <cell r="C2375" t="str">
            <v>MATA</v>
          </cell>
          <cell r="E2375">
            <v>8820930</v>
          </cell>
          <cell r="G2375">
            <v>7644806</v>
          </cell>
          <cell r="I2375">
            <v>7350775</v>
          </cell>
        </row>
        <row r="2376">
          <cell r="A2376">
            <v>431215</v>
          </cell>
          <cell r="B2376" t="str">
            <v>RS</v>
          </cell>
          <cell r="C2376" t="str">
            <v>MATO LEITÃO</v>
          </cell>
          <cell r="E2376">
            <v>18300</v>
          </cell>
          <cell r="G2376">
            <v>15860</v>
          </cell>
          <cell r="I2376">
            <v>15250</v>
          </cell>
        </row>
        <row r="2377">
          <cell r="A2377">
            <v>431220</v>
          </cell>
          <cell r="B2377" t="str">
            <v>RS</v>
          </cell>
          <cell r="C2377" t="str">
            <v>MAXIMILIANO DE ALMEIDA</v>
          </cell>
          <cell r="D2377">
            <v>8420</v>
          </cell>
          <cell r="E2377">
            <v>10902241</v>
          </cell>
          <cell r="F2377">
            <v>3404</v>
          </cell>
          <cell r="G2377">
            <v>11668622</v>
          </cell>
          <cell r="H2377">
            <v>2914</v>
          </cell>
          <cell r="I2377">
            <v>10674721</v>
          </cell>
        </row>
        <row r="2378">
          <cell r="A2378">
            <v>431238</v>
          </cell>
          <cell r="B2378" t="str">
            <v>RS</v>
          </cell>
          <cell r="C2378" t="str">
            <v>MONTE BELO DO SUL</v>
          </cell>
          <cell r="E2378">
            <v>217410</v>
          </cell>
          <cell r="G2378">
            <v>188422</v>
          </cell>
          <cell r="I2378">
            <v>181175</v>
          </cell>
        </row>
        <row r="2379">
          <cell r="A2379">
            <v>431250</v>
          </cell>
          <cell r="B2379" t="str">
            <v>RS</v>
          </cell>
          <cell r="C2379" t="str">
            <v>MOSTARDAS</v>
          </cell>
          <cell r="E2379">
            <v>53878080</v>
          </cell>
          <cell r="G2379">
            <v>46694336</v>
          </cell>
          <cell r="I2379">
            <v>44898400</v>
          </cell>
        </row>
        <row r="2380">
          <cell r="A2380">
            <v>431260</v>
          </cell>
          <cell r="B2380" t="str">
            <v>RS</v>
          </cell>
          <cell r="C2380" t="str">
            <v>MUÇUM</v>
          </cell>
          <cell r="D2380">
            <v>1340</v>
          </cell>
          <cell r="E2380">
            <v>8131995</v>
          </cell>
          <cell r="F2380">
            <v>5711</v>
          </cell>
          <cell r="G2380">
            <v>7263630</v>
          </cell>
          <cell r="H2380">
            <v>1168</v>
          </cell>
          <cell r="I2380">
            <v>7397422</v>
          </cell>
        </row>
        <row r="2381">
          <cell r="A2381">
            <v>431265</v>
          </cell>
          <cell r="B2381" t="str">
            <v>RS</v>
          </cell>
          <cell r="C2381" t="str">
            <v>NÃO-ME-TOQUE</v>
          </cell>
          <cell r="D2381">
            <v>61917</v>
          </cell>
          <cell r="E2381">
            <v>53400900</v>
          </cell>
          <cell r="F2381">
            <v>41571</v>
          </cell>
          <cell r="G2381">
            <v>45566943</v>
          </cell>
          <cell r="H2381">
            <v>45071</v>
          </cell>
          <cell r="I2381">
            <v>44734258</v>
          </cell>
        </row>
        <row r="2382">
          <cell r="A2382">
            <v>431280</v>
          </cell>
          <cell r="B2382" t="str">
            <v>RS</v>
          </cell>
          <cell r="C2382" t="str">
            <v>NOVA ARAÇÁ</v>
          </cell>
          <cell r="E2382">
            <v>0</v>
          </cell>
          <cell r="G2382">
            <v>0</v>
          </cell>
          <cell r="I2382">
            <v>0</v>
          </cell>
        </row>
        <row r="2383">
          <cell r="A2383">
            <v>431333</v>
          </cell>
          <cell r="B2383" t="str">
            <v>RS</v>
          </cell>
          <cell r="C2383" t="str">
            <v>NOVA RAMADA</v>
          </cell>
          <cell r="D2383">
            <v>901</v>
          </cell>
          <cell r="E2383">
            <v>13303455</v>
          </cell>
          <cell r="F2383">
            <v>399</v>
          </cell>
          <cell r="G2383">
            <v>10302988</v>
          </cell>
          <cell r="H2383">
            <v>597</v>
          </cell>
          <cell r="I2383">
            <v>8015860</v>
          </cell>
        </row>
        <row r="2384">
          <cell r="A2384">
            <v>431339</v>
          </cell>
          <cell r="B2384" t="str">
            <v>RS</v>
          </cell>
          <cell r="C2384" t="str">
            <v>NOVO CABRAIS</v>
          </cell>
          <cell r="D2384">
            <v>17691</v>
          </cell>
          <cell r="E2384">
            <v>20910669</v>
          </cell>
          <cell r="F2384">
            <v>28953</v>
          </cell>
          <cell r="G2384">
            <v>17152979</v>
          </cell>
          <cell r="H2384">
            <v>44197</v>
          </cell>
          <cell r="I2384">
            <v>17291709</v>
          </cell>
        </row>
        <row r="2385">
          <cell r="A2385">
            <v>431344</v>
          </cell>
          <cell r="B2385" t="str">
            <v>RS</v>
          </cell>
          <cell r="C2385" t="str">
            <v>NOVO TIRADENTES</v>
          </cell>
          <cell r="D2385">
            <v>1956</v>
          </cell>
          <cell r="E2385">
            <v>5365856</v>
          </cell>
          <cell r="F2385">
            <v>577</v>
          </cell>
          <cell r="G2385">
            <v>4766606</v>
          </cell>
          <cell r="H2385">
            <v>350</v>
          </cell>
          <cell r="I2385">
            <v>4566171</v>
          </cell>
        </row>
        <row r="2386">
          <cell r="A2386">
            <v>431402</v>
          </cell>
          <cell r="B2386" t="str">
            <v>RS</v>
          </cell>
          <cell r="C2386" t="str">
            <v>PARAÍSO DO SUL</v>
          </cell>
          <cell r="D2386">
            <v>925</v>
          </cell>
          <cell r="E2386">
            <v>7296037</v>
          </cell>
          <cell r="F2386">
            <v>407</v>
          </cell>
          <cell r="G2386">
            <v>4819438</v>
          </cell>
          <cell r="H2386">
            <v>1083</v>
          </cell>
          <cell r="I2386">
            <v>3785145</v>
          </cell>
        </row>
        <row r="2387">
          <cell r="A2387">
            <v>431406</v>
          </cell>
          <cell r="B2387" t="str">
            <v>RS</v>
          </cell>
          <cell r="C2387" t="str">
            <v>PASSA SETE</v>
          </cell>
          <cell r="D2387">
            <v>300232</v>
          </cell>
          <cell r="E2387">
            <v>13791389</v>
          </cell>
          <cell r="F2387">
            <v>36404</v>
          </cell>
          <cell r="G2387">
            <v>9217756</v>
          </cell>
          <cell r="H2387">
            <v>27665</v>
          </cell>
          <cell r="I2387">
            <v>8829241</v>
          </cell>
        </row>
        <row r="2388">
          <cell r="A2388">
            <v>431407</v>
          </cell>
          <cell r="B2388" t="str">
            <v>RS</v>
          </cell>
          <cell r="C2388" t="str">
            <v>PASSO DO SOBRADO</v>
          </cell>
          <cell r="E2388">
            <v>7102500</v>
          </cell>
          <cell r="G2388">
            <v>6155500</v>
          </cell>
          <cell r="I2388">
            <v>5918750</v>
          </cell>
        </row>
        <row r="2389">
          <cell r="A2389">
            <v>431430</v>
          </cell>
          <cell r="B2389" t="str">
            <v>RS</v>
          </cell>
          <cell r="C2389" t="str">
            <v>PEJUÇARA</v>
          </cell>
          <cell r="E2389">
            <v>2387460</v>
          </cell>
          <cell r="G2389">
            <v>2069132</v>
          </cell>
          <cell r="I2389">
            <v>1989550</v>
          </cell>
        </row>
        <row r="2390">
          <cell r="A2390">
            <v>431440</v>
          </cell>
          <cell r="B2390" t="str">
            <v>RS</v>
          </cell>
          <cell r="C2390" t="str">
            <v>PELOTAS</v>
          </cell>
          <cell r="D2390">
            <v>2659256</v>
          </cell>
          <cell r="E2390">
            <v>356665547</v>
          </cell>
          <cell r="F2390">
            <v>2143816</v>
          </cell>
          <cell r="G2390">
            <v>324249049</v>
          </cell>
          <cell r="H2390">
            <v>1919916</v>
          </cell>
          <cell r="I2390">
            <v>292644216</v>
          </cell>
        </row>
        <row r="2391">
          <cell r="A2391">
            <v>431450</v>
          </cell>
          <cell r="B2391" t="str">
            <v>RS</v>
          </cell>
          <cell r="C2391" t="str">
            <v>PINHEIRO MACHADO</v>
          </cell>
          <cell r="E2391">
            <v>209569500</v>
          </cell>
          <cell r="G2391">
            <v>181626900</v>
          </cell>
          <cell r="I2391">
            <v>174641250</v>
          </cell>
        </row>
        <row r="2392">
          <cell r="A2392">
            <v>431454</v>
          </cell>
          <cell r="B2392" t="str">
            <v>RS</v>
          </cell>
          <cell r="C2392" t="str">
            <v>PINTO BANDEIRA</v>
          </cell>
          <cell r="E2392">
            <v>13050030</v>
          </cell>
          <cell r="G2392">
            <v>11310026</v>
          </cell>
          <cell r="I2392">
            <v>10875025</v>
          </cell>
        </row>
        <row r="2393">
          <cell r="A2393">
            <v>431460</v>
          </cell>
          <cell r="B2393" t="str">
            <v>RS</v>
          </cell>
          <cell r="C2393" t="str">
            <v>PIRATINI</v>
          </cell>
          <cell r="E2393">
            <v>20202990</v>
          </cell>
          <cell r="G2393">
            <v>17509258</v>
          </cell>
          <cell r="I2393">
            <v>16835825</v>
          </cell>
        </row>
        <row r="2394">
          <cell r="A2394">
            <v>431470</v>
          </cell>
          <cell r="B2394" t="str">
            <v>RS</v>
          </cell>
          <cell r="C2394" t="str">
            <v>PLANALTO</v>
          </cell>
          <cell r="E2394">
            <v>20254110</v>
          </cell>
          <cell r="G2394">
            <v>17553562</v>
          </cell>
          <cell r="I2394">
            <v>16878425</v>
          </cell>
        </row>
        <row r="2395">
          <cell r="A2395">
            <v>431480</v>
          </cell>
          <cell r="B2395" t="str">
            <v>RS</v>
          </cell>
          <cell r="C2395" t="str">
            <v>PORTÃO</v>
          </cell>
          <cell r="E2395">
            <v>178404240</v>
          </cell>
          <cell r="G2395">
            <v>154617008</v>
          </cell>
          <cell r="I2395">
            <v>148670200</v>
          </cell>
        </row>
        <row r="2396">
          <cell r="A2396">
            <v>431490</v>
          </cell>
          <cell r="B2396" t="str">
            <v>RS</v>
          </cell>
          <cell r="C2396" t="str">
            <v>PORTO ALEGRE</v>
          </cell>
          <cell r="E2396">
            <v>22070220</v>
          </cell>
          <cell r="G2396">
            <v>19127524</v>
          </cell>
          <cell r="I2396">
            <v>18391850</v>
          </cell>
        </row>
        <row r="2397">
          <cell r="A2397">
            <v>431500</v>
          </cell>
          <cell r="B2397" t="str">
            <v>RS</v>
          </cell>
          <cell r="C2397" t="str">
            <v>PORTO LUCENA</v>
          </cell>
          <cell r="E2397">
            <v>7874610</v>
          </cell>
          <cell r="G2397">
            <v>6824662</v>
          </cell>
          <cell r="I2397">
            <v>6562175</v>
          </cell>
        </row>
        <row r="2398">
          <cell r="A2398">
            <v>431532</v>
          </cell>
          <cell r="B2398" t="str">
            <v>RS</v>
          </cell>
          <cell r="C2398" t="str">
            <v>QUEVEDOS</v>
          </cell>
          <cell r="E2398">
            <v>5497620</v>
          </cell>
          <cell r="G2398">
            <v>4764604</v>
          </cell>
          <cell r="I2398">
            <v>4581350</v>
          </cell>
        </row>
        <row r="2399">
          <cell r="A2399">
            <v>431545</v>
          </cell>
          <cell r="B2399" t="str">
            <v>RS</v>
          </cell>
          <cell r="C2399" t="str">
            <v>RELVADO</v>
          </cell>
          <cell r="D2399">
            <v>2851</v>
          </cell>
          <cell r="E2399">
            <v>16168027</v>
          </cell>
          <cell r="F2399">
            <v>12875</v>
          </cell>
          <cell r="G2399">
            <v>12352855</v>
          </cell>
          <cell r="H2399">
            <v>1560</v>
          </cell>
          <cell r="I2399">
            <v>10830006</v>
          </cell>
        </row>
        <row r="2400">
          <cell r="A2400">
            <v>431570</v>
          </cell>
          <cell r="B2400" t="str">
            <v>RS</v>
          </cell>
          <cell r="C2400" t="str">
            <v>RIO PARDO</v>
          </cell>
          <cell r="E2400">
            <v>45959430</v>
          </cell>
          <cell r="G2400">
            <v>39831506</v>
          </cell>
          <cell r="I2400">
            <v>38299525</v>
          </cell>
        </row>
        <row r="2401">
          <cell r="A2401">
            <v>431640</v>
          </cell>
          <cell r="B2401" t="str">
            <v>RS</v>
          </cell>
          <cell r="C2401" t="str">
            <v>ROSÁRIO DO SUL</v>
          </cell>
          <cell r="E2401">
            <v>136928010</v>
          </cell>
          <cell r="G2401">
            <v>118670942</v>
          </cell>
          <cell r="I2401">
            <v>114106675</v>
          </cell>
        </row>
        <row r="2402">
          <cell r="A2402">
            <v>431710</v>
          </cell>
          <cell r="B2402" t="str">
            <v>RS</v>
          </cell>
          <cell r="C2402" t="str">
            <v>SANT'ANA DO LIVRAMENTO</v>
          </cell>
          <cell r="D2402">
            <v>129458</v>
          </cell>
          <cell r="E2402">
            <v>67775495</v>
          </cell>
          <cell r="F2402">
            <v>98284</v>
          </cell>
          <cell r="G2402">
            <v>64818534</v>
          </cell>
          <cell r="H2402">
            <v>149295</v>
          </cell>
          <cell r="I2402">
            <v>68484414</v>
          </cell>
        </row>
        <row r="2403">
          <cell r="A2403">
            <v>431690</v>
          </cell>
          <cell r="B2403" t="str">
            <v>RS</v>
          </cell>
          <cell r="C2403" t="str">
            <v>SANTA MARIA</v>
          </cell>
          <cell r="E2403">
            <v>96100350</v>
          </cell>
          <cell r="G2403">
            <v>83286970</v>
          </cell>
          <cell r="I2403">
            <v>80083625</v>
          </cell>
        </row>
        <row r="2404">
          <cell r="A2404">
            <v>431720</v>
          </cell>
          <cell r="B2404" t="str">
            <v>RS</v>
          </cell>
          <cell r="C2404" t="str">
            <v>SANTA ROSA</v>
          </cell>
          <cell r="E2404">
            <v>1559760</v>
          </cell>
          <cell r="G2404">
            <v>1351792</v>
          </cell>
          <cell r="I2404">
            <v>1299800</v>
          </cell>
        </row>
        <row r="2405">
          <cell r="A2405">
            <v>431725</v>
          </cell>
          <cell r="B2405" t="str">
            <v>RS</v>
          </cell>
          <cell r="C2405" t="str">
            <v>SANTA TEREZA</v>
          </cell>
          <cell r="D2405">
            <v>59812</v>
          </cell>
          <cell r="E2405">
            <v>17434349</v>
          </cell>
          <cell r="F2405">
            <v>4860</v>
          </cell>
          <cell r="G2405">
            <v>15680340</v>
          </cell>
          <cell r="H2405">
            <v>144948</v>
          </cell>
          <cell r="I2405">
            <v>14749308</v>
          </cell>
        </row>
        <row r="2406">
          <cell r="A2406">
            <v>431800</v>
          </cell>
          <cell r="B2406" t="str">
            <v>RS</v>
          </cell>
          <cell r="C2406" t="str">
            <v>SÃO BORJA</v>
          </cell>
          <cell r="D2406">
            <v>812507</v>
          </cell>
          <cell r="E2406">
            <v>93611878</v>
          </cell>
          <cell r="F2406">
            <v>710363</v>
          </cell>
          <cell r="G2406">
            <v>77382199</v>
          </cell>
          <cell r="H2406">
            <v>637414</v>
          </cell>
          <cell r="I2406">
            <v>86252946</v>
          </cell>
        </row>
        <row r="2407">
          <cell r="A2407">
            <v>431810</v>
          </cell>
          <cell r="B2407" t="str">
            <v>RS</v>
          </cell>
          <cell r="C2407" t="str">
            <v>SÃO FRANCISCO DE ASSIS</v>
          </cell>
          <cell r="E2407">
            <v>19424106</v>
          </cell>
          <cell r="G2407">
            <v>17107874</v>
          </cell>
          <cell r="I2407">
            <v>16410613</v>
          </cell>
        </row>
        <row r="2408">
          <cell r="A2408">
            <v>431820</v>
          </cell>
          <cell r="B2408" t="str">
            <v>RS</v>
          </cell>
          <cell r="C2408" t="str">
            <v>SÃO FRANCISCO DE PAULA</v>
          </cell>
          <cell r="E2408">
            <v>38713260</v>
          </cell>
          <cell r="G2408">
            <v>33551492</v>
          </cell>
          <cell r="I2408">
            <v>32261050</v>
          </cell>
        </row>
        <row r="2409">
          <cell r="A2409">
            <v>431830</v>
          </cell>
          <cell r="B2409" t="str">
            <v>RS</v>
          </cell>
          <cell r="C2409" t="str">
            <v>SÃO GABRIEL</v>
          </cell>
          <cell r="E2409">
            <v>120094980</v>
          </cell>
          <cell r="G2409">
            <v>104082316</v>
          </cell>
          <cell r="I2409">
            <v>100079150</v>
          </cell>
        </row>
        <row r="2410">
          <cell r="A2410">
            <v>431842</v>
          </cell>
          <cell r="B2410" t="str">
            <v>RS</v>
          </cell>
          <cell r="C2410" t="str">
            <v>SÃO JOÃO DA URTIGA</v>
          </cell>
          <cell r="E2410">
            <v>9998130</v>
          </cell>
          <cell r="G2410">
            <v>8665046</v>
          </cell>
          <cell r="I2410">
            <v>8331775</v>
          </cell>
        </row>
        <row r="2411">
          <cell r="A2411">
            <v>431846</v>
          </cell>
          <cell r="B2411" t="str">
            <v>RS</v>
          </cell>
          <cell r="C2411" t="str">
            <v>SÃO JOSÉ DO HERVAL</v>
          </cell>
          <cell r="D2411">
            <v>89775</v>
          </cell>
          <cell r="E2411">
            <v>24221526</v>
          </cell>
          <cell r="F2411">
            <v>67933</v>
          </cell>
          <cell r="G2411">
            <v>18352494</v>
          </cell>
          <cell r="H2411">
            <v>50092</v>
          </cell>
          <cell r="I2411">
            <v>15925530</v>
          </cell>
        </row>
        <row r="2412">
          <cell r="A2412">
            <v>431849</v>
          </cell>
          <cell r="B2412" t="str">
            <v>RS</v>
          </cell>
          <cell r="C2412" t="str">
            <v>SÃO JOSÉ DO INHACORÁ</v>
          </cell>
          <cell r="E2412">
            <v>9934560</v>
          </cell>
          <cell r="G2412">
            <v>8609952</v>
          </cell>
          <cell r="I2412">
            <v>8278800</v>
          </cell>
        </row>
        <row r="2413">
          <cell r="A2413">
            <v>431862</v>
          </cell>
          <cell r="B2413" t="str">
            <v>RS</v>
          </cell>
          <cell r="C2413" t="str">
            <v>SÃO JOSÉ DOS AUSENTES</v>
          </cell>
          <cell r="E2413">
            <v>1204320</v>
          </cell>
          <cell r="G2413">
            <v>1043744</v>
          </cell>
          <cell r="I2413">
            <v>1003600</v>
          </cell>
        </row>
        <row r="2414">
          <cell r="A2414">
            <v>431870</v>
          </cell>
          <cell r="B2414" t="str">
            <v>RS</v>
          </cell>
          <cell r="C2414" t="str">
            <v>SÃO LEOPOLDO</v>
          </cell>
          <cell r="E2414">
            <v>63129690</v>
          </cell>
          <cell r="G2414">
            <v>54712398</v>
          </cell>
          <cell r="I2414">
            <v>52608075</v>
          </cell>
        </row>
        <row r="2415">
          <cell r="A2415">
            <v>431890</v>
          </cell>
          <cell r="B2415" t="str">
            <v>RS</v>
          </cell>
          <cell r="C2415" t="str">
            <v>SÃO LUIZ GONZAGA</v>
          </cell>
          <cell r="E2415">
            <v>55849050</v>
          </cell>
          <cell r="G2415">
            <v>48402510</v>
          </cell>
          <cell r="I2415">
            <v>46540875</v>
          </cell>
        </row>
        <row r="2416">
          <cell r="A2416">
            <v>431900</v>
          </cell>
          <cell r="B2416" t="str">
            <v>RS</v>
          </cell>
          <cell r="C2416" t="str">
            <v>SÃO MARCOS</v>
          </cell>
          <cell r="E2416">
            <v>45812220</v>
          </cell>
          <cell r="G2416">
            <v>39703924</v>
          </cell>
          <cell r="I2416">
            <v>38176850</v>
          </cell>
        </row>
        <row r="2417">
          <cell r="A2417">
            <v>431912</v>
          </cell>
          <cell r="B2417" t="str">
            <v>RS</v>
          </cell>
          <cell r="C2417" t="str">
            <v>SÃO MARTINHO DA SERRA</v>
          </cell>
          <cell r="E2417">
            <v>7750440</v>
          </cell>
          <cell r="G2417">
            <v>6717048</v>
          </cell>
          <cell r="I2417">
            <v>6458700</v>
          </cell>
        </row>
        <row r="2418">
          <cell r="A2418">
            <v>431940</v>
          </cell>
          <cell r="B2418" t="str">
            <v>RS</v>
          </cell>
          <cell r="C2418" t="str">
            <v>SÃO PEDRO DO SUL</v>
          </cell>
          <cell r="E2418">
            <v>5214150</v>
          </cell>
          <cell r="G2418">
            <v>4518930</v>
          </cell>
          <cell r="I2418">
            <v>4345125</v>
          </cell>
        </row>
        <row r="2419">
          <cell r="A2419">
            <v>431960</v>
          </cell>
          <cell r="B2419" t="str">
            <v>RS</v>
          </cell>
          <cell r="C2419" t="str">
            <v>SÃO SEPÉ</v>
          </cell>
          <cell r="E2419">
            <v>46113600</v>
          </cell>
          <cell r="G2419">
            <v>39965120</v>
          </cell>
          <cell r="I2419">
            <v>38428000</v>
          </cell>
        </row>
        <row r="2420">
          <cell r="A2420">
            <v>431975</v>
          </cell>
          <cell r="B2420" t="str">
            <v>RS</v>
          </cell>
          <cell r="C2420" t="str">
            <v>SÃO VENDELINO</v>
          </cell>
          <cell r="D2420">
            <v>1177</v>
          </cell>
          <cell r="E2420">
            <v>14124756</v>
          </cell>
          <cell r="F2420">
            <v>1089</v>
          </cell>
          <cell r="G2420">
            <v>10425390</v>
          </cell>
          <cell r="H2420">
            <v>630</v>
          </cell>
          <cell r="I2420">
            <v>11953401</v>
          </cell>
        </row>
        <row r="2421">
          <cell r="A2421">
            <v>432030</v>
          </cell>
          <cell r="B2421" t="str">
            <v>RS</v>
          </cell>
          <cell r="C2421" t="str">
            <v>SELBACH</v>
          </cell>
          <cell r="E2421">
            <v>45950670</v>
          </cell>
          <cell r="G2421">
            <v>39823914</v>
          </cell>
          <cell r="I2421">
            <v>38292225</v>
          </cell>
        </row>
        <row r="2422">
          <cell r="A2422">
            <v>432045</v>
          </cell>
          <cell r="B2422" t="str">
            <v>RS</v>
          </cell>
          <cell r="C2422" t="str">
            <v>SÉRIO</v>
          </cell>
          <cell r="E2422">
            <v>9045000</v>
          </cell>
          <cell r="G2422">
            <v>7839000</v>
          </cell>
          <cell r="I2422">
            <v>7537500</v>
          </cell>
        </row>
        <row r="2423">
          <cell r="A2423">
            <v>432067</v>
          </cell>
          <cell r="B2423" t="str">
            <v>RS</v>
          </cell>
          <cell r="C2423" t="str">
            <v>SINIMBU</v>
          </cell>
          <cell r="E2423">
            <v>17354610</v>
          </cell>
          <cell r="G2423">
            <v>15040662</v>
          </cell>
          <cell r="I2423">
            <v>14462175</v>
          </cell>
        </row>
        <row r="2424">
          <cell r="A2424">
            <v>432130</v>
          </cell>
          <cell r="B2424" t="str">
            <v>RS</v>
          </cell>
          <cell r="C2424" t="str">
            <v>TAQUARI</v>
          </cell>
          <cell r="E2424">
            <v>42348600</v>
          </cell>
          <cell r="G2424">
            <v>36702120</v>
          </cell>
          <cell r="I2424">
            <v>35290500</v>
          </cell>
        </row>
        <row r="2425">
          <cell r="A2425">
            <v>432180</v>
          </cell>
          <cell r="B2425" t="str">
            <v>RS</v>
          </cell>
          <cell r="C2425" t="str">
            <v>TRÊS DE MAIO</v>
          </cell>
          <cell r="E2425">
            <v>630000</v>
          </cell>
          <cell r="G2425">
            <v>546000</v>
          </cell>
          <cell r="I2425">
            <v>525000</v>
          </cell>
        </row>
        <row r="2426">
          <cell r="A2426">
            <v>432215</v>
          </cell>
          <cell r="B2426" t="str">
            <v>RS</v>
          </cell>
          <cell r="C2426" t="str">
            <v>TUNAS</v>
          </cell>
          <cell r="D2426">
            <v>281984</v>
          </cell>
          <cell r="E2426">
            <v>30395633</v>
          </cell>
          <cell r="F2426">
            <v>94397</v>
          </cell>
          <cell r="G2426">
            <v>25264564</v>
          </cell>
          <cell r="H2426">
            <v>59271</v>
          </cell>
          <cell r="I2426">
            <v>22620470</v>
          </cell>
        </row>
        <row r="2427">
          <cell r="A2427">
            <v>432234</v>
          </cell>
          <cell r="B2427" t="str">
            <v>RS</v>
          </cell>
          <cell r="C2427" t="str">
            <v>UBIRETAMA</v>
          </cell>
          <cell r="E2427">
            <v>31875750</v>
          </cell>
          <cell r="G2427">
            <v>27625650</v>
          </cell>
          <cell r="I2427">
            <v>26563125</v>
          </cell>
        </row>
        <row r="2428">
          <cell r="A2428">
            <v>432253</v>
          </cell>
          <cell r="B2428" t="str">
            <v>RS</v>
          </cell>
          <cell r="C2428" t="str">
            <v>VALE DO SOL</v>
          </cell>
          <cell r="D2428">
            <v>20797</v>
          </cell>
          <cell r="E2428">
            <v>66534435</v>
          </cell>
          <cell r="F2428">
            <v>1700</v>
          </cell>
          <cell r="G2428">
            <v>56029917</v>
          </cell>
          <cell r="H2428">
            <v>1978</v>
          </cell>
          <cell r="I2428">
            <v>55904955</v>
          </cell>
        </row>
        <row r="2429">
          <cell r="A2429">
            <v>432270</v>
          </cell>
          <cell r="B2429" t="str">
            <v>RS</v>
          </cell>
          <cell r="C2429" t="str">
            <v>VERA CRUZ</v>
          </cell>
          <cell r="D2429">
            <v>54134</v>
          </cell>
          <cell r="E2429">
            <v>45609638</v>
          </cell>
          <cell r="F2429">
            <v>37679</v>
          </cell>
          <cell r="G2429">
            <v>32748595</v>
          </cell>
          <cell r="H2429">
            <v>49680</v>
          </cell>
          <cell r="I2429">
            <v>32270231</v>
          </cell>
        </row>
        <row r="2430">
          <cell r="A2430">
            <v>432310</v>
          </cell>
          <cell r="B2430" t="str">
            <v>RS</v>
          </cell>
          <cell r="C2430" t="str">
            <v>VICENTE DUTRA</v>
          </cell>
          <cell r="E2430">
            <v>0</v>
          </cell>
          <cell r="G2430">
            <v>0</v>
          </cell>
          <cell r="I2430">
            <v>0</v>
          </cell>
        </row>
        <row r="2431">
          <cell r="A2431">
            <v>432330</v>
          </cell>
          <cell r="B2431" t="str">
            <v>RS</v>
          </cell>
          <cell r="C2431" t="str">
            <v>VILA FLORES</v>
          </cell>
          <cell r="E2431">
            <v>1990620</v>
          </cell>
          <cell r="G2431">
            <v>1725204</v>
          </cell>
          <cell r="I2431">
            <v>1658850</v>
          </cell>
        </row>
        <row r="2432">
          <cell r="A2432">
            <v>432345</v>
          </cell>
          <cell r="B2432" t="str">
            <v>RS</v>
          </cell>
          <cell r="C2432" t="str">
            <v>VILA NOVA DO SUL</v>
          </cell>
          <cell r="D2432">
            <v>1479</v>
          </cell>
          <cell r="E2432">
            <v>10101580</v>
          </cell>
          <cell r="F2432">
            <v>3898</v>
          </cell>
          <cell r="G2432">
            <v>8890042</v>
          </cell>
          <cell r="H2432">
            <v>2414</v>
          </cell>
          <cell r="I2432">
            <v>8451746</v>
          </cell>
        </row>
        <row r="2433">
          <cell r="A2433">
            <v>432375</v>
          </cell>
          <cell r="B2433" t="str">
            <v>RS</v>
          </cell>
          <cell r="C2433" t="str">
            <v>VITÓRIA DAS MISSÕES</v>
          </cell>
          <cell r="D2433">
            <v>13960</v>
          </cell>
          <cell r="E2433">
            <v>13595332</v>
          </cell>
          <cell r="F2433">
            <v>33055</v>
          </cell>
          <cell r="G2433">
            <v>10054399</v>
          </cell>
          <cell r="H2433">
            <v>18007</v>
          </cell>
          <cell r="I2433">
            <v>16376461</v>
          </cell>
        </row>
        <row r="2434">
          <cell r="A2434">
            <v>432377</v>
          </cell>
          <cell r="B2434" t="str">
            <v>RS</v>
          </cell>
          <cell r="C2434" t="str">
            <v>WESTFALIA</v>
          </cell>
          <cell r="D2434">
            <v>2553</v>
          </cell>
          <cell r="E2434">
            <v>17985500</v>
          </cell>
          <cell r="F2434">
            <v>3029</v>
          </cell>
          <cell r="G2434">
            <v>37547159</v>
          </cell>
          <cell r="H2434">
            <v>3261</v>
          </cell>
          <cell r="I2434">
            <v>36708650</v>
          </cell>
        </row>
        <row r="2435">
          <cell r="A2435">
            <v>110001</v>
          </cell>
          <cell r="B2435" t="str">
            <v>RO</v>
          </cell>
          <cell r="C2435" t="str">
            <v>ALTA FLORESTA D'OESTE</v>
          </cell>
          <cell r="D2435">
            <v>242587</v>
          </cell>
          <cell r="E2435">
            <v>25769227</v>
          </cell>
          <cell r="F2435">
            <v>192043</v>
          </cell>
          <cell r="G2435">
            <v>23353116</v>
          </cell>
          <cell r="H2435">
            <v>149060</v>
          </cell>
          <cell r="I2435">
            <v>20969323</v>
          </cell>
        </row>
        <row r="2436">
          <cell r="A2436">
            <v>110037</v>
          </cell>
          <cell r="B2436" t="str">
            <v>RO</v>
          </cell>
          <cell r="C2436" t="str">
            <v>ALTO ALEGRE DOS PARECIS</v>
          </cell>
          <cell r="E2436">
            <v>11973150</v>
          </cell>
          <cell r="G2436">
            <v>10376730</v>
          </cell>
          <cell r="I2436">
            <v>9977625</v>
          </cell>
        </row>
        <row r="2437">
          <cell r="A2437">
            <v>110040</v>
          </cell>
          <cell r="B2437" t="str">
            <v>RO</v>
          </cell>
          <cell r="C2437" t="str">
            <v>ALTO PARAÍSO</v>
          </cell>
          <cell r="E2437">
            <v>20295822</v>
          </cell>
          <cell r="G2437">
            <v>17536330</v>
          </cell>
          <cell r="I2437">
            <v>16808915</v>
          </cell>
        </row>
        <row r="2438">
          <cell r="A2438">
            <v>110034</v>
          </cell>
          <cell r="B2438" t="str">
            <v>RO</v>
          </cell>
          <cell r="C2438" t="str">
            <v>ALVORADA D'OESTE</v>
          </cell>
          <cell r="D2438">
            <v>1360</v>
          </cell>
          <cell r="E2438">
            <v>2527102</v>
          </cell>
          <cell r="F2438">
            <v>1534</v>
          </cell>
          <cell r="G2438">
            <v>2176202</v>
          </cell>
          <cell r="H2438">
            <v>933</v>
          </cell>
          <cell r="I2438">
            <v>2092211</v>
          </cell>
        </row>
        <row r="2439">
          <cell r="A2439">
            <v>110002</v>
          </cell>
          <cell r="B2439" t="str">
            <v>RO</v>
          </cell>
          <cell r="C2439" t="str">
            <v>ARIQUEMES</v>
          </cell>
          <cell r="E2439">
            <v>123576270</v>
          </cell>
          <cell r="G2439">
            <v>107100704</v>
          </cell>
          <cell r="I2439">
            <v>102985090</v>
          </cell>
        </row>
        <row r="2440">
          <cell r="A2440">
            <v>110045</v>
          </cell>
          <cell r="B2440" t="str">
            <v>RO</v>
          </cell>
          <cell r="C2440" t="str">
            <v>BURITIS</v>
          </cell>
          <cell r="E2440">
            <v>33000</v>
          </cell>
          <cell r="F2440">
            <v>1222</v>
          </cell>
          <cell r="G2440">
            <v>24260</v>
          </cell>
          <cell r="H2440">
            <v>117</v>
          </cell>
          <cell r="I2440">
            <v>1860</v>
          </cell>
        </row>
        <row r="2441">
          <cell r="A2441">
            <v>110003</v>
          </cell>
          <cell r="B2441" t="str">
            <v>RO</v>
          </cell>
          <cell r="C2441" t="str">
            <v>CABIXI</v>
          </cell>
          <cell r="E2441">
            <v>444360</v>
          </cell>
          <cell r="G2441">
            <v>385112</v>
          </cell>
          <cell r="I2441">
            <v>370300</v>
          </cell>
        </row>
        <row r="2442">
          <cell r="A2442">
            <v>110060</v>
          </cell>
          <cell r="B2442" t="str">
            <v>RO</v>
          </cell>
          <cell r="C2442" t="str">
            <v>CACAULÂNDIA</v>
          </cell>
          <cell r="D2442">
            <v>35462</v>
          </cell>
          <cell r="E2442">
            <v>7405101</v>
          </cell>
          <cell r="F2442">
            <v>26532</v>
          </cell>
          <cell r="G2442">
            <v>5804352</v>
          </cell>
          <cell r="H2442">
            <v>27860</v>
          </cell>
          <cell r="I2442">
            <v>5406059</v>
          </cell>
        </row>
        <row r="2443">
          <cell r="A2443">
            <v>110004</v>
          </cell>
          <cell r="B2443" t="str">
            <v>RO</v>
          </cell>
          <cell r="C2443" t="str">
            <v>CACOAL</v>
          </cell>
          <cell r="E2443">
            <v>44881110</v>
          </cell>
          <cell r="G2443">
            <v>38896962</v>
          </cell>
          <cell r="I2443">
            <v>37400925</v>
          </cell>
        </row>
        <row r="2444">
          <cell r="A2444">
            <v>110070</v>
          </cell>
          <cell r="B2444" t="str">
            <v>RO</v>
          </cell>
          <cell r="C2444" t="str">
            <v>CAMPO NOVO DE RONDÔNIA</v>
          </cell>
          <cell r="E2444">
            <v>4921650</v>
          </cell>
          <cell r="G2444">
            <v>4415150</v>
          </cell>
          <cell r="I2444">
            <v>4413775</v>
          </cell>
        </row>
        <row r="2445">
          <cell r="A2445">
            <v>110005</v>
          </cell>
          <cell r="B2445" t="str">
            <v>RO</v>
          </cell>
          <cell r="C2445" t="str">
            <v>CEREJEIRAS</v>
          </cell>
          <cell r="D2445">
            <v>244</v>
          </cell>
          <cell r="E2445">
            <v>7109863</v>
          </cell>
          <cell r="F2445">
            <v>340</v>
          </cell>
          <cell r="G2445">
            <v>6155424</v>
          </cell>
          <cell r="H2445">
            <v>313</v>
          </cell>
          <cell r="I2445">
            <v>5918164</v>
          </cell>
        </row>
        <row r="2446">
          <cell r="A2446">
            <v>110092</v>
          </cell>
          <cell r="B2446" t="str">
            <v>RO</v>
          </cell>
          <cell r="C2446" t="str">
            <v>CHUPINGUAIA</v>
          </cell>
          <cell r="D2446">
            <v>111929</v>
          </cell>
          <cell r="E2446">
            <v>24161853</v>
          </cell>
          <cell r="F2446">
            <v>233614</v>
          </cell>
          <cell r="G2446">
            <v>20511514</v>
          </cell>
          <cell r="H2446">
            <v>60772</v>
          </cell>
          <cell r="I2446">
            <v>21213658</v>
          </cell>
        </row>
        <row r="2447">
          <cell r="A2447">
            <v>110006</v>
          </cell>
          <cell r="B2447" t="str">
            <v>RO</v>
          </cell>
          <cell r="C2447" t="str">
            <v>COLORADO DO OESTE</v>
          </cell>
          <cell r="E2447">
            <v>11842530</v>
          </cell>
          <cell r="F2447">
            <v>60495</v>
          </cell>
          <cell r="G2447">
            <v>8812626</v>
          </cell>
          <cell r="I2447">
            <v>8356400</v>
          </cell>
        </row>
        <row r="2448">
          <cell r="A2448">
            <v>110008</v>
          </cell>
          <cell r="B2448" t="str">
            <v>RO</v>
          </cell>
          <cell r="C2448" t="str">
            <v>COSTA MARQUES</v>
          </cell>
          <cell r="D2448">
            <v>125</v>
          </cell>
          <cell r="E2448">
            <v>3988013</v>
          </cell>
          <cell r="G2448">
            <v>3455972</v>
          </cell>
          <cell r="H2448">
            <v>165</v>
          </cell>
          <cell r="I2448">
            <v>3327450</v>
          </cell>
        </row>
        <row r="2449">
          <cell r="A2449">
            <v>110094</v>
          </cell>
          <cell r="B2449" t="str">
            <v>RO</v>
          </cell>
          <cell r="C2449" t="str">
            <v>CUJUBIM</v>
          </cell>
          <cell r="D2449">
            <v>1201</v>
          </cell>
          <cell r="E2449">
            <v>26850210</v>
          </cell>
          <cell r="F2449">
            <v>392</v>
          </cell>
          <cell r="G2449">
            <v>23270182</v>
          </cell>
          <cell r="H2449">
            <v>865</v>
          </cell>
          <cell r="I2449">
            <v>22375175</v>
          </cell>
        </row>
        <row r="2450">
          <cell r="A2450">
            <v>110009</v>
          </cell>
          <cell r="B2450" t="str">
            <v>RO</v>
          </cell>
          <cell r="C2450" t="str">
            <v>ESPIGÃO D'OESTE</v>
          </cell>
          <cell r="D2450">
            <v>4480</v>
          </cell>
          <cell r="E2450">
            <v>11687199</v>
          </cell>
          <cell r="F2450">
            <v>236863</v>
          </cell>
          <cell r="G2450">
            <v>7256597</v>
          </cell>
          <cell r="H2450">
            <v>156</v>
          </cell>
          <cell r="I2450">
            <v>4132889</v>
          </cell>
        </row>
        <row r="2451">
          <cell r="A2451">
            <v>110100</v>
          </cell>
          <cell r="B2451" t="str">
            <v>RO</v>
          </cell>
          <cell r="C2451" t="str">
            <v>GOVERNADOR JORGE TEIXEIRA</v>
          </cell>
          <cell r="D2451">
            <v>30554</v>
          </cell>
          <cell r="E2451">
            <v>13736649</v>
          </cell>
          <cell r="F2451">
            <v>18698</v>
          </cell>
          <cell r="G2451">
            <v>10653227</v>
          </cell>
          <cell r="H2451">
            <v>970</v>
          </cell>
          <cell r="I2451">
            <v>10090314</v>
          </cell>
        </row>
        <row r="2452">
          <cell r="A2452">
            <v>110110</v>
          </cell>
          <cell r="B2452" t="str">
            <v>RO</v>
          </cell>
          <cell r="C2452" t="str">
            <v>ITAPUÃ DO OESTE</v>
          </cell>
          <cell r="E2452">
            <v>6389970</v>
          </cell>
          <cell r="G2452">
            <v>5537974</v>
          </cell>
          <cell r="I2452">
            <v>5324975</v>
          </cell>
        </row>
        <row r="2453">
          <cell r="A2453">
            <v>110011</v>
          </cell>
          <cell r="B2453" t="str">
            <v>RO</v>
          </cell>
          <cell r="C2453" t="str">
            <v>JARU</v>
          </cell>
          <cell r="E2453">
            <v>24687102</v>
          </cell>
          <cell r="F2453">
            <v>233</v>
          </cell>
          <cell r="G2453">
            <v>21660594</v>
          </cell>
          <cell r="H2453">
            <v>20416</v>
          </cell>
          <cell r="I2453">
            <v>20583530</v>
          </cell>
        </row>
        <row r="2454">
          <cell r="A2454">
            <v>110012</v>
          </cell>
          <cell r="B2454" t="str">
            <v>RO</v>
          </cell>
          <cell r="C2454" t="str">
            <v>JI-PARANÁ</v>
          </cell>
          <cell r="D2454">
            <v>18175</v>
          </cell>
          <cell r="E2454">
            <v>11881497</v>
          </cell>
          <cell r="F2454">
            <v>9518</v>
          </cell>
          <cell r="G2454">
            <v>10410268</v>
          </cell>
          <cell r="H2454">
            <v>22215</v>
          </cell>
          <cell r="I2454">
            <v>9905359</v>
          </cell>
        </row>
        <row r="2455">
          <cell r="A2455">
            <v>110013</v>
          </cell>
          <cell r="B2455" t="str">
            <v>RO</v>
          </cell>
          <cell r="C2455" t="str">
            <v>MACHADINHO D'OESTE</v>
          </cell>
          <cell r="D2455">
            <v>174116</v>
          </cell>
          <cell r="E2455">
            <v>47805694</v>
          </cell>
          <cell r="F2455">
            <v>60469</v>
          </cell>
          <cell r="G2455">
            <v>37833839</v>
          </cell>
          <cell r="H2455">
            <v>408845</v>
          </cell>
          <cell r="I2455">
            <v>37786309</v>
          </cell>
        </row>
        <row r="2456">
          <cell r="A2456">
            <v>110120</v>
          </cell>
          <cell r="B2456" t="str">
            <v>RO</v>
          </cell>
          <cell r="C2456" t="str">
            <v>MINISTRO ANDREAZZA</v>
          </cell>
          <cell r="E2456">
            <v>15215266</v>
          </cell>
          <cell r="F2456">
            <v>46354</v>
          </cell>
          <cell r="G2456">
            <v>12259094</v>
          </cell>
          <cell r="H2456">
            <v>33115</v>
          </cell>
          <cell r="I2456">
            <v>10446691</v>
          </cell>
        </row>
        <row r="2457">
          <cell r="A2457">
            <v>110130</v>
          </cell>
          <cell r="B2457" t="str">
            <v>RO</v>
          </cell>
          <cell r="C2457" t="str">
            <v>MIRANTE DA SERRA</v>
          </cell>
          <cell r="D2457">
            <v>20969</v>
          </cell>
          <cell r="E2457">
            <v>7736505</v>
          </cell>
          <cell r="F2457">
            <v>53634</v>
          </cell>
          <cell r="G2457">
            <v>10199001</v>
          </cell>
          <cell r="H2457">
            <v>11056</v>
          </cell>
          <cell r="I2457">
            <v>9327009</v>
          </cell>
        </row>
        <row r="2458">
          <cell r="A2458">
            <v>110140</v>
          </cell>
          <cell r="B2458" t="str">
            <v>RO</v>
          </cell>
          <cell r="C2458" t="str">
            <v>MONTE NEGRO</v>
          </cell>
          <cell r="E2458">
            <v>11073420</v>
          </cell>
          <cell r="G2458">
            <v>9596964</v>
          </cell>
          <cell r="I2458">
            <v>9227850</v>
          </cell>
        </row>
        <row r="2459">
          <cell r="A2459">
            <v>110014</v>
          </cell>
          <cell r="B2459" t="str">
            <v>RO</v>
          </cell>
          <cell r="C2459" t="str">
            <v>NOVA BRASILÂNDIA D'OESTE</v>
          </cell>
          <cell r="E2459">
            <v>32905080</v>
          </cell>
          <cell r="G2459">
            <v>28517736</v>
          </cell>
          <cell r="I2459">
            <v>27420900</v>
          </cell>
        </row>
        <row r="2460">
          <cell r="A2460">
            <v>110143</v>
          </cell>
          <cell r="B2460" t="str">
            <v>RO</v>
          </cell>
          <cell r="C2460" t="str">
            <v>NOVA UNIÃO</v>
          </cell>
          <cell r="D2460">
            <v>5310</v>
          </cell>
          <cell r="E2460">
            <v>5377118</v>
          </cell>
          <cell r="F2460">
            <v>14895</v>
          </cell>
          <cell r="G2460">
            <v>4764456</v>
          </cell>
          <cell r="I2460">
            <v>4341500</v>
          </cell>
        </row>
        <row r="2461">
          <cell r="A2461">
            <v>110050</v>
          </cell>
          <cell r="B2461" t="str">
            <v>RO</v>
          </cell>
          <cell r="C2461" t="str">
            <v>NOVO HORIZONTE DO OESTE</v>
          </cell>
          <cell r="D2461">
            <v>15980</v>
          </cell>
          <cell r="E2461">
            <v>6829266</v>
          </cell>
          <cell r="F2461">
            <v>81166</v>
          </cell>
          <cell r="G2461">
            <v>6033686</v>
          </cell>
          <cell r="H2461">
            <v>80226</v>
          </cell>
          <cell r="I2461">
            <v>7382501</v>
          </cell>
        </row>
        <row r="2462">
          <cell r="A2462">
            <v>110015</v>
          </cell>
          <cell r="B2462" t="str">
            <v>RO</v>
          </cell>
          <cell r="C2462" t="str">
            <v>OURO PRETO DO OESTE</v>
          </cell>
          <cell r="E2462">
            <v>271260</v>
          </cell>
          <cell r="G2462">
            <v>235092</v>
          </cell>
          <cell r="I2462">
            <v>226050</v>
          </cell>
        </row>
        <row r="2463">
          <cell r="A2463">
            <v>110145</v>
          </cell>
          <cell r="B2463" t="str">
            <v>RO</v>
          </cell>
          <cell r="C2463" t="str">
            <v>PARECIS</v>
          </cell>
          <cell r="E2463">
            <v>3701220</v>
          </cell>
          <cell r="G2463">
            <v>3207724</v>
          </cell>
          <cell r="I2463">
            <v>3084350</v>
          </cell>
        </row>
        <row r="2464">
          <cell r="A2464">
            <v>110018</v>
          </cell>
          <cell r="B2464" t="str">
            <v>RO</v>
          </cell>
          <cell r="C2464" t="str">
            <v>PIMENTA BUENO</v>
          </cell>
          <cell r="D2464">
            <v>43058</v>
          </cell>
          <cell r="E2464">
            <v>39542628</v>
          </cell>
          <cell r="F2464">
            <v>128536</v>
          </cell>
          <cell r="G2464">
            <v>31124819</v>
          </cell>
          <cell r="H2464">
            <v>380390</v>
          </cell>
          <cell r="I2464">
            <v>30123916</v>
          </cell>
        </row>
        <row r="2465">
          <cell r="A2465">
            <v>110146</v>
          </cell>
          <cell r="B2465" t="str">
            <v>RO</v>
          </cell>
          <cell r="C2465" t="str">
            <v>PIMENTEIRAS DO OESTE</v>
          </cell>
          <cell r="E2465">
            <v>1016280</v>
          </cell>
          <cell r="G2465">
            <v>880776</v>
          </cell>
          <cell r="I2465">
            <v>846900</v>
          </cell>
        </row>
        <row r="2466">
          <cell r="A2466">
            <v>110020</v>
          </cell>
          <cell r="B2466" t="str">
            <v>RO</v>
          </cell>
          <cell r="C2466" t="str">
            <v>PORTO VELHO</v>
          </cell>
          <cell r="D2466">
            <v>3209162</v>
          </cell>
          <cell r="E2466">
            <v>220691415</v>
          </cell>
          <cell r="F2466">
            <v>2850766</v>
          </cell>
          <cell r="G2466">
            <v>218611822</v>
          </cell>
          <cell r="H2466">
            <v>3176850</v>
          </cell>
          <cell r="I2466">
            <v>260894037</v>
          </cell>
        </row>
        <row r="2467">
          <cell r="A2467">
            <v>110147</v>
          </cell>
          <cell r="B2467" t="str">
            <v>RO</v>
          </cell>
          <cell r="C2467" t="str">
            <v>PRIMAVERA DE RONDÔNIA</v>
          </cell>
          <cell r="D2467">
            <v>1600</v>
          </cell>
          <cell r="E2467">
            <v>4910409</v>
          </cell>
          <cell r="F2467">
            <v>3800</v>
          </cell>
          <cell r="G2467">
            <v>4832315</v>
          </cell>
          <cell r="H2467">
            <v>19900</v>
          </cell>
          <cell r="I2467">
            <v>5504561</v>
          </cell>
        </row>
        <row r="2468">
          <cell r="A2468">
            <v>110028</v>
          </cell>
          <cell r="B2468" t="str">
            <v>RO</v>
          </cell>
          <cell r="C2468" t="str">
            <v>ROLIM DE MOURA</v>
          </cell>
          <cell r="E2468">
            <v>51970500</v>
          </cell>
          <cell r="G2468">
            <v>45041100</v>
          </cell>
          <cell r="I2468">
            <v>43308750</v>
          </cell>
        </row>
        <row r="2469">
          <cell r="A2469">
            <v>110029</v>
          </cell>
          <cell r="B2469" t="str">
            <v>RO</v>
          </cell>
          <cell r="C2469" t="str">
            <v>SANTA LUZIA D'OESTE</v>
          </cell>
          <cell r="E2469">
            <v>9973920</v>
          </cell>
          <cell r="G2469">
            <v>8644064</v>
          </cell>
          <cell r="I2469">
            <v>8311600</v>
          </cell>
        </row>
        <row r="2470">
          <cell r="A2470">
            <v>110149</v>
          </cell>
          <cell r="B2470" t="str">
            <v>RO</v>
          </cell>
          <cell r="C2470" t="str">
            <v>SÃO FRANCISCO DO GUAPORÉ</v>
          </cell>
          <cell r="D2470">
            <v>1720</v>
          </cell>
          <cell r="E2470">
            <v>7607040</v>
          </cell>
          <cell r="F2470">
            <v>11288</v>
          </cell>
          <cell r="G2470">
            <v>6507034</v>
          </cell>
          <cell r="H2470">
            <v>2713</v>
          </cell>
          <cell r="I2470">
            <v>6219855</v>
          </cell>
        </row>
        <row r="2471">
          <cell r="A2471">
            <v>110032</v>
          </cell>
          <cell r="B2471" t="str">
            <v>RO</v>
          </cell>
          <cell r="C2471" t="str">
            <v>SÃO MIGUEL DO GUAPORÉ</v>
          </cell>
          <cell r="E2471">
            <v>119391578</v>
          </cell>
          <cell r="G2471">
            <v>103475260</v>
          </cell>
          <cell r="I2471">
            <v>99496929</v>
          </cell>
        </row>
        <row r="2472">
          <cell r="A2472">
            <v>110150</v>
          </cell>
          <cell r="B2472" t="str">
            <v>RO</v>
          </cell>
          <cell r="C2472" t="str">
            <v>SERINGUEIRAS</v>
          </cell>
          <cell r="D2472">
            <v>1</v>
          </cell>
          <cell r="E2472">
            <v>1210578</v>
          </cell>
          <cell r="G2472">
            <v>1049152</v>
          </cell>
          <cell r="I2472">
            <v>1008800</v>
          </cell>
        </row>
        <row r="2473">
          <cell r="A2473">
            <v>110155</v>
          </cell>
          <cell r="B2473" t="str">
            <v>RO</v>
          </cell>
          <cell r="C2473" t="str">
            <v>TEIXEIRÓPOLIS</v>
          </cell>
          <cell r="D2473">
            <v>106772</v>
          </cell>
          <cell r="E2473">
            <v>10233242</v>
          </cell>
          <cell r="F2473">
            <v>83457</v>
          </cell>
          <cell r="G2473">
            <v>9105883</v>
          </cell>
          <cell r="H2473">
            <v>52617</v>
          </cell>
          <cell r="I2473">
            <v>7882210</v>
          </cell>
        </row>
        <row r="2474">
          <cell r="A2474">
            <v>110160</v>
          </cell>
          <cell r="B2474" t="str">
            <v>RO</v>
          </cell>
          <cell r="C2474" t="str">
            <v>THEOBROMA</v>
          </cell>
          <cell r="D2474">
            <v>6706</v>
          </cell>
          <cell r="E2474">
            <v>23588120</v>
          </cell>
          <cell r="F2474">
            <v>124041</v>
          </cell>
          <cell r="G2474">
            <v>17433912</v>
          </cell>
          <cell r="H2474">
            <v>5978</v>
          </cell>
          <cell r="I2474">
            <v>15226515</v>
          </cell>
        </row>
        <row r="2475">
          <cell r="A2475">
            <v>110170</v>
          </cell>
          <cell r="B2475" t="str">
            <v>RO</v>
          </cell>
          <cell r="C2475" t="str">
            <v>URUPÁ</v>
          </cell>
          <cell r="D2475">
            <v>76117</v>
          </cell>
          <cell r="E2475">
            <v>12355715</v>
          </cell>
          <cell r="F2475">
            <v>6365</v>
          </cell>
          <cell r="G2475">
            <v>11042733</v>
          </cell>
          <cell r="H2475">
            <v>270</v>
          </cell>
          <cell r="I2475">
            <v>10605728</v>
          </cell>
        </row>
        <row r="2476">
          <cell r="A2476">
            <v>110180</v>
          </cell>
          <cell r="B2476" t="str">
            <v>RO</v>
          </cell>
          <cell r="C2476" t="str">
            <v>VALE DO PARAÍSO</v>
          </cell>
          <cell r="D2476">
            <v>22783</v>
          </cell>
          <cell r="E2476">
            <v>7003214</v>
          </cell>
          <cell r="F2476">
            <v>21180</v>
          </cell>
          <cell r="G2476">
            <v>5568009</v>
          </cell>
          <cell r="H2476">
            <v>13483</v>
          </cell>
          <cell r="I2476">
            <v>5680320</v>
          </cell>
        </row>
        <row r="2477">
          <cell r="A2477">
            <v>110030</v>
          </cell>
          <cell r="B2477" t="str">
            <v>RO</v>
          </cell>
          <cell r="C2477" t="str">
            <v>VILHENA</v>
          </cell>
          <cell r="D2477">
            <v>718</v>
          </cell>
          <cell r="E2477">
            <v>156917206</v>
          </cell>
          <cell r="F2477">
            <v>1480</v>
          </cell>
          <cell r="G2477">
            <v>136025242</v>
          </cell>
          <cell r="H2477">
            <v>690</v>
          </cell>
          <cell r="I2477">
            <v>130769486</v>
          </cell>
        </row>
        <row r="2478">
          <cell r="A2478">
            <v>140005</v>
          </cell>
          <cell r="B2478" t="str">
            <v>RR</v>
          </cell>
          <cell r="C2478" t="str">
            <v>ALTO ALEGRE</v>
          </cell>
          <cell r="E2478">
            <v>5803740</v>
          </cell>
          <cell r="G2478">
            <v>5029908</v>
          </cell>
          <cell r="I2478">
            <v>4836450</v>
          </cell>
        </row>
        <row r="2479">
          <cell r="A2479">
            <v>140015</v>
          </cell>
          <cell r="B2479" t="str">
            <v>RR</v>
          </cell>
          <cell r="C2479" t="str">
            <v>BONFIM</v>
          </cell>
          <cell r="D2479">
            <v>67545</v>
          </cell>
          <cell r="E2479">
            <v>40112410</v>
          </cell>
          <cell r="F2479">
            <v>79434</v>
          </cell>
          <cell r="G2479">
            <v>36387891</v>
          </cell>
          <cell r="H2479">
            <v>133764</v>
          </cell>
          <cell r="I2479">
            <v>35553576</v>
          </cell>
        </row>
        <row r="2480">
          <cell r="A2480">
            <v>140030</v>
          </cell>
          <cell r="B2480" t="str">
            <v>RR</v>
          </cell>
          <cell r="C2480" t="str">
            <v>MUCAJAÍ</v>
          </cell>
          <cell r="E2480">
            <v>6299700</v>
          </cell>
          <cell r="G2480">
            <v>5459740</v>
          </cell>
          <cell r="I2480">
            <v>5249750</v>
          </cell>
        </row>
        <row r="2481">
          <cell r="A2481">
            <v>140040</v>
          </cell>
          <cell r="B2481" t="str">
            <v>RR</v>
          </cell>
          <cell r="C2481" t="str">
            <v>NORMANDIA</v>
          </cell>
          <cell r="E2481">
            <v>1200</v>
          </cell>
          <cell r="G2481">
            <v>1040</v>
          </cell>
          <cell r="I2481">
            <v>1000</v>
          </cell>
        </row>
        <row r="2482">
          <cell r="A2482">
            <v>140045</v>
          </cell>
          <cell r="B2482" t="str">
            <v>RR</v>
          </cell>
          <cell r="C2482" t="str">
            <v>PACARAIMA</v>
          </cell>
          <cell r="E2482">
            <v>1333500</v>
          </cell>
          <cell r="G2482">
            <v>1155700</v>
          </cell>
          <cell r="I2482">
            <v>1111250</v>
          </cell>
        </row>
        <row r="2483">
          <cell r="A2483">
            <v>140070</v>
          </cell>
          <cell r="B2483" t="str">
            <v>RR</v>
          </cell>
          <cell r="C2483" t="str">
            <v>UIRAMUTÃ</v>
          </cell>
          <cell r="D2483">
            <v>28173</v>
          </cell>
          <cell r="E2483">
            <v>3164959</v>
          </cell>
          <cell r="F2483">
            <v>17709</v>
          </cell>
          <cell r="G2483">
            <v>3016572</v>
          </cell>
          <cell r="H2483">
            <v>19404</v>
          </cell>
          <cell r="I2483">
            <v>2535222</v>
          </cell>
        </row>
        <row r="2484">
          <cell r="A2484">
            <v>420060</v>
          </cell>
          <cell r="B2484" t="str">
            <v>SC</v>
          </cell>
          <cell r="C2484" t="str">
            <v>ÁGUAS MORNAS</v>
          </cell>
          <cell r="E2484">
            <v>22213140</v>
          </cell>
          <cell r="G2484">
            <v>19251388</v>
          </cell>
          <cell r="I2484">
            <v>18510950</v>
          </cell>
        </row>
        <row r="2485">
          <cell r="A2485">
            <v>420075</v>
          </cell>
          <cell r="B2485" t="str">
            <v>SC</v>
          </cell>
          <cell r="C2485" t="str">
            <v>ALTO BELA VISTA</v>
          </cell>
          <cell r="D2485">
            <v>5340</v>
          </cell>
          <cell r="E2485">
            <v>9224255</v>
          </cell>
          <cell r="F2485">
            <v>4757</v>
          </cell>
          <cell r="G2485">
            <v>6306681</v>
          </cell>
          <cell r="H2485">
            <v>5071</v>
          </cell>
          <cell r="I2485">
            <v>4648949</v>
          </cell>
        </row>
        <row r="2486">
          <cell r="A2486">
            <v>420190</v>
          </cell>
          <cell r="B2486" t="str">
            <v>SC</v>
          </cell>
          <cell r="C2486" t="str">
            <v>AURORA</v>
          </cell>
          <cell r="E2486">
            <v>22934250</v>
          </cell>
          <cell r="G2486">
            <v>19876350</v>
          </cell>
          <cell r="I2486">
            <v>19111875</v>
          </cell>
        </row>
        <row r="2487">
          <cell r="A2487">
            <v>420213</v>
          </cell>
          <cell r="B2487" t="str">
            <v>SC</v>
          </cell>
          <cell r="C2487" t="str">
            <v>BELA VISTA DO TOLDO</v>
          </cell>
          <cell r="D2487">
            <v>6409</v>
          </cell>
          <cell r="E2487">
            <v>9013405</v>
          </cell>
          <cell r="F2487">
            <v>2342</v>
          </cell>
          <cell r="G2487">
            <v>8207137</v>
          </cell>
          <cell r="H2487">
            <v>3935</v>
          </cell>
          <cell r="I2487">
            <v>8065148</v>
          </cell>
        </row>
        <row r="2488">
          <cell r="A2488">
            <v>420230</v>
          </cell>
          <cell r="B2488" t="str">
            <v>SC</v>
          </cell>
          <cell r="C2488" t="str">
            <v>BIGUAÇU</v>
          </cell>
          <cell r="E2488">
            <v>0</v>
          </cell>
          <cell r="G2488">
            <v>0</v>
          </cell>
          <cell r="I2488">
            <v>0</v>
          </cell>
        </row>
        <row r="2489">
          <cell r="A2489">
            <v>420243</v>
          </cell>
          <cell r="B2489" t="str">
            <v>SC</v>
          </cell>
          <cell r="C2489" t="str">
            <v>BOCAINA DO SUL</v>
          </cell>
          <cell r="E2489">
            <v>34804500</v>
          </cell>
          <cell r="G2489">
            <v>30163900</v>
          </cell>
          <cell r="I2489">
            <v>29003750</v>
          </cell>
        </row>
        <row r="2490">
          <cell r="A2490">
            <v>420253</v>
          </cell>
          <cell r="B2490" t="str">
            <v>SC</v>
          </cell>
          <cell r="C2490" t="str">
            <v>BOM JESUS</v>
          </cell>
          <cell r="E2490">
            <v>13798500</v>
          </cell>
          <cell r="G2490">
            <v>11958700</v>
          </cell>
          <cell r="I2490">
            <v>11498750</v>
          </cell>
        </row>
        <row r="2491">
          <cell r="A2491">
            <v>420245</v>
          </cell>
          <cell r="B2491" t="str">
            <v>SC</v>
          </cell>
          <cell r="C2491" t="str">
            <v>BOMBINHAS</v>
          </cell>
          <cell r="E2491">
            <v>17322180</v>
          </cell>
          <cell r="G2491">
            <v>15012556</v>
          </cell>
          <cell r="I2491">
            <v>14435150</v>
          </cell>
        </row>
        <row r="2492">
          <cell r="A2492">
            <v>420270</v>
          </cell>
          <cell r="B2492" t="str">
            <v>SC</v>
          </cell>
          <cell r="C2492" t="str">
            <v>BOTUVERÁ</v>
          </cell>
          <cell r="E2492">
            <v>23598930</v>
          </cell>
          <cell r="G2492">
            <v>20452406</v>
          </cell>
          <cell r="I2492">
            <v>19665775</v>
          </cell>
        </row>
        <row r="2493">
          <cell r="A2493">
            <v>420290</v>
          </cell>
          <cell r="B2493" t="str">
            <v>SC</v>
          </cell>
          <cell r="C2493" t="str">
            <v>BRUSQUE</v>
          </cell>
          <cell r="E2493">
            <v>80899680</v>
          </cell>
          <cell r="G2493">
            <v>70113056</v>
          </cell>
          <cell r="I2493">
            <v>67416400</v>
          </cell>
        </row>
        <row r="2494">
          <cell r="A2494">
            <v>420315</v>
          </cell>
          <cell r="B2494" t="str">
            <v>SC</v>
          </cell>
          <cell r="C2494" t="str">
            <v>CALMON</v>
          </cell>
          <cell r="E2494">
            <v>6533040</v>
          </cell>
          <cell r="G2494">
            <v>5661968</v>
          </cell>
          <cell r="I2494">
            <v>5444200</v>
          </cell>
        </row>
        <row r="2495">
          <cell r="A2495">
            <v>420370</v>
          </cell>
          <cell r="B2495" t="str">
            <v>SC</v>
          </cell>
          <cell r="C2495" t="str">
            <v>CANELINHA</v>
          </cell>
          <cell r="E2495">
            <v>30518160</v>
          </cell>
          <cell r="G2495">
            <v>26449072</v>
          </cell>
          <cell r="I2495">
            <v>25431800</v>
          </cell>
        </row>
        <row r="2496">
          <cell r="A2496">
            <v>420455</v>
          </cell>
          <cell r="B2496" t="str">
            <v>SC</v>
          </cell>
          <cell r="C2496" t="str">
            <v>CORREIA PINTO</v>
          </cell>
          <cell r="D2496">
            <v>120</v>
          </cell>
          <cell r="E2496">
            <v>13175837</v>
          </cell>
          <cell r="F2496">
            <v>184</v>
          </cell>
          <cell r="G2496">
            <v>9831356</v>
          </cell>
          <cell r="H2496">
            <v>130</v>
          </cell>
          <cell r="I2496">
            <v>8746960</v>
          </cell>
        </row>
        <row r="2497">
          <cell r="A2497">
            <v>420515</v>
          </cell>
          <cell r="B2497" t="str">
            <v>SC</v>
          </cell>
          <cell r="C2497" t="str">
            <v>DOUTOR PEDRINHO</v>
          </cell>
          <cell r="E2497">
            <v>9617370</v>
          </cell>
          <cell r="G2497">
            <v>8335054</v>
          </cell>
          <cell r="I2497">
            <v>8014475</v>
          </cell>
        </row>
        <row r="2498">
          <cell r="A2498">
            <v>420517</v>
          </cell>
          <cell r="B2498" t="str">
            <v>SC</v>
          </cell>
          <cell r="C2498" t="str">
            <v>ENTRE RIOS</v>
          </cell>
          <cell r="E2498">
            <v>12664650</v>
          </cell>
          <cell r="G2498">
            <v>10976030</v>
          </cell>
          <cell r="I2498">
            <v>10553875</v>
          </cell>
        </row>
        <row r="2499">
          <cell r="A2499">
            <v>420543</v>
          </cell>
          <cell r="B2499" t="str">
            <v>SC</v>
          </cell>
          <cell r="C2499" t="str">
            <v>FORMOSA DO SUL</v>
          </cell>
          <cell r="E2499">
            <v>2634570</v>
          </cell>
          <cell r="G2499">
            <v>2283294</v>
          </cell>
          <cell r="I2499">
            <v>2195475</v>
          </cell>
        </row>
        <row r="2500">
          <cell r="A2500">
            <v>420570</v>
          </cell>
          <cell r="B2500" t="str">
            <v>SC</v>
          </cell>
          <cell r="C2500" t="str">
            <v>GAROPABA</v>
          </cell>
          <cell r="E2500">
            <v>9061470</v>
          </cell>
          <cell r="G2500">
            <v>7853274</v>
          </cell>
          <cell r="I2500">
            <v>7551225</v>
          </cell>
        </row>
        <row r="2501">
          <cell r="A2501">
            <v>420590</v>
          </cell>
          <cell r="B2501" t="str">
            <v>SC</v>
          </cell>
          <cell r="C2501" t="str">
            <v>GASPAR</v>
          </cell>
          <cell r="E2501">
            <v>62203770</v>
          </cell>
          <cell r="G2501">
            <v>53909934</v>
          </cell>
          <cell r="I2501">
            <v>51836475</v>
          </cell>
        </row>
        <row r="2502">
          <cell r="A2502">
            <v>420600</v>
          </cell>
          <cell r="B2502" t="str">
            <v>SC</v>
          </cell>
          <cell r="C2502" t="str">
            <v>GOVERNADOR CELSO RAMOS</v>
          </cell>
          <cell r="E2502">
            <v>70443180</v>
          </cell>
          <cell r="G2502">
            <v>61050756</v>
          </cell>
          <cell r="I2502">
            <v>58702650</v>
          </cell>
        </row>
        <row r="2503">
          <cell r="A2503">
            <v>420620</v>
          </cell>
          <cell r="B2503" t="str">
            <v>SC</v>
          </cell>
          <cell r="C2503" t="str">
            <v>GRAVATAL</v>
          </cell>
          <cell r="E2503">
            <v>15320310</v>
          </cell>
          <cell r="G2503">
            <v>13277602</v>
          </cell>
          <cell r="I2503">
            <v>12766925</v>
          </cell>
        </row>
        <row r="2504">
          <cell r="A2504">
            <v>420665</v>
          </cell>
          <cell r="B2504" t="str">
            <v>SC</v>
          </cell>
          <cell r="C2504" t="str">
            <v>GUATAMBÚ</v>
          </cell>
          <cell r="D2504">
            <v>162746</v>
          </cell>
          <cell r="E2504">
            <v>21524093</v>
          </cell>
          <cell r="F2504">
            <v>228758</v>
          </cell>
          <cell r="G2504">
            <v>19588000</v>
          </cell>
          <cell r="H2504">
            <v>72514</v>
          </cell>
          <cell r="I2504">
            <v>24054279</v>
          </cell>
        </row>
        <row r="2505">
          <cell r="A2505">
            <v>420730</v>
          </cell>
          <cell r="B2505" t="str">
            <v>SC</v>
          </cell>
          <cell r="C2505" t="str">
            <v>IMBITUBA</v>
          </cell>
          <cell r="E2505">
            <v>4393740</v>
          </cell>
          <cell r="G2505">
            <v>3807908</v>
          </cell>
          <cell r="I2505">
            <v>3661450</v>
          </cell>
        </row>
        <row r="2506">
          <cell r="A2506">
            <v>420740</v>
          </cell>
          <cell r="B2506" t="str">
            <v>SC</v>
          </cell>
          <cell r="C2506" t="str">
            <v>IMBUIA</v>
          </cell>
          <cell r="E2506">
            <v>1934774250</v>
          </cell>
          <cell r="G2506">
            <v>1676804350</v>
          </cell>
          <cell r="I2506">
            <v>1612311875</v>
          </cell>
        </row>
        <row r="2507">
          <cell r="A2507">
            <v>420785</v>
          </cell>
          <cell r="B2507" t="str">
            <v>SC</v>
          </cell>
          <cell r="C2507" t="str">
            <v>IRATI</v>
          </cell>
          <cell r="D2507">
            <v>1904</v>
          </cell>
          <cell r="E2507">
            <v>14271048</v>
          </cell>
          <cell r="F2507">
            <v>122</v>
          </cell>
          <cell r="G2507">
            <v>10420166</v>
          </cell>
          <cell r="H2507">
            <v>42</v>
          </cell>
          <cell r="I2507">
            <v>10555168</v>
          </cell>
        </row>
        <row r="2508">
          <cell r="A2508">
            <v>420810</v>
          </cell>
          <cell r="B2508" t="str">
            <v>SC</v>
          </cell>
          <cell r="C2508" t="str">
            <v>ITAIÓPOLIS</v>
          </cell>
          <cell r="D2508">
            <v>193885</v>
          </cell>
          <cell r="E2508">
            <v>940715629</v>
          </cell>
          <cell r="F2508">
            <v>195333</v>
          </cell>
          <cell r="G2508">
            <v>818914725</v>
          </cell>
          <cell r="H2508">
            <v>117812</v>
          </cell>
          <cell r="I2508">
            <v>787658813</v>
          </cell>
        </row>
        <row r="2509">
          <cell r="A2509">
            <v>420830</v>
          </cell>
          <cell r="B2509" t="str">
            <v>SC</v>
          </cell>
          <cell r="C2509" t="str">
            <v>ITAPEMA</v>
          </cell>
          <cell r="D2509">
            <v>822274</v>
          </cell>
          <cell r="E2509">
            <v>65577737</v>
          </cell>
          <cell r="F2509">
            <v>5213969</v>
          </cell>
          <cell r="G2509">
            <v>88951483</v>
          </cell>
          <cell r="H2509">
            <v>844865</v>
          </cell>
          <cell r="I2509">
            <v>69773848</v>
          </cell>
        </row>
        <row r="2510">
          <cell r="A2510">
            <v>420910</v>
          </cell>
          <cell r="B2510" t="str">
            <v>SC</v>
          </cell>
          <cell r="C2510" t="str">
            <v>JOINVILLE</v>
          </cell>
          <cell r="E2510">
            <v>210206220</v>
          </cell>
          <cell r="G2510">
            <v>182178724</v>
          </cell>
          <cell r="I2510">
            <v>175171850</v>
          </cell>
        </row>
        <row r="2511">
          <cell r="A2511">
            <v>420970</v>
          </cell>
          <cell r="B2511" t="str">
            <v>SC</v>
          </cell>
          <cell r="C2511" t="str">
            <v>LEBON RÉGIS</v>
          </cell>
          <cell r="E2511">
            <v>5580</v>
          </cell>
          <cell r="G2511">
            <v>4836</v>
          </cell>
          <cell r="I2511">
            <v>4650</v>
          </cell>
        </row>
        <row r="2512">
          <cell r="A2512">
            <v>420980</v>
          </cell>
          <cell r="B2512" t="str">
            <v>SC</v>
          </cell>
          <cell r="C2512" t="str">
            <v>LEOBERTO LEAL</v>
          </cell>
          <cell r="E2512">
            <v>14578200</v>
          </cell>
          <cell r="G2512">
            <v>12634440</v>
          </cell>
          <cell r="I2512">
            <v>12148500</v>
          </cell>
        </row>
        <row r="2513">
          <cell r="A2513">
            <v>421003</v>
          </cell>
          <cell r="B2513" t="str">
            <v>SC</v>
          </cell>
          <cell r="C2513" t="str">
            <v>LUZERNA</v>
          </cell>
          <cell r="D2513">
            <v>104443</v>
          </cell>
          <cell r="E2513">
            <v>31927458</v>
          </cell>
          <cell r="F2513">
            <v>75573</v>
          </cell>
          <cell r="G2513">
            <v>30359605</v>
          </cell>
          <cell r="H2513">
            <v>53260</v>
          </cell>
          <cell r="I2513">
            <v>29857161</v>
          </cell>
        </row>
        <row r="2514">
          <cell r="A2514">
            <v>421005</v>
          </cell>
          <cell r="B2514" t="str">
            <v>SC</v>
          </cell>
          <cell r="C2514" t="str">
            <v>MACIEIRA</v>
          </cell>
          <cell r="E2514">
            <v>14460270</v>
          </cell>
          <cell r="G2514">
            <v>12532234</v>
          </cell>
          <cell r="I2514">
            <v>12050225</v>
          </cell>
        </row>
        <row r="2515">
          <cell r="A2515">
            <v>421010</v>
          </cell>
          <cell r="B2515" t="str">
            <v>SC</v>
          </cell>
          <cell r="C2515" t="str">
            <v>MAFRA</v>
          </cell>
          <cell r="E2515">
            <v>60586500</v>
          </cell>
          <cell r="G2515">
            <v>52508300</v>
          </cell>
          <cell r="I2515">
            <v>50488750</v>
          </cell>
        </row>
        <row r="2516">
          <cell r="A2516">
            <v>421020</v>
          </cell>
          <cell r="B2516" t="str">
            <v>SC</v>
          </cell>
          <cell r="C2516" t="str">
            <v>MAJOR GERCINO</v>
          </cell>
          <cell r="E2516">
            <v>8591070</v>
          </cell>
          <cell r="G2516">
            <v>7445594</v>
          </cell>
          <cell r="I2516">
            <v>7159225</v>
          </cell>
        </row>
        <row r="2517">
          <cell r="A2517">
            <v>421030</v>
          </cell>
          <cell r="B2517" t="str">
            <v>SC</v>
          </cell>
          <cell r="C2517" t="str">
            <v>MAJOR VIEIRA</v>
          </cell>
          <cell r="E2517">
            <v>315270</v>
          </cell>
          <cell r="G2517">
            <v>273234</v>
          </cell>
          <cell r="I2517">
            <v>262725</v>
          </cell>
        </row>
        <row r="2518">
          <cell r="A2518">
            <v>421070</v>
          </cell>
          <cell r="B2518" t="str">
            <v>SC</v>
          </cell>
          <cell r="C2518" t="str">
            <v>MATOS COSTA</v>
          </cell>
          <cell r="E2518">
            <v>7387740</v>
          </cell>
          <cell r="G2518">
            <v>6402708</v>
          </cell>
          <cell r="I2518">
            <v>6156450</v>
          </cell>
        </row>
        <row r="2519">
          <cell r="A2519">
            <v>421125</v>
          </cell>
          <cell r="B2519" t="str">
            <v>SC</v>
          </cell>
          <cell r="C2519" t="str">
            <v>MORRO GRANDE</v>
          </cell>
          <cell r="E2519">
            <v>0</v>
          </cell>
          <cell r="G2519">
            <v>0</v>
          </cell>
          <cell r="I2519">
            <v>0</v>
          </cell>
        </row>
        <row r="2520">
          <cell r="A2520">
            <v>421145</v>
          </cell>
          <cell r="B2520" t="str">
            <v>SC</v>
          </cell>
          <cell r="C2520" t="str">
            <v>NOVA ITABERABA</v>
          </cell>
          <cell r="E2520">
            <v>5717670</v>
          </cell>
          <cell r="G2520">
            <v>4955314</v>
          </cell>
          <cell r="I2520">
            <v>4764725</v>
          </cell>
        </row>
        <row r="2521">
          <cell r="A2521">
            <v>421150</v>
          </cell>
          <cell r="B2521" t="str">
            <v>SC</v>
          </cell>
          <cell r="C2521" t="str">
            <v>NOVA TRENTO</v>
          </cell>
          <cell r="E2521">
            <v>20046120</v>
          </cell>
          <cell r="G2521">
            <v>17373304</v>
          </cell>
          <cell r="I2521">
            <v>16705100</v>
          </cell>
        </row>
        <row r="2522">
          <cell r="A2522">
            <v>421189</v>
          </cell>
          <cell r="B2522" t="str">
            <v>SC</v>
          </cell>
          <cell r="C2522" t="str">
            <v>PAINEL</v>
          </cell>
          <cell r="D2522">
            <v>9050</v>
          </cell>
          <cell r="E2522">
            <v>13244595</v>
          </cell>
          <cell r="F2522">
            <v>7335</v>
          </cell>
          <cell r="G2522">
            <v>11215100</v>
          </cell>
          <cell r="H2522">
            <v>7504</v>
          </cell>
          <cell r="I2522">
            <v>9984840</v>
          </cell>
        </row>
        <row r="2523">
          <cell r="A2523">
            <v>421190</v>
          </cell>
          <cell r="B2523" t="str">
            <v>SC</v>
          </cell>
          <cell r="C2523" t="str">
            <v>PALHOÇA</v>
          </cell>
          <cell r="E2523">
            <v>19928250</v>
          </cell>
          <cell r="G2523">
            <v>17271150</v>
          </cell>
          <cell r="I2523">
            <v>16606875</v>
          </cell>
        </row>
        <row r="2524">
          <cell r="A2524">
            <v>421205</v>
          </cell>
          <cell r="B2524" t="str">
            <v>SC</v>
          </cell>
          <cell r="C2524" t="str">
            <v>PALMEIRA</v>
          </cell>
          <cell r="E2524">
            <v>20497080</v>
          </cell>
          <cell r="G2524">
            <v>17764136</v>
          </cell>
          <cell r="I2524">
            <v>17080900</v>
          </cell>
        </row>
        <row r="2525">
          <cell r="A2525">
            <v>421210</v>
          </cell>
          <cell r="B2525" t="str">
            <v>SC</v>
          </cell>
          <cell r="C2525" t="str">
            <v>PALMITOS</v>
          </cell>
          <cell r="E2525">
            <v>490470</v>
          </cell>
          <cell r="G2525">
            <v>425074</v>
          </cell>
          <cell r="I2525">
            <v>408725</v>
          </cell>
        </row>
        <row r="2526">
          <cell r="A2526">
            <v>421220</v>
          </cell>
          <cell r="B2526" t="str">
            <v>SC</v>
          </cell>
          <cell r="C2526" t="str">
            <v>PAPANDUVA</v>
          </cell>
          <cell r="E2526">
            <v>42590460</v>
          </cell>
          <cell r="G2526">
            <v>36911732</v>
          </cell>
          <cell r="I2526">
            <v>35492050</v>
          </cell>
        </row>
        <row r="2527">
          <cell r="A2527">
            <v>421240</v>
          </cell>
          <cell r="B2527" t="str">
            <v>SC</v>
          </cell>
          <cell r="C2527" t="str">
            <v>PEDRAS GRANDES</v>
          </cell>
          <cell r="D2527">
            <v>39075</v>
          </cell>
          <cell r="E2527">
            <v>58042953</v>
          </cell>
          <cell r="F2527">
            <v>28475</v>
          </cell>
          <cell r="G2527">
            <v>50696911</v>
          </cell>
          <cell r="H2527">
            <v>11347</v>
          </cell>
          <cell r="I2527">
            <v>48128848</v>
          </cell>
        </row>
        <row r="2528">
          <cell r="A2528">
            <v>421335</v>
          </cell>
          <cell r="B2528" t="str">
            <v>SC</v>
          </cell>
          <cell r="C2528" t="str">
            <v>PONTE ALTA DO NORTE</v>
          </cell>
          <cell r="E2528">
            <v>10785930</v>
          </cell>
          <cell r="G2528">
            <v>9347806</v>
          </cell>
          <cell r="I2528">
            <v>8988275</v>
          </cell>
        </row>
        <row r="2529">
          <cell r="A2529">
            <v>421350</v>
          </cell>
          <cell r="B2529" t="str">
            <v>SC</v>
          </cell>
          <cell r="C2529" t="str">
            <v>PORTO BELO</v>
          </cell>
          <cell r="E2529">
            <v>7169010</v>
          </cell>
          <cell r="G2529">
            <v>6213142</v>
          </cell>
          <cell r="I2529">
            <v>5974175</v>
          </cell>
        </row>
        <row r="2530">
          <cell r="A2530">
            <v>421360</v>
          </cell>
          <cell r="B2530" t="str">
            <v>SC</v>
          </cell>
          <cell r="C2530" t="str">
            <v>PORTO UNIÃO</v>
          </cell>
          <cell r="D2530">
            <v>68447</v>
          </cell>
          <cell r="E2530">
            <v>42817388</v>
          </cell>
          <cell r="F2530">
            <v>70717</v>
          </cell>
          <cell r="G2530">
            <v>38169142</v>
          </cell>
          <cell r="H2530">
            <v>38960</v>
          </cell>
          <cell r="I2530">
            <v>34941254</v>
          </cell>
        </row>
        <row r="2531">
          <cell r="A2531">
            <v>421490</v>
          </cell>
          <cell r="B2531" t="str">
            <v>SC</v>
          </cell>
          <cell r="C2531" t="str">
            <v>RIO FORTUNA</v>
          </cell>
          <cell r="E2531">
            <v>9642750</v>
          </cell>
          <cell r="G2531">
            <v>8357050</v>
          </cell>
          <cell r="I2531">
            <v>8035625</v>
          </cell>
        </row>
        <row r="2532">
          <cell r="A2532">
            <v>421550</v>
          </cell>
          <cell r="B2532" t="str">
            <v>SC</v>
          </cell>
          <cell r="C2532" t="str">
            <v>SANTA CECÍLIA</v>
          </cell>
          <cell r="E2532">
            <v>13850670</v>
          </cell>
          <cell r="G2532">
            <v>12003914</v>
          </cell>
          <cell r="I2532">
            <v>11542225</v>
          </cell>
        </row>
        <row r="2533">
          <cell r="A2533">
            <v>421560</v>
          </cell>
          <cell r="B2533" t="str">
            <v>SC</v>
          </cell>
          <cell r="C2533" t="str">
            <v>SANTA ROSA DE LIMA</v>
          </cell>
          <cell r="E2533">
            <v>812760</v>
          </cell>
          <cell r="G2533">
            <v>704392</v>
          </cell>
          <cell r="I2533">
            <v>677300</v>
          </cell>
        </row>
        <row r="2534">
          <cell r="A2534">
            <v>421570</v>
          </cell>
          <cell r="B2534" t="str">
            <v>SC</v>
          </cell>
          <cell r="C2534" t="str">
            <v>SANTO AMARO DA IMPERATRIZ</v>
          </cell>
          <cell r="E2534">
            <v>896449950</v>
          </cell>
          <cell r="G2534">
            <v>776923290</v>
          </cell>
          <cell r="I2534">
            <v>747041625</v>
          </cell>
        </row>
        <row r="2535">
          <cell r="A2535">
            <v>421575</v>
          </cell>
          <cell r="B2535" t="str">
            <v>SC</v>
          </cell>
          <cell r="C2535" t="str">
            <v>SÃO BERNARDINO</v>
          </cell>
          <cell r="E2535">
            <v>4721130</v>
          </cell>
          <cell r="G2535">
            <v>4091646</v>
          </cell>
          <cell r="I2535">
            <v>3934275</v>
          </cell>
        </row>
        <row r="2536">
          <cell r="A2536">
            <v>421605</v>
          </cell>
          <cell r="B2536" t="str">
            <v>SC</v>
          </cell>
          <cell r="C2536" t="str">
            <v>SÃO CRISTOVÃO DO SUL</v>
          </cell>
          <cell r="D2536">
            <v>6196</v>
          </cell>
          <cell r="E2536">
            <v>8399220</v>
          </cell>
          <cell r="F2536">
            <v>3725</v>
          </cell>
          <cell r="G2536">
            <v>9469460</v>
          </cell>
          <cell r="H2536">
            <v>2136</v>
          </cell>
          <cell r="I2536">
            <v>10339152</v>
          </cell>
        </row>
        <row r="2537">
          <cell r="A2537">
            <v>421630</v>
          </cell>
          <cell r="B2537" t="str">
            <v>SC</v>
          </cell>
          <cell r="C2537" t="str">
            <v>SÃO JOÃO BATISTA</v>
          </cell>
          <cell r="D2537">
            <v>196364</v>
          </cell>
          <cell r="E2537">
            <v>36520406</v>
          </cell>
          <cell r="G2537">
            <v>30273438</v>
          </cell>
          <cell r="I2537">
            <v>29109075</v>
          </cell>
        </row>
        <row r="2538">
          <cell r="A2538">
            <v>421660</v>
          </cell>
          <cell r="B2538" t="str">
            <v>SC</v>
          </cell>
          <cell r="C2538" t="str">
            <v>SÃO JOSÉ</v>
          </cell>
          <cell r="E2538">
            <v>0</v>
          </cell>
          <cell r="G2538">
            <v>0</v>
          </cell>
          <cell r="I2538">
            <v>0</v>
          </cell>
        </row>
        <row r="2539">
          <cell r="A2539">
            <v>421680</v>
          </cell>
          <cell r="B2539" t="str">
            <v>SC</v>
          </cell>
          <cell r="C2539" t="str">
            <v>SÃO JOSÉ DO CERRITO</v>
          </cell>
          <cell r="E2539">
            <v>18733560</v>
          </cell>
          <cell r="G2539">
            <v>16235752</v>
          </cell>
          <cell r="I2539">
            <v>15611300</v>
          </cell>
        </row>
        <row r="2540">
          <cell r="A2540">
            <v>421715</v>
          </cell>
          <cell r="B2540" t="str">
            <v>SC</v>
          </cell>
          <cell r="C2540" t="str">
            <v>SÃO MIGUEL DA BOA VISTA</v>
          </cell>
          <cell r="G2540">
            <v>1476561</v>
          </cell>
          <cell r="I2540">
            <v>1957534</v>
          </cell>
        </row>
        <row r="2541">
          <cell r="A2541">
            <v>421760</v>
          </cell>
          <cell r="B2541" t="str">
            <v>SC</v>
          </cell>
          <cell r="C2541" t="str">
            <v>SIDERÓPOLIS</v>
          </cell>
          <cell r="D2541">
            <v>129854</v>
          </cell>
          <cell r="E2541">
            <v>29451740</v>
          </cell>
          <cell r="F2541">
            <v>106228</v>
          </cell>
          <cell r="G2541">
            <v>25905814</v>
          </cell>
          <cell r="H2541">
            <v>89699</v>
          </cell>
          <cell r="I2541">
            <v>24102889</v>
          </cell>
        </row>
        <row r="2542">
          <cell r="A2542">
            <v>421770</v>
          </cell>
          <cell r="B2542" t="str">
            <v>SC</v>
          </cell>
          <cell r="C2542" t="str">
            <v>SOMBRIO</v>
          </cell>
          <cell r="E2542">
            <v>9038340</v>
          </cell>
          <cell r="G2542">
            <v>7833228</v>
          </cell>
          <cell r="I2542">
            <v>7531950</v>
          </cell>
        </row>
        <row r="2543">
          <cell r="A2543">
            <v>421790</v>
          </cell>
          <cell r="B2543" t="str">
            <v>SC</v>
          </cell>
          <cell r="C2543" t="str">
            <v>TANGARÁ</v>
          </cell>
          <cell r="E2543">
            <v>11091060</v>
          </cell>
          <cell r="G2543">
            <v>9612252</v>
          </cell>
          <cell r="I2543">
            <v>9242550</v>
          </cell>
        </row>
        <row r="2544">
          <cell r="A2544">
            <v>421825</v>
          </cell>
          <cell r="B2544" t="str">
            <v>SC</v>
          </cell>
          <cell r="C2544" t="str">
            <v>TIMBÓ GRANDE</v>
          </cell>
          <cell r="E2544">
            <v>14702070</v>
          </cell>
          <cell r="G2544">
            <v>12741794</v>
          </cell>
          <cell r="I2544">
            <v>12251725</v>
          </cell>
        </row>
        <row r="2545">
          <cell r="A2545">
            <v>421850</v>
          </cell>
          <cell r="B2545" t="str">
            <v>SC</v>
          </cell>
          <cell r="C2545" t="str">
            <v>TREZE TÍLIAS</v>
          </cell>
          <cell r="E2545">
            <v>10995120</v>
          </cell>
          <cell r="G2545">
            <v>9529104</v>
          </cell>
          <cell r="I2545">
            <v>9162600</v>
          </cell>
        </row>
        <row r="2546">
          <cell r="A2546">
            <v>421870</v>
          </cell>
          <cell r="B2546" t="str">
            <v>SC</v>
          </cell>
          <cell r="C2546" t="str">
            <v>TUBARÃO</v>
          </cell>
          <cell r="E2546">
            <v>178748280</v>
          </cell>
          <cell r="G2546">
            <v>154915176</v>
          </cell>
          <cell r="I2546">
            <v>148956900</v>
          </cell>
        </row>
        <row r="2547">
          <cell r="A2547">
            <v>421885</v>
          </cell>
          <cell r="B2547" t="str">
            <v>SC</v>
          </cell>
          <cell r="C2547" t="str">
            <v>UNIÃO DO OESTE</v>
          </cell>
          <cell r="E2547">
            <v>11854560</v>
          </cell>
          <cell r="G2547">
            <v>10273952</v>
          </cell>
          <cell r="I2547">
            <v>9878800</v>
          </cell>
        </row>
        <row r="2548">
          <cell r="A2548">
            <v>421915</v>
          </cell>
          <cell r="B2548" t="str">
            <v>SC</v>
          </cell>
          <cell r="C2548" t="str">
            <v>VARGEM</v>
          </cell>
          <cell r="E2548">
            <v>14090820</v>
          </cell>
          <cell r="G2548">
            <v>12212044</v>
          </cell>
          <cell r="I2548">
            <v>11742350</v>
          </cell>
        </row>
        <row r="2549">
          <cell r="A2549">
            <v>421985</v>
          </cell>
          <cell r="B2549" t="str">
            <v>SC</v>
          </cell>
          <cell r="C2549" t="str">
            <v>ZORTÉA</v>
          </cell>
          <cell r="D2549">
            <v>1011</v>
          </cell>
          <cell r="E2549">
            <v>7050259</v>
          </cell>
          <cell r="F2549">
            <v>3303</v>
          </cell>
          <cell r="G2549">
            <v>6271630</v>
          </cell>
          <cell r="H2549">
            <v>10</v>
          </cell>
          <cell r="I2549">
            <v>6619345</v>
          </cell>
        </row>
        <row r="2550">
          <cell r="A2550">
            <v>350040</v>
          </cell>
          <cell r="B2550" t="str">
            <v>SP</v>
          </cell>
          <cell r="C2550" t="str">
            <v>ÁGUAS DA PRATA</v>
          </cell>
          <cell r="E2550">
            <v>59720160</v>
          </cell>
          <cell r="G2550">
            <v>51757472</v>
          </cell>
          <cell r="I2550">
            <v>49766800</v>
          </cell>
        </row>
        <row r="2551">
          <cell r="A2551">
            <v>350050</v>
          </cell>
          <cell r="B2551" t="str">
            <v>SP</v>
          </cell>
          <cell r="C2551" t="str">
            <v>ÁGUAS DE LINDÓIA</v>
          </cell>
          <cell r="E2551">
            <v>126573030</v>
          </cell>
          <cell r="G2551">
            <v>109696626</v>
          </cell>
          <cell r="I2551">
            <v>105477525</v>
          </cell>
        </row>
        <row r="2552">
          <cell r="A2552">
            <v>350090</v>
          </cell>
          <cell r="B2552" t="str">
            <v>SP</v>
          </cell>
          <cell r="C2552" t="str">
            <v>ALTAIR</v>
          </cell>
          <cell r="E2552">
            <v>8088390</v>
          </cell>
          <cell r="G2552">
            <v>7009938</v>
          </cell>
          <cell r="I2552">
            <v>6740325</v>
          </cell>
        </row>
        <row r="2553">
          <cell r="A2553">
            <v>350110</v>
          </cell>
          <cell r="B2553" t="str">
            <v>SP</v>
          </cell>
          <cell r="C2553" t="str">
            <v>ALTO ALEGRE</v>
          </cell>
          <cell r="E2553">
            <v>386670</v>
          </cell>
          <cell r="G2553">
            <v>335114</v>
          </cell>
          <cell r="I2553">
            <v>322225</v>
          </cell>
        </row>
        <row r="2554">
          <cell r="A2554">
            <v>350120</v>
          </cell>
          <cell r="B2554" t="str">
            <v>SP</v>
          </cell>
          <cell r="C2554" t="str">
            <v>ÁLVARES FLORENCE</v>
          </cell>
          <cell r="E2554">
            <v>480</v>
          </cell>
          <cell r="G2554">
            <v>416</v>
          </cell>
          <cell r="I2554">
            <v>400</v>
          </cell>
        </row>
        <row r="2555">
          <cell r="A2555">
            <v>350140</v>
          </cell>
          <cell r="B2555" t="str">
            <v>SP</v>
          </cell>
          <cell r="C2555" t="str">
            <v>ÁLVARO DE CARVALHO</v>
          </cell>
          <cell r="E2555">
            <v>15623070</v>
          </cell>
          <cell r="G2555">
            <v>13539994</v>
          </cell>
          <cell r="I2555">
            <v>13019225</v>
          </cell>
        </row>
        <row r="2556">
          <cell r="A2556">
            <v>350150</v>
          </cell>
          <cell r="B2556" t="str">
            <v>SP</v>
          </cell>
          <cell r="C2556" t="str">
            <v>ALVINLÂNDIA</v>
          </cell>
          <cell r="D2556">
            <v>4791</v>
          </cell>
          <cell r="E2556">
            <v>4778652</v>
          </cell>
          <cell r="F2556">
            <v>5128</v>
          </cell>
          <cell r="G2556">
            <v>4049550</v>
          </cell>
          <cell r="H2556">
            <v>1887</v>
          </cell>
          <cell r="I2556">
            <v>4611720</v>
          </cell>
        </row>
        <row r="2557">
          <cell r="A2557">
            <v>350220</v>
          </cell>
          <cell r="B2557" t="str">
            <v>SP</v>
          </cell>
          <cell r="C2557" t="str">
            <v>ANGATUBA</v>
          </cell>
          <cell r="D2557">
            <v>215571</v>
          </cell>
          <cell r="E2557">
            <v>78166083</v>
          </cell>
          <cell r="F2557">
            <v>34191</v>
          </cell>
          <cell r="G2557">
            <v>71510688</v>
          </cell>
          <cell r="I2557">
            <v>68316158</v>
          </cell>
        </row>
        <row r="2558">
          <cell r="A2558">
            <v>350240</v>
          </cell>
          <cell r="B2558" t="str">
            <v>SP</v>
          </cell>
          <cell r="C2558" t="str">
            <v>ANHUMAS</v>
          </cell>
          <cell r="E2558">
            <v>0</v>
          </cell>
          <cell r="G2558">
            <v>0</v>
          </cell>
          <cell r="I2558">
            <v>0</v>
          </cell>
        </row>
        <row r="2559">
          <cell r="A2559">
            <v>350270</v>
          </cell>
          <cell r="B2559" t="str">
            <v>SP</v>
          </cell>
          <cell r="C2559" t="str">
            <v>APIAÍ</v>
          </cell>
          <cell r="E2559">
            <v>44067300</v>
          </cell>
          <cell r="G2559">
            <v>38191660</v>
          </cell>
          <cell r="I2559">
            <v>36722750</v>
          </cell>
        </row>
        <row r="2560">
          <cell r="A2560">
            <v>350300</v>
          </cell>
          <cell r="B2560" t="str">
            <v>SP</v>
          </cell>
          <cell r="C2560" t="str">
            <v>ARAMINA</v>
          </cell>
          <cell r="D2560">
            <v>64793</v>
          </cell>
          <cell r="E2560">
            <v>10001763</v>
          </cell>
          <cell r="F2560">
            <v>29806</v>
          </cell>
          <cell r="G2560">
            <v>9934359</v>
          </cell>
          <cell r="H2560">
            <v>43709</v>
          </cell>
          <cell r="I2560">
            <v>11873807</v>
          </cell>
        </row>
        <row r="2561">
          <cell r="A2561">
            <v>350315</v>
          </cell>
          <cell r="B2561" t="str">
            <v>SP</v>
          </cell>
          <cell r="C2561" t="str">
            <v>ARAPEÍ</v>
          </cell>
          <cell r="D2561">
            <v>145552</v>
          </cell>
          <cell r="E2561">
            <v>27030538</v>
          </cell>
          <cell r="F2561">
            <v>39620</v>
          </cell>
          <cell r="G2561">
            <v>21478777</v>
          </cell>
          <cell r="H2561">
            <v>465</v>
          </cell>
          <cell r="I2561">
            <v>20293906</v>
          </cell>
        </row>
        <row r="2562">
          <cell r="A2562">
            <v>350320</v>
          </cell>
          <cell r="B2562" t="str">
            <v>SP</v>
          </cell>
          <cell r="C2562" t="str">
            <v>ARARAQUARA</v>
          </cell>
          <cell r="D2562">
            <v>3714297</v>
          </cell>
          <cell r="E2562">
            <v>293514103</v>
          </cell>
          <cell r="F2562">
            <v>4812744</v>
          </cell>
          <cell r="G2562">
            <v>315424931</v>
          </cell>
          <cell r="H2562">
            <v>2911214</v>
          </cell>
          <cell r="I2562">
            <v>310627172</v>
          </cell>
        </row>
        <row r="2563">
          <cell r="A2563">
            <v>350350</v>
          </cell>
          <cell r="B2563" t="str">
            <v>SP</v>
          </cell>
          <cell r="C2563" t="str">
            <v>AREIAS</v>
          </cell>
          <cell r="D2563">
            <v>13811</v>
          </cell>
          <cell r="E2563">
            <v>8728627</v>
          </cell>
          <cell r="F2563">
            <v>13277</v>
          </cell>
          <cell r="G2563">
            <v>6585520</v>
          </cell>
          <cell r="H2563">
            <v>13896</v>
          </cell>
          <cell r="I2563">
            <v>6668787</v>
          </cell>
        </row>
        <row r="2564">
          <cell r="A2564">
            <v>350370</v>
          </cell>
          <cell r="B2564" t="str">
            <v>SP</v>
          </cell>
          <cell r="C2564" t="str">
            <v>ARIRANHA</v>
          </cell>
          <cell r="E2564">
            <v>10811730</v>
          </cell>
          <cell r="G2564">
            <v>9370166</v>
          </cell>
          <cell r="I2564">
            <v>9009775</v>
          </cell>
        </row>
        <row r="2565">
          <cell r="A2565">
            <v>350390</v>
          </cell>
          <cell r="B2565" t="str">
            <v>SP</v>
          </cell>
          <cell r="C2565" t="str">
            <v>ARUJÁ</v>
          </cell>
          <cell r="D2565">
            <v>1170558</v>
          </cell>
          <cell r="E2565">
            <v>512375064</v>
          </cell>
          <cell r="F2565">
            <v>1377748</v>
          </cell>
          <cell r="G2565">
            <v>409926297</v>
          </cell>
          <cell r="H2565">
            <v>1003323</v>
          </cell>
          <cell r="I2565">
            <v>375480483</v>
          </cell>
        </row>
        <row r="2566">
          <cell r="A2566">
            <v>350400</v>
          </cell>
          <cell r="B2566" t="str">
            <v>SP</v>
          </cell>
          <cell r="C2566" t="str">
            <v>ASSIS</v>
          </cell>
          <cell r="E2566">
            <v>139064760</v>
          </cell>
          <cell r="G2566">
            <v>120522792</v>
          </cell>
          <cell r="I2566">
            <v>115887300</v>
          </cell>
        </row>
        <row r="2567">
          <cell r="A2567">
            <v>350410</v>
          </cell>
          <cell r="B2567" t="str">
            <v>SP</v>
          </cell>
          <cell r="C2567" t="str">
            <v>ATIBAIA</v>
          </cell>
          <cell r="D2567">
            <v>2285854</v>
          </cell>
          <cell r="E2567">
            <v>486426647</v>
          </cell>
          <cell r="F2567">
            <v>2279119</v>
          </cell>
          <cell r="G2567">
            <v>464937245</v>
          </cell>
          <cell r="H2567">
            <v>2023648</v>
          </cell>
          <cell r="I2567">
            <v>409860591</v>
          </cell>
        </row>
        <row r="2568">
          <cell r="A2568">
            <v>350450</v>
          </cell>
          <cell r="B2568" t="str">
            <v>SP</v>
          </cell>
          <cell r="C2568" t="str">
            <v>AVARÉ</v>
          </cell>
          <cell r="D2568">
            <v>1068647</v>
          </cell>
          <cell r="E2568">
            <v>182758032</v>
          </cell>
          <cell r="F2568">
            <v>1382614</v>
          </cell>
          <cell r="G2568">
            <v>176364963</v>
          </cell>
          <cell r="H2568">
            <v>1287116</v>
          </cell>
          <cell r="I2568">
            <v>191369999</v>
          </cell>
        </row>
        <row r="2569">
          <cell r="A2569">
            <v>350460</v>
          </cell>
          <cell r="B2569" t="str">
            <v>SP</v>
          </cell>
          <cell r="C2569" t="str">
            <v>BADY BASSITT</v>
          </cell>
          <cell r="D2569">
            <v>443757</v>
          </cell>
          <cell r="E2569">
            <v>37466038</v>
          </cell>
          <cell r="F2569">
            <v>464127</v>
          </cell>
          <cell r="G2569">
            <v>33190556</v>
          </cell>
          <cell r="H2569">
            <v>396983</v>
          </cell>
          <cell r="I2569">
            <v>35810547</v>
          </cell>
        </row>
        <row r="2570">
          <cell r="A2570">
            <v>350490</v>
          </cell>
          <cell r="B2570" t="str">
            <v>SP</v>
          </cell>
          <cell r="C2570" t="str">
            <v>BANANAL</v>
          </cell>
          <cell r="D2570">
            <v>16123</v>
          </cell>
          <cell r="E2570">
            <v>20583825</v>
          </cell>
          <cell r="F2570">
            <v>15435</v>
          </cell>
          <cell r="G2570">
            <v>17974651</v>
          </cell>
          <cell r="H2570">
            <v>10319</v>
          </cell>
          <cell r="I2570">
            <v>19626415</v>
          </cell>
        </row>
        <row r="2571">
          <cell r="A2571">
            <v>350535</v>
          </cell>
          <cell r="B2571" t="str">
            <v>SP</v>
          </cell>
          <cell r="C2571" t="str">
            <v>BARRA DO CHAPÉU</v>
          </cell>
          <cell r="D2571">
            <v>4345</v>
          </cell>
          <cell r="E2571">
            <v>10745108</v>
          </cell>
          <cell r="F2571">
            <v>8158</v>
          </cell>
          <cell r="G2571">
            <v>11250892</v>
          </cell>
          <cell r="H2571">
            <v>8825</v>
          </cell>
          <cell r="I2571">
            <v>10026883</v>
          </cell>
        </row>
        <row r="2572">
          <cell r="A2572">
            <v>350540</v>
          </cell>
          <cell r="B2572" t="str">
            <v>SP</v>
          </cell>
          <cell r="C2572" t="str">
            <v>BARRA DO TURVO</v>
          </cell>
          <cell r="E2572">
            <v>38971020</v>
          </cell>
          <cell r="G2572">
            <v>33774884</v>
          </cell>
          <cell r="I2572">
            <v>32475850</v>
          </cell>
        </row>
        <row r="2573">
          <cell r="A2573">
            <v>350560</v>
          </cell>
          <cell r="B2573" t="str">
            <v>SP</v>
          </cell>
          <cell r="C2573" t="str">
            <v>BARRINHA</v>
          </cell>
          <cell r="E2573">
            <v>735000</v>
          </cell>
          <cell r="G2573">
            <v>637000</v>
          </cell>
          <cell r="I2573">
            <v>612500</v>
          </cell>
        </row>
        <row r="2574">
          <cell r="A2574">
            <v>350600</v>
          </cell>
          <cell r="B2574" t="str">
            <v>SP</v>
          </cell>
          <cell r="C2574" t="str">
            <v>BAURU</v>
          </cell>
          <cell r="E2574">
            <v>472062060</v>
          </cell>
          <cell r="G2574">
            <v>409120452</v>
          </cell>
          <cell r="I2574">
            <v>393385050</v>
          </cell>
        </row>
        <row r="2575">
          <cell r="A2575">
            <v>350610</v>
          </cell>
          <cell r="B2575" t="str">
            <v>SP</v>
          </cell>
          <cell r="C2575" t="str">
            <v>BEBEDOURO</v>
          </cell>
          <cell r="E2575">
            <v>71280</v>
          </cell>
          <cell r="G2575">
            <v>61776</v>
          </cell>
          <cell r="I2575">
            <v>59400</v>
          </cell>
        </row>
        <row r="2576">
          <cell r="A2576">
            <v>350660</v>
          </cell>
          <cell r="B2576" t="str">
            <v>SP</v>
          </cell>
          <cell r="C2576" t="str">
            <v>BIRITIBA-MIRIM</v>
          </cell>
          <cell r="D2576">
            <v>720482</v>
          </cell>
          <cell r="E2576">
            <v>70336059</v>
          </cell>
          <cell r="F2576">
            <v>749792</v>
          </cell>
          <cell r="G2576">
            <v>76616404</v>
          </cell>
          <cell r="H2576">
            <v>470793</v>
          </cell>
          <cell r="I2576">
            <v>68684862</v>
          </cell>
        </row>
        <row r="2577">
          <cell r="A2577">
            <v>350670</v>
          </cell>
          <cell r="B2577" t="str">
            <v>SP</v>
          </cell>
          <cell r="C2577" t="str">
            <v>BOA ESPERANÇA DO SUL</v>
          </cell>
          <cell r="E2577">
            <v>20502690</v>
          </cell>
          <cell r="G2577">
            <v>17768998</v>
          </cell>
          <cell r="I2577">
            <v>17085575</v>
          </cell>
        </row>
        <row r="2578">
          <cell r="A2578">
            <v>350690</v>
          </cell>
          <cell r="B2578" t="str">
            <v>SP</v>
          </cell>
          <cell r="C2578" t="str">
            <v>BOFETE</v>
          </cell>
          <cell r="E2578">
            <v>5099430</v>
          </cell>
          <cell r="G2578">
            <v>4419506</v>
          </cell>
          <cell r="I2578">
            <v>4249525</v>
          </cell>
        </row>
        <row r="2579">
          <cell r="A2579">
            <v>350715</v>
          </cell>
          <cell r="B2579" t="str">
            <v>SP</v>
          </cell>
          <cell r="C2579" t="str">
            <v>BOM SUCESSO DE ITARARÉ</v>
          </cell>
          <cell r="D2579">
            <v>5027</v>
          </cell>
          <cell r="E2579">
            <v>7746300</v>
          </cell>
          <cell r="F2579">
            <v>6543</v>
          </cell>
          <cell r="G2579">
            <v>8666406</v>
          </cell>
          <cell r="H2579">
            <v>2848</v>
          </cell>
          <cell r="I2579">
            <v>7746370</v>
          </cell>
        </row>
        <row r="2580">
          <cell r="A2580">
            <v>350800</v>
          </cell>
          <cell r="B2580" t="str">
            <v>SP</v>
          </cell>
          <cell r="C2580" t="str">
            <v>BURI</v>
          </cell>
          <cell r="E2580">
            <v>876000</v>
          </cell>
          <cell r="G2580">
            <v>759200</v>
          </cell>
          <cell r="I2580">
            <v>730000</v>
          </cell>
        </row>
        <row r="2581">
          <cell r="A2581">
            <v>350860</v>
          </cell>
          <cell r="B2581" t="str">
            <v>SP</v>
          </cell>
          <cell r="C2581" t="str">
            <v>CACHOEIRA PAULISTA</v>
          </cell>
          <cell r="E2581">
            <v>114484290</v>
          </cell>
          <cell r="G2581">
            <v>99219718</v>
          </cell>
          <cell r="I2581">
            <v>95403575</v>
          </cell>
        </row>
        <row r="2582">
          <cell r="A2582">
            <v>350890</v>
          </cell>
          <cell r="B2582" t="str">
            <v>SP</v>
          </cell>
          <cell r="C2582" t="str">
            <v>CAIABU</v>
          </cell>
          <cell r="D2582">
            <v>46603</v>
          </cell>
          <cell r="E2582">
            <v>17827219</v>
          </cell>
          <cell r="F2582">
            <v>36390</v>
          </cell>
          <cell r="G2582">
            <v>16130213</v>
          </cell>
          <cell r="H2582">
            <v>16214</v>
          </cell>
          <cell r="I2582">
            <v>14773848</v>
          </cell>
        </row>
        <row r="2583">
          <cell r="A2583">
            <v>350920</v>
          </cell>
          <cell r="B2583" t="str">
            <v>SP</v>
          </cell>
          <cell r="C2583" t="str">
            <v>CAJAMAR</v>
          </cell>
          <cell r="D2583">
            <v>2307515</v>
          </cell>
          <cell r="E2583">
            <v>149378184</v>
          </cell>
          <cell r="F2583">
            <v>2501730</v>
          </cell>
          <cell r="G2583">
            <v>125305179</v>
          </cell>
          <cell r="H2583">
            <v>1091795</v>
          </cell>
          <cell r="I2583">
            <v>110125605</v>
          </cell>
        </row>
        <row r="2584">
          <cell r="A2584">
            <v>350925</v>
          </cell>
          <cell r="B2584" t="str">
            <v>SP</v>
          </cell>
          <cell r="C2584" t="str">
            <v>CAJATI</v>
          </cell>
          <cell r="E2584">
            <v>91147050</v>
          </cell>
          <cell r="G2584">
            <v>78994110</v>
          </cell>
          <cell r="I2584">
            <v>75955875</v>
          </cell>
        </row>
        <row r="2585">
          <cell r="A2585">
            <v>350940</v>
          </cell>
          <cell r="B2585" t="str">
            <v>SP</v>
          </cell>
          <cell r="C2585" t="str">
            <v>CAJURU</v>
          </cell>
          <cell r="E2585">
            <v>73627110</v>
          </cell>
          <cell r="G2585">
            <v>63810162</v>
          </cell>
          <cell r="I2585">
            <v>61355925</v>
          </cell>
        </row>
        <row r="2586">
          <cell r="A2586">
            <v>350945</v>
          </cell>
          <cell r="B2586" t="str">
            <v>SP</v>
          </cell>
          <cell r="C2586" t="str">
            <v>CAMPINA DO MONTE ALEGRE</v>
          </cell>
          <cell r="E2586">
            <v>0</v>
          </cell>
          <cell r="G2586">
            <v>0</v>
          </cell>
          <cell r="I2586">
            <v>0</v>
          </cell>
        </row>
        <row r="2587">
          <cell r="A2587">
            <v>350960</v>
          </cell>
          <cell r="B2587" t="str">
            <v>SP</v>
          </cell>
          <cell r="C2587" t="str">
            <v>CAMPO LIMPO PAULISTA</v>
          </cell>
          <cell r="D2587">
            <v>622556</v>
          </cell>
          <cell r="E2587">
            <v>35698613</v>
          </cell>
          <cell r="F2587">
            <v>712972</v>
          </cell>
          <cell r="G2587">
            <v>47921996</v>
          </cell>
          <cell r="H2587">
            <v>572951</v>
          </cell>
          <cell r="I2587">
            <v>65465870</v>
          </cell>
        </row>
        <row r="2588">
          <cell r="A2588">
            <v>350990</v>
          </cell>
          <cell r="B2588" t="str">
            <v>SP</v>
          </cell>
          <cell r="C2588" t="str">
            <v>CANANÉIA</v>
          </cell>
          <cell r="E2588">
            <v>4190700</v>
          </cell>
          <cell r="F2588">
            <v>1745</v>
          </cell>
          <cell r="G2588">
            <v>3767950</v>
          </cell>
          <cell r="H2588">
            <v>2008</v>
          </cell>
          <cell r="I2588">
            <v>3951411</v>
          </cell>
        </row>
        <row r="2589">
          <cell r="A2589">
            <v>350995</v>
          </cell>
          <cell r="B2589" t="str">
            <v>SP</v>
          </cell>
          <cell r="C2589" t="str">
            <v>CANAS</v>
          </cell>
          <cell r="E2589">
            <v>2373690</v>
          </cell>
          <cell r="G2589">
            <v>2057198</v>
          </cell>
          <cell r="I2589">
            <v>1978075</v>
          </cell>
        </row>
        <row r="2590">
          <cell r="A2590">
            <v>351000</v>
          </cell>
          <cell r="B2590" t="str">
            <v>SP</v>
          </cell>
          <cell r="C2590" t="str">
            <v>CÂNDIDO MOTA</v>
          </cell>
          <cell r="D2590">
            <v>457467</v>
          </cell>
          <cell r="E2590">
            <v>55124023</v>
          </cell>
          <cell r="F2590">
            <v>413636</v>
          </cell>
          <cell r="G2590">
            <v>45560650</v>
          </cell>
          <cell r="H2590">
            <v>341998</v>
          </cell>
          <cell r="I2590">
            <v>49616589</v>
          </cell>
        </row>
        <row r="2591">
          <cell r="A2591">
            <v>351010</v>
          </cell>
          <cell r="B2591" t="str">
            <v>SP</v>
          </cell>
          <cell r="C2591" t="str">
            <v>CÂNDIDO RODRIGUES</v>
          </cell>
          <cell r="E2591">
            <v>95145570</v>
          </cell>
          <cell r="G2591">
            <v>82459494</v>
          </cell>
          <cell r="I2591">
            <v>79287975</v>
          </cell>
        </row>
        <row r="2592">
          <cell r="A2592">
            <v>351020</v>
          </cell>
          <cell r="B2592" t="str">
            <v>SP</v>
          </cell>
          <cell r="C2592" t="str">
            <v>CAPÃO BONITO</v>
          </cell>
          <cell r="E2592">
            <v>72403050</v>
          </cell>
          <cell r="G2592">
            <v>62749310</v>
          </cell>
          <cell r="I2592">
            <v>60335875</v>
          </cell>
        </row>
        <row r="2593">
          <cell r="A2593">
            <v>351050</v>
          </cell>
          <cell r="B2593" t="str">
            <v>SP</v>
          </cell>
          <cell r="C2593" t="str">
            <v>CARAGUATATUBA</v>
          </cell>
          <cell r="D2593">
            <v>8627540</v>
          </cell>
          <cell r="E2593">
            <v>356953268</v>
          </cell>
          <cell r="F2593">
            <v>3396081</v>
          </cell>
          <cell r="G2593">
            <v>245364094</v>
          </cell>
          <cell r="H2593">
            <v>1627252</v>
          </cell>
          <cell r="I2593">
            <v>238524551</v>
          </cell>
        </row>
        <row r="2594">
          <cell r="A2594">
            <v>351060</v>
          </cell>
          <cell r="B2594" t="str">
            <v>SP</v>
          </cell>
          <cell r="C2594" t="str">
            <v>CARAPICUÍBA</v>
          </cell>
          <cell r="D2594">
            <v>3428577</v>
          </cell>
          <cell r="E2594">
            <v>396329995</v>
          </cell>
          <cell r="F2594">
            <v>4697903</v>
          </cell>
          <cell r="G2594">
            <v>424519224</v>
          </cell>
          <cell r="H2594">
            <v>3675471</v>
          </cell>
          <cell r="I2594">
            <v>640988234</v>
          </cell>
        </row>
        <row r="2595">
          <cell r="A2595">
            <v>351090</v>
          </cell>
          <cell r="B2595" t="str">
            <v>SP</v>
          </cell>
          <cell r="C2595" t="str">
            <v>CÁSSIA DOS COQUEIROS</v>
          </cell>
          <cell r="E2595">
            <v>6063030</v>
          </cell>
          <cell r="G2595">
            <v>5254626</v>
          </cell>
          <cell r="I2595">
            <v>5052525</v>
          </cell>
        </row>
        <row r="2596">
          <cell r="A2596">
            <v>351110</v>
          </cell>
          <cell r="B2596" t="str">
            <v>SP</v>
          </cell>
          <cell r="C2596" t="str">
            <v>CATANDUVA</v>
          </cell>
          <cell r="E2596">
            <v>2872950</v>
          </cell>
          <cell r="G2596">
            <v>2489890</v>
          </cell>
          <cell r="I2596">
            <v>2394125</v>
          </cell>
        </row>
        <row r="2597">
          <cell r="A2597">
            <v>351140</v>
          </cell>
          <cell r="B2597" t="str">
            <v>SP</v>
          </cell>
          <cell r="C2597" t="str">
            <v>CERQUEIRA CÉSAR</v>
          </cell>
          <cell r="E2597">
            <v>79643820</v>
          </cell>
          <cell r="G2597">
            <v>69024644</v>
          </cell>
          <cell r="I2597">
            <v>66369850</v>
          </cell>
        </row>
        <row r="2598">
          <cell r="A2598">
            <v>351160</v>
          </cell>
          <cell r="B2598" t="str">
            <v>SP</v>
          </cell>
          <cell r="C2598" t="str">
            <v>CESÁRIO LANGE</v>
          </cell>
          <cell r="E2598">
            <v>12673860</v>
          </cell>
          <cell r="G2598">
            <v>10984012</v>
          </cell>
          <cell r="I2598">
            <v>10561550</v>
          </cell>
        </row>
        <row r="2599">
          <cell r="A2599">
            <v>351240</v>
          </cell>
          <cell r="B2599" t="str">
            <v>SP</v>
          </cell>
          <cell r="C2599" t="str">
            <v>CORDEIRÓPOLIS</v>
          </cell>
          <cell r="D2599">
            <v>492226</v>
          </cell>
          <cell r="E2599">
            <v>119828543</v>
          </cell>
          <cell r="F2599">
            <v>468281</v>
          </cell>
          <cell r="G2599">
            <v>123948703</v>
          </cell>
          <cell r="H2599">
            <v>252991</v>
          </cell>
          <cell r="I2599">
            <v>122397474</v>
          </cell>
        </row>
        <row r="2600">
          <cell r="A2600">
            <v>351260</v>
          </cell>
          <cell r="B2600" t="str">
            <v>SP</v>
          </cell>
          <cell r="C2600" t="str">
            <v>CORONEL MACEDO</v>
          </cell>
          <cell r="E2600">
            <v>13504500</v>
          </cell>
          <cell r="G2600">
            <v>11703900</v>
          </cell>
          <cell r="I2600">
            <v>11253750</v>
          </cell>
        </row>
        <row r="2601">
          <cell r="A2601">
            <v>351280</v>
          </cell>
          <cell r="B2601" t="str">
            <v>SP</v>
          </cell>
          <cell r="C2601" t="str">
            <v>COSMÓPOLIS</v>
          </cell>
          <cell r="E2601">
            <v>108917310</v>
          </cell>
          <cell r="G2601">
            <v>94395002</v>
          </cell>
          <cell r="I2601">
            <v>90764425</v>
          </cell>
        </row>
        <row r="2602">
          <cell r="A2602">
            <v>351340</v>
          </cell>
          <cell r="B2602" t="str">
            <v>SP</v>
          </cell>
          <cell r="C2602" t="str">
            <v>CRUZEIRO</v>
          </cell>
          <cell r="D2602">
            <v>56131</v>
          </cell>
          <cell r="E2602">
            <v>26933961</v>
          </cell>
          <cell r="F2602">
            <v>88499</v>
          </cell>
          <cell r="G2602">
            <v>19767522</v>
          </cell>
          <cell r="H2602">
            <v>42071</v>
          </cell>
          <cell r="I2602">
            <v>27835109</v>
          </cell>
        </row>
        <row r="2603">
          <cell r="A2603">
            <v>351360</v>
          </cell>
          <cell r="B2603" t="str">
            <v>SP</v>
          </cell>
          <cell r="C2603" t="str">
            <v>CUNHA</v>
          </cell>
          <cell r="E2603">
            <v>23209170</v>
          </cell>
          <cell r="G2603">
            <v>20114614</v>
          </cell>
          <cell r="I2603">
            <v>19340975</v>
          </cell>
        </row>
        <row r="2604">
          <cell r="A2604">
            <v>351380</v>
          </cell>
          <cell r="B2604" t="str">
            <v>SP</v>
          </cell>
          <cell r="C2604" t="str">
            <v>DIADEMA</v>
          </cell>
          <cell r="D2604">
            <v>123417</v>
          </cell>
          <cell r="E2604">
            <v>586445556</v>
          </cell>
          <cell r="F2604">
            <v>150548</v>
          </cell>
          <cell r="G2604">
            <v>508944549</v>
          </cell>
          <cell r="H2604">
            <v>100715</v>
          </cell>
          <cell r="I2604">
            <v>490076841</v>
          </cell>
        </row>
        <row r="2605">
          <cell r="A2605">
            <v>351460</v>
          </cell>
          <cell r="B2605" t="str">
            <v>SP</v>
          </cell>
          <cell r="C2605" t="str">
            <v>DUMONT</v>
          </cell>
          <cell r="E2605">
            <v>24399701</v>
          </cell>
          <cell r="G2605">
            <v>19210840</v>
          </cell>
          <cell r="I2605">
            <v>17008094</v>
          </cell>
        </row>
        <row r="2606">
          <cell r="A2606">
            <v>351470</v>
          </cell>
          <cell r="B2606" t="str">
            <v>SP</v>
          </cell>
          <cell r="C2606" t="str">
            <v>ECHAPORÃ</v>
          </cell>
          <cell r="E2606">
            <v>159930</v>
          </cell>
          <cell r="G2606">
            <v>138606</v>
          </cell>
          <cell r="I2606">
            <v>133275</v>
          </cell>
        </row>
        <row r="2607">
          <cell r="A2607">
            <v>351480</v>
          </cell>
          <cell r="B2607" t="str">
            <v>SP</v>
          </cell>
          <cell r="C2607" t="str">
            <v>ELDORADO</v>
          </cell>
          <cell r="E2607">
            <v>52003050</v>
          </cell>
          <cell r="G2607">
            <v>45069310</v>
          </cell>
          <cell r="I2607">
            <v>43335875</v>
          </cell>
        </row>
        <row r="2608">
          <cell r="A2608">
            <v>351510</v>
          </cell>
          <cell r="B2608" t="str">
            <v>SP</v>
          </cell>
          <cell r="C2608" t="str">
            <v>EMBU-GUAÇU</v>
          </cell>
          <cell r="E2608">
            <v>5528400</v>
          </cell>
          <cell r="G2608">
            <v>4791280</v>
          </cell>
          <cell r="H2608">
            <v>338003</v>
          </cell>
          <cell r="I2608">
            <v>18855032</v>
          </cell>
        </row>
        <row r="2609">
          <cell r="A2609">
            <v>351512</v>
          </cell>
          <cell r="B2609" t="str">
            <v>SP</v>
          </cell>
          <cell r="C2609" t="str">
            <v>EMILIANÓPOLIS</v>
          </cell>
          <cell r="E2609">
            <v>198475080</v>
          </cell>
          <cell r="G2609">
            <v>172011736</v>
          </cell>
          <cell r="I2609">
            <v>165395900</v>
          </cell>
        </row>
        <row r="2610">
          <cell r="A2610">
            <v>351530</v>
          </cell>
          <cell r="B2610" t="str">
            <v>SP</v>
          </cell>
          <cell r="C2610" t="str">
            <v>ESTRELA DO NORTE</v>
          </cell>
          <cell r="D2610">
            <v>5695</v>
          </cell>
          <cell r="E2610">
            <v>7413724</v>
          </cell>
          <cell r="F2610">
            <v>8492</v>
          </cell>
          <cell r="G2610">
            <v>7238381</v>
          </cell>
          <cell r="H2610">
            <v>14514</v>
          </cell>
          <cell r="I2610">
            <v>6864269</v>
          </cell>
        </row>
        <row r="2611">
          <cell r="A2611">
            <v>351535</v>
          </cell>
          <cell r="B2611" t="str">
            <v>SP</v>
          </cell>
          <cell r="C2611" t="str">
            <v>EUCLIDES DA CUNHA PAULISTA</v>
          </cell>
          <cell r="E2611">
            <v>12347490</v>
          </cell>
          <cell r="G2611">
            <v>10701158</v>
          </cell>
          <cell r="I2611">
            <v>10289575</v>
          </cell>
        </row>
        <row r="2612">
          <cell r="A2612">
            <v>351560</v>
          </cell>
          <cell r="B2612" t="str">
            <v>SP</v>
          </cell>
          <cell r="C2612" t="str">
            <v>FERNANDO PRESTES</v>
          </cell>
          <cell r="E2612">
            <v>9893940</v>
          </cell>
          <cell r="G2612">
            <v>8574748</v>
          </cell>
          <cell r="I2612">
            <v>8244950</v>
          </cell>
        </row>
        <row r="2613">
          <cell r="A2613">
            <v>351565</v>
          </cell>
          <cell r="B2613" t="str">
            <v>SP</v>
          </cell>
          <cell r="C2613" t="str">
            <v>FERNÃO</v>
          </cell>
          <cell r="E2613">
            <v>7876980</v>
          </cell>
          <cell r="G2613">
            <v>6826716</v>
          </cell>
          <cell r="I2613">
            <v>6564150</v>
          </cell>
        </row>
        <row r="2614">
          <cell r="A2614">
            <v>351570</v>
          </cell>
          <cell r="B2614" t="str">
            <v>SP</v>
          </cell>
          <cell r="C2614" t="str">
            <v>FERRAZ DE VASCONCELOS</v>
          </cell>
          <cell r="E2614">
            <v>799177830</v>
          </cell>
          <cell r="G2614">
            <v>692620786</v>
          </cell>
          <cell r="I2614">
            <v>665981525</v>
          </cell>
        </row>
        <row r="2615">
          <cell r="A2615">
            <v>351610</v>
          </cell>
          <cell r="B2615" t="str">
            <v>SP</v>
          </cell>
          <cell r="C2615" t="str">
            <v>FLORÍNIA</v>
          </cell>
          <cell r="E2615">
            <v>7422420</v>
          </cell>
          <cell r="G2615">
            <v>6432764</v>
          </cell>
          <cell r="I2615">
            <v>6185350</v>
          </cell>
        </row>
        <row r="2616">
          <cell r="A2616">
            <v>351640</v>
          </cell>
          <cell r="B2616" t="str">
            <v>SP</v>
          </cell>
          <cell r="C2616" t="str">
            <v>FRANCO DA ROCHA</v>
          </cell>
          <cell r="D2616">
            <v>14269</v>
          </cell>
          <cell r="E2616">
            <v>326542956</v>
          </cell>
          <cell r="F2616">
            <v>117938</v>
          </cell>
          <cell r="G2616">
            <v>284314897</v>
          </cell>
          <cell r="H2616">
            <v>23291</v>
          </cell>
          <cell r="I2616">
            <v>276037137</v>
          </cell>
        </row>
        <row r="2617">
          <cell r="A2617">
            <v>351760</v>
          </cell>
          <cell r="B2617" t="str">
            <v>SP</v>
          </cell>
          <cell r="C2617" t="str">
            <v>GUAPIARA</v>
          </cell>
          <cell r="E2617">
            <v>51247380</v>
          </cell>
          <cell r="G2617">
            <v>44414396</v>
          </cell>
          <cell r="I2617">
            <v>42706150</v>
          </cell>
        </row>
        <row r="2618">
          <cell r="A2618">
            <v>351770</v>
          </cell>
          <cell r="B2618" t="str">
            <v>SP</v>
          </cell>
          <cell r="C2618" t="str">
            <v>GUARÁ</v>
          </cell>
          <cell r="D2618">
            <v>12101</v>
          </cell>
          <cell r="E2618">
            <v>20290104</v>
          </cell>
          <cell r="F2618">
            <v>57681</v>
          </cell>
          <cell r="G2618">
            <v>19568374</v>
          </cell>
          <cell r="H2618">
            <v>33284</v>
          </cell>
          <cell r="I2618">
            <v>20505452</v>
          </cell>
        </row>
        <row r="2619">
          <cell r="A2619">
            <v>351840</v>
          </cell>
          <cell r="B2619" t="str">
            <v>SP</v>
          </cell>
          <cell r="C2619" t="str">
            <v>GUARATINGUETÁ</v>
          </cell>
          <cell r="E2619">
            <v>46613850</v>
          </cell>
          <cell r="G2619">
            <v>40398670</v>
          </cell>
          <cell r="I2619">
            <v>38844875</v>
          </cell>
        </row>
        <row r="2620">
          <cell r="A2620">
            <v>351870</v>
          </cell>
          <cell r="B2620" t="str">
            <v>SP</v>
          </cell>
          <cell r="C2620" t="str">
            <v>GUARUJÁ</v>
          </cell>
          <cell r="D2620">
            <v>546</v>
          </cell>
          <cell r="E2620">
            <v>293317499</v>
          </cell>
          <cell r="F2620">
            <v>172</v>
          </cell>
          <cell r="G2620">
            <v>254203515</v>
          </cell>
          <cell r="I2620">
            <v>244400977</v>
          </cell>
        </row>
        <row r="2621">
          <cell r="A2621">
            <v>351880</v>
          </cell>
          <cell r="B2621" t="str">
            <v>SP</v>
          </cell>
          <cell r="C2621" t="str">
            <v>GUARULHOS</v>
          </cell>
          <cell r="E2621">
            <v>45622500</v>
          </cell>
          <cell r="G2621">
            <v>39539500</v>
          </cell>
          <cell r="I2621">
            <v>38018750</v>
          </cell>
        </row>
        <row r="2622">
          <cell r="A2622">
            <v>351885</v>
          </cell>
          <cell r="B2622" t="str">
            <v>SP</v>
          </cell>
          <cell r="C2622" t="str">
            <v>GUATAPARÁ</v>
          </cell>
          <cell r="D2622">
            <v>20009</v>
          </cell>
          <cell r="E2622">
            <v>17846973</v>
          </cell>
          <cell r="F2622">
            <v>25694</v>
          </cell>
          <cell r="G2622">
            <v>13731596</v>
          </cell>
          <cell r="H2622">
            <v>17286</v>
          </cell>
          <cell r="I2622">
            <v>13095411</v>
          </cell>
        </row>
        <row r="2623">
          <cell r="A2623">
            <v>351907</v>
          </cell>
          <cell r="B2623" t="str">
            <v>SP</v>
          </cell>
          <cell r="C2623" t="str">
            <v>HORTOLÂNDIA</v>
          </cell>
          <cell r="E2623">
            <v>1198836270</v>
          </cell>
          <cell r="G2623">
            <v>1038991434</v>
          </cell>
          <cell r="I2623">
            <v>999030225</v>
          </cell>
        </row>
        <row r="2624">
          <cell r="A2624">
            <v>351950</v>
          </cell>
          <cell r="B2624" t="str">
            <v>SP</v>
          </cell>
          <cell r="C2624" t="str">
            <v>IBIRAREMA</v>
          </cell>
          <cell r="E2624">
            <v>14118450</v>
          </cell>
          <cell r="G2624">
            <v>12235990</v>
          </cell>
          <cell r="I2624">
            <v>11765375</v>
          </cell>
        </row>
        <row r="2625">
          <cell r="A2625">
            <v>351960</v>
          </cell>
          <cell r="B2625" t="str">
            <v>SP</v>
          </cell>
          <cell r="C2625" t="str">
            <v>IBITINGA</v>
          </cell>
          <cell r="D2625">
            <v>24929</v>
          </cell>
          <cell r="E2625">
            <v>10529643</v>
          </cell>
          <cell r="F2625">
            <v>20215</v>
          </cell>
          <cell r="G2625">
            <v>8811740</v>
          </cell>
          <cell r="H2625">
            <v>41461</v>
          </cell>
          <cell r="I2625">
            <v>8071442</v>
          </cell>
        </row>
        <row r="2626">
          <cell r="A2626">
            <v>352000</v>
          </cell>
          <cell r="B2626" t="str">
            <v>SP</v>
          </cell>
          <cell r="C2626" t="str">
            <v>IGARAÇU DO TIETÊ</v>
          </cell>
          <cell r="E2626">
            <v>24845250</v>
          </cell>
          <cell r="G2626">
            <v>21532550</v>
          </cell>
          <cell r="I2626">
            <v>20704375</v>
          </cell>
        </row>
        <row r="2627">
          <cell r="A2627">
            <v>352030</v>
          </cell>
          <cell r="B2627" t="str">
            <v>SP</v>
          </cell>
          <cell r="C2627" t="str">
            <v>IGUAPE</v>
          </cell>
          <cell r="E2627">
            <v>61532670</v>
          </cell>
          <cell r="G2627">
            <v>53328314</v>
          </cell>
          <cell r="I2627">
            <v>51277225</v>
          </cell>
        </row>
        <row r="2628">
          <cell r="A2628">
            <v>352042</v>
          </cell>
          <cell r="B2628" t="str">
            <v>SP</v>
          </cell>
          <cell r="C2628" t="str">
            <v>ILHA COMPRIDA</v>
          </cell>
          <cell r="E2628">
            <v>23415990</v>
          </cell>
          <cell r="G2628">
            <v>20293858</v>
          </cell>
          <cell r="I2628">
            <v>19513325</v>
          </cell>
        </row>
        <row r="2629">
          <cell r="A2629">
            <v>352080</v>
          </cell>
          <cell r="B2629" t="str">
            <v>SP</v>
          </cell>
          <cell r="C2629" t="str">
            <v>INÚBIA PAULISTA</v>
          </cell>
          <cell r="E2629">
            <v>14925450</v>
          </cell>
          <cell r="G2629">
            <v>12935390</v>
          </cell>
          <cell r="I2629">
            <v>12437875</v>
          </cell>
        </row>
        <row r="2630">
          <cell r="A2630">
            <v>352100</v>
          </cell>
          <cell r="B2630" t="str">
            <v>SP</v>
          </cell>
          <cell r="C2630" t="str">
            <v>IPERÓ</v>
          </cell>
          <cell r="E2630">
            <v>47787660</v>
          </cell>
          <cell r="G2630">
            <v>41415972</v>
          </cell>
          <cell r="I2630">
            <v>39823050</v>
          </cell>
        </row>
        <row r="2631">
          <cell r="A2631">
            <v>352120</v>
          </cell>
          <cell r="B2631" t="str">
            <v>SP</v>
          </cell>
          <cell r="C2631" t="str">
            <v>IPORANGA</v>
          </cell>
          <cell r="D2631">
            <v>7159</v>
          </cell>
          <cell r="E2631">
            <v>10055231</v>
          </cell>
          <cell r="F2631">
            <v>28687</v>
          </cell>
          <cell r="G2631">
            <v>9126777</v>
          </cell>
          <cell r="H2631">
            <v>14326</v>
          </cell>
          <cell r="I2631">
            <v>8284933</v>
          </cell>
        </row>
        <row r="2632">
          <cell r="A2632">
            <v>352215</v>
          </cell>
          <cell r="B2632" t="str">
            <v>SP</v>
          </cell>
          <cell r="C2632" t="str">
            <v>ITAÓCA</v>
          </cell>
          <cell r="D2632">
            <v>2423</v>
          </cell>
          <cell r="E2632">
            <v>8456456</v>
          </cell>
          <cell r="F2632">
            <v>9717</v>
          </cell>
          <cell r="G2632">
            <v>6928447</v>
          </cell>
          <cell r="H2632">
            <v>5932</v>
          </cell>
          <cell r="I2632">
            <v>6593047</v>
          </cell>
        </row>
        <row r="2633">
          <cell r="A2633">
            <v>352230</v>
          </cell>
          <cell r="B2633" t="str">
            <v>SP</v>
          </cell>
          <cell r="C2633" t="str">
            <v>ITAPETININGA</v>
          </cell>
          <cell r="E2633">
            <v>699821430</v>
          </cell>
          <cell r="G2633">
            <v>606511906</v>
          </cell>
          <cell r="I2633">
            <v>583184525</v>
          </cell>
        </row>
        <row r="2634">
          <cell r="A2634">
            <v>352240</v>
          </cell>
          <cell r="B2634" t="str">
            <v>SP</v>
          </cell>
          <cell r="C2634" t="str">
            <v>ITAPEVA</v>
          </cell>
          <cell r="D2634">
            <v>868</v>
          </cell>
          <cell r="E2634">
            <v>179529536</v>
          </cell>
          <cell r="F2634">
            <v>2004</v>
          </cell>
          <cell r="G2634">
            <v>155005212</v>
          </cell>
          <cell r="H2634">
            <v>769</v>
          </cell>
          <cell r="I2634">
            <v>149212833</v>
          </cell>
        </row>
        <row r="2635">
          <cell r="A2635">
            <v>352265</v>
          </cell>
          <cell r="B2635" t="str">
            <v>SP</v>
          </cell>
          <cell r="C2635" t="str">
            <v>ITAPIRAPUÃ PAULISTA</v>
          </cell>
          <cell r="D2635">
            <v>98224</v>
          </cell>
          <cell r="E2635">
            <v>15004262</v>
          </cell>
          <cell r="F2635">
            <v>82581</v>
          </cell>
          <cell r="G2635">
            <v>14856964</v>
          </cell>
          <cell r="H2635">
            <v>40756</v>
          </cell>
          <cell r="I2635">
            <v>15288707</v>
          </cell>
        </row>
        <row r="2636">
          <cell r="A2636">
            <v>352280</v>
          </cell>
          <cell r="B2636" t="str">
            <v>SP</v>
          </cell>
          <cell r="C2636" t="str">
            <v>ITAPORANGA</v>
          </cell>
          <cell r="E2636">
            <v>4382370</v>
          </cell>
          <cell r="G2636">
            <v>3798054</v>
          </cell>
          <cell r="I2636">
            <v>3651975</v>
          </cell>
        </row>
        <row r="2637">
          <cell r="A2637">
            <v>352290</v>
          </cell>
          <cell r="B2637" t="str">
            <v>SP</v>
          </cell>
          <cell r="C2637" t="str">
            <v>ITAPUÍ</v>
          </cell>
          <cell r="E2637">
            <v>199980</v>
          </cell>
          <cell r="G2637">
            <v>173316</v>
          </cell>
          <cell r="I2637">
            <v>166650</v>
          </cell>
        </row>
        <row r="2638">
          <cell r="A2638">
            <v>352320</v>
          </cell>
          <cell r="B2638" t="str">
            <v>SP</v>
          </cell>
          <cell r="C2638" t="str">
            <v>ITARARÉ</v>
          </cell>
          <cell r="D2638">
            <v>399601</v>
          </cell>
          <cell r="E2638">
            <v>90254748</v>
          </cell>
          <cell r="F2638">
            <v>625792</v>
          </cell>
          <cell r="G2638">
            <v>88980268</v>
          </cell>
          <cell r="H2638">
            <v>635775</v>
          </cell>
          <cell r="I2638">
            <v>81450758</v>
          </cell>
        </row>
        <row r="2639">
          <cell r="A2639">
            <v>352330</v>
          </cell>
          <cell r="B2639" t="str">
            <v>SP</v>
          </cell>
          <cell r="C2639" t="str">
            <v>ITARIRI</v>
          </cell>
          <cell r="E2639">
            <v>5698320</v>
          </cell>
          <cell r="G2639">
            <v>4938544</v>
          </cell>
          <cell r="I2639">
            <v>4748600</v>
          </cell>
        </row>
        <row r="2640">
          <cell r="A2640">
            <v>352370</v>
          </cell>
          <cell r="B2640" t="str">
            <v>SP</v>
          </cell>
          <cell r="C2640" t="str">
            <v>ITIRAPUÃ</v>
          </cell>
          <cell r="D2640">
            <v>26865</v>
          </cell>
          <cell r="E2640">
            <v>9706777</v>
          </cell>
          <cell r="F2640">
            <v>31510</v>
          </cell>
          <cell r="G2640">
            <v>9015250</v>
          </cell>
          <cell r="H2640">
            <v>12625</v>
          </cell>
          <cell r="I2640">
            <v>9514013</v>
          </cell>
        </row>
        <row r="2641">
          <cell r="A2641">
            <v>352400</v>
          </cell>
          <cell r="B2641" t="str">
            <v>SP</v>
          </cell>
          <cell r="C2641" t="str">
            <v>ITUPEVA</v>
          </cell>
          <cell r="E2641">
            <v>182075280</v>
          </cell>
          <cell r="G2641">
            <v>157798576</v>
          </cell>
          <cell r="I2641">
            <v>151729400</v>
          </cell>
        </row>
        <row r="2642">
          <cell r="A2642">
            <v>352460</v>
          </cell>
          <cell r="B2642" t="str">
            <v>SP</v>
          </cell>
          <cell r="C2642" t="str">
            <v>JACUPIRANGA</v>
          </cell>
          <cell r="D2642">
            <v>259363</v>
          </cell>
          <cell r="E2642">
            <v>42714487</v>
          </cell>
          <cell r="F2642">
            <v>362124</v>
          </cell>
          <cell r="G2642">
            <v>40573760</v>
          </cell>
          <cell r="H2642">
            <v>192144</v>
          </cell>
          <cell r="I2642">
            <v>31714091</v>
          </cell>
        </row>
        <row r="2643">
          <cell r="A2643">
            <v>352480</v>
          </cell>
          <cell r="B2643" t="str">
            <v>SP</v>
          </cell>
          <cell r="C2643" t="str">
            <v>JALES</v>
          </cell>
          <cell r="D2643">
            <v>515123</v>
          </cell>
          <cell r="E2643">
            <v>59980102</v>
          </cell>
          <cell r="F2643">
            <v>602904</v>
          </cell>
          <cell r="G2643">
            <v>48271402</v>
          </cell>
          <cell r="H2643">
            <v>528496</v>
          </cell>
          <cell r="I2643">
            <v>50223134</v>
          </cell>
        </row>
        <row r="2644">
          <cell r="A2644">
            <v>352500</v>
          </cell>
          <cell r="B2644" t="str">
            <v>SP</v>
          </cell>
          <cell r="C2644" t="str">
            <v>JANDIRA</v>
          </cell>
          <cell r="D2644">
            <v>2216288</v>
          </cell>
          <cell r="E2644">
            <v>265935892</v>
          </cell>
          <cell r="F2644">
            <v>1870709</v>
          </cell>
          <cell r="G2644">
            <v>232852333</v>
          </cell>
          <cell r="H2644">
            <v>1400629</v>
          </cell>
          <cell r="I2644">
            <v>198432629</v>
          </cell>
        </row>
        <row r="2645">
          <cell r="A2645">
            <v>352530</v>
          </cell>
          <cell r="B2645" t="str">
            <v>SP</v>
          </cell>
          <cell r="C2645" t="str">
            <v>JAÚ</v>
          </cell>
          <cell r="E2645">
            <v>108678270</v>
          </cell>
          <cell r="G2645">
            <v>94187834</v>
          </cell>
          <cell r="I2645">
            <v>90565225</v>
          </cell>
        </row>
        <row r="2646">
          <cell r="A2646">
            <v>352550</v>
          </cell>
          <cell r="B2646" t="str">
            <v>SP</v>
          </cell>
          <cell r="C2646" t="str">
            <v>JOANÓPOLIS</v>
          </cell>
          <cell r="D2646">
            <v>158129</v>
          </cell>
          <cell r="E2646">
            <v>147216092</v>
          </cell>
          <cell r="F2646">
            <v>365337</v>
          </cell>
          <cell r="G2646">
            <v>127660638</v>
          </cell>
          <cell r="H2646">
            <v>38241</v>
          </cell>
          <cell r="I2646">
            <v>123236023</v>
          </cell>
        </row>
        <row r="2647">
          <cell r="A2647">
            <v>352560</v>
          </cell>
          <cell r="B2647" t="str">
            <v>SP</v>
          </cell>
          <cell r="C2647" t="str">
            <v>JOÃO RAMALHO</v>
          </cell>
          <cell r="E2647">
            <v>15453990</v>
          </cell>
          <cell r="G2647">
            <v>13393458</v>
          </cell>
          <cell r="I2647">
            <v>12878325</v>
          </cell>
        </row>
        <row r="2648">
          <cell r="A2648">
            <v>352590</v>
          </cell>
          <cell r="B2648" t="str">
            <v>SP</v>
          </cell>
          <cell r="C2648" t="str">
            <v>JUNDIAÍ</v>
          </cell>
          <cell r="E2648">
            <v>1239406800</v>
          </cell>
          <cell r="G2648">
            <v>1074152560</v>
          </cell>
          <cell r="I2648">
            <v>1032839000</v>
          </cell>
        </row>
        <row r="2649">
          <cell r="A2649">
            <v>352610</v>
          </cell>
          <cell r="B2649" t="str">
            <v>SP</v>
          </cell>
          <cell r="C2649" t="str">
            <v>JUQUIÁ</v>
          </cell>
          <cell r="D2649">
            <v>470176</v>
          </cell>
          <cell r="E2649">
            <v>89744606</v>
          </cell>
          <cell r="F2649">
            <v>339488</v>
          </cell>
          <cell r="G2649">
            <v>71537406</v>
          </cell>
          <cell r="H2649">
            <v>349061</v>
          </cell>
          <cell r="I2649">
            <v>73133531</v>
          </cell>
        </row>
        <row r="2650">
          <cell r="A2650">
            <v>352620</v>
          </cell>
          <cell r="B2650" t="str">
            <v>SP</v>
          </cell>
          <cell r="C2650" t="str">
            <v>JUQUITIBA</v>
          </cell>
          <cell r="D2650">
            <v>303712</v>
          </cell>
          <cell r="E2650">
            <v>42867649</v>
          </cell>
          <cell r="F2650">
            <v>421047</v>
          </cell>
          <cell r="G2650">
            <v>42373895</v>
          </cell>
          <cell r="H2650">
            <v>349964</v>
          </cell>
          <cell r="I2650">
            <v>36628479</v>
          </cell>
        </row>
        <row r="2651">
          <cell r="A2651">
            <v>352630</v>
          </cell>
          <cell r="B2651" t="str">
            <v>SP</v>
          </cell>
          <cell r="C2651" t="str">
            <v>LAGOINHA</v>
          </cell>
          <cell r="D2651">
            <v>26586</v>
          </cell>
          <cell r="E2651">
            <v>29831126</v>
          </cell>
          <cell r="F2651">
            <v>21562</v>
          </cell>
          <cell r="G2651">
            <v>25559342</v>
          </cell>
          <cell r="H2651">
            <v>62167</v>
          </cell>
          <cell r="I2651">
            <v>30040754</v>
          </cell>
        </row>
        <row r="2652">
          <cell r="A2652">
            <v>352650</v>
          </cell>
          <cell r="B2652" t="str">
            <v>SP</v>
          </cell>
          <cell r="C2652" t="str">
            <v>LAVÍNIA</v>
          </cell>
          <cell r="E2652">
            <v>3270450</v>
          </cell>
          <cell r="G2652">
            <v>2834390</v>
          </cell>
          <cell r="I2652">
            <v>2725375</v>
          </cell>
        </row>
        <row r="2653">
          <cell r="A2653">
            <v>352690</v>
          </cell>
          <cell r="B2653" t="str">
            <v>SP</v>
          </cell>
          <cell r="C2653" t="str">
            <v>LIMEIRA</v>
          </cell>
          <cell r="E2653">
            <v>604685040</v>
          </cell>
          <cell r="G2653">
            <v>524060368</v>
          </cell>
          <cell r="I2653">
            <v>503904200</v>
          </cell>
        </row>
        <row r="2654">
          <cell r="A2654">
            <v>352720</v>
          </cell>
          <cell r="B2654" t="str">
            <v>SP</v>
          </cell>
          <cell r="C2654" t="str">
            <v>LORENA</v>
          </cell>
          <cell r="D2654">
            <v>1664683</v>
          </cell>
          <cell r="E2654">
            <v>217240827</v>
          </cell>
          <cell r="F2654">
            <v>1518228</v>
          </cell>
          <cell r="G2654">
            <v>165333059</v>
          </cell>
          <cell r="H2654">
            <v>1430361</v>
          </cell>
          <cell r="I2654">
            <v>153927564</v>
          </cell>
        </row>
        <row r="2655">
          <cell r="A2655">
            <v>352760</v>
          </cell>
          <cell r="B2655" t="str">
            <v>SP</v>
          </cell>
          <cell r="C2655" t="str">
            <v>LUÍS ANTÔNIO</v>
          </cell>
          <cell r="D2655">
            <v>62400</v>
          </cell>
          <cell r="E2655">
            <v>52430944</v>
          </cell>
          <cell r="F2655">
            <v>65792</v>
          </cell>
          <cell r="G2655">
            <v>40615703</v>
          </cell>
          <cell r="H2655">
            <v>69529</v>
          </cell>
          <cell r="I2655">
            <v>34123081</v>
          </cell>
        </row>
        <row r="2656">
          <cell r="A2656">
            <v>352770</v>
          </cell>
          <cell r="B2656" t="str">
            <v>SP</v>
          </cell>
          <cell r="C2656" t="str">
            <v>LUIZIÂNIA</v>
          </cell>
          <cell r="E2656">
            <v>21090480</v>
          </cell>
          <cell r="G2656">
            <v>18278416</v>
          </cell>
          <cell r="I2656">
            <v>17575400</v>
          </cell>
        </row>
        <row r="2657">
          <cell r="A2657">
            <v>352780</v>
          </cell>
          <cell r="B2657" t="str">
            <v>SP</v>
          </cell>
          <cell r="C2657" t="str">
            <v>LUPÉRCIO</v>
          </cell>
          <cell r="D2657">
            <v>26879</v>
          </cell>
          <cell r="E2657">
            <v>21251627</v>
          </cell>
          <cell r="F2657">
            <v>5220</v>
          </cell>
          <cell r="G2657">
            <v>18039514</v>
          </cell>
          <cell r="H2657">
            <v>5000</v>
          </cell>
          <cell r="I2657">
            <v>17661036</v>
          </cell>
        </row>
        <row r="2658">
          <cell r="A2658">
            <v>352840</v>
          </cell>
          <cell r="B2658" t="str">
            <v>SP</v>
          </cell>
          <cell r="C2658" t="str">
            <v>MAIRINQUE</v>
          </cell>
          <cell r="D2658">
            <v>1121939</v>
          </cell>
          <cell r="E2658">
            <v>128010145</v>
          </cell>
          <cell r="F2658">
            <v>561736</v>
          </cell>
          <cell r="G2658">
            <v>118806066</v>
          </cell>
          <cell r="H2658">
            <v>1159267</v>
          </cell>
          <cell r="I2658">
            <v>126975553</v>
          </cell>
        </row>
        <row r="2659">
          <cell r="A2659">
            <v>352900</v>
          </cell>
          <cell r="B2659" t="str">
            <v>SP</v>
          </cell>
          <cell r="C2659" t="str">
            <v>MARÍLIA</v>
          </cell>
          <cell r="D2659">
            <v>2326058</v>
          </cell>
          <cell r="E2659">
            <v>194188379</v>
          </cell>
          <cell r="F2659">
            <v>3385113</v>
          </cell>
          <cell r="G2659">
            <v>217964928</v>
          </cell>
          <cell r="H2659">
            <v>1046261</v>
          </cell>
          <cell r="I2659">
            <v>209398412</v>
          </cell>
        </row>
        <row r="2660">
          <cell r="A2660">
            <v>352930</v>
          </cell>
          <cell r="B2660" t="str">
            <v>SP</v>
          </cell>
          <cell r="C2660" t="str">
            <v>MATÃO</v>
          </cell>
          <cell r="E2660">
            <v>23712870</v>
          </cell>
          <cell r="G2660">
            <v>20551154</v>
          </cell>
          <cell r="I2660">
            <v>19760725</v>
          </cell>
        </row>
        <row r="2661">
          <cell r="A2661">
            <v>352940</v>
          </cell>
          <cell r="B2661" t="str">
            <v>SP</v>
          </cell>
          <cell r="C2661" t="str">
            <v>MAUÁ</v>
          </cell>
          <cell r="E2661">
            <v>21152520</v>
          </cell>
          <cell r="G2661">
            <v>18332184</v>
          </cell>
          <cell r="I2661">
            <v>17627100</v>
          </cell>
        </row>
        <row r="2662">
          <cell r="A2662">
            <v>352950</v>
          </cell>
          <cell r="B2662" t="str">
            <v>SP</v>
          </cell>
          <cell r="C2662" t="str">
            <v>MENDONÇA</v>
          </cell>
          <cell r="D2662">
            <v>35054</v>
          </cell>
          <cell r="E2662">
            <v>7775789</v>
          </cell>
          <cell r="F2662">
            <v>41476</v>
          </cell>
          <cell r="G2662">
            <v>7240054</v>
          </cell>
          <cell r="H2662">
            <v>26168</v>
          </cell>
          <cell r="I2662">
            <v>6968337</v>
          </cell>
        </row>
        <row r="2663">
          <cell r="A2663">
            <v>352970</v>
          </cell>
          <cell r="B2663" t="str">
            <v>SP</v>
          </cell>
          <cell r="C2663" t="str">
            <v>MIGUELÓPOLIS</v>
          </cell>
          <cell r="D2663">
            <v>7019</v>
          </cell>
          <cell r="E2663">
            <v>69202923</v>
          </cell>
          <cell r="F2663">
            <v>28400</v>
          </cell>
          <cell r="G2663">
            <v>66425188</v>
          </cell>
          <cell r="H2663">
            <v>100369</v>
          </cell>
          <cell r="I2663">
            <v>59989253</v>
          </cell>
        </row>
        <row r="2664">
          <cell r="A2664">
            <v>352990</v>
          </cell>
          <cell r="B2664" t="str">
            <v>SP</v>
          </cell>
          <cell r="C2664" t="str">
            <v>MIRACATU</v>
          </cell>
          <cell r="D2664">
            <v>9479</v>
          </cell>
          <cell r="E2664">
            <v>27381109</v>
          </cell>
          <cell r="F2664">
            <v>8848</v>
          </cell>
          <cell r="G2664">
            <v>28001496</v>
          </cell>
          <cell r="H2664">
            <v>16485</v>
          </cell>
          <cell r="I2664">
            <v>23849246</v>
          </cell>
        </row>
        <row r="2665">
          <cell r="A2665">
            <v>353020</v>
          </cell>
          <cell r="B2665" t="str">
            <v>SP</v>
          </cell>
          <cell r="C2665" t="str">
            <v>MIRANTE DO PARANAPANEMA</v>
          </cell>
          <cell r="E2665">
            <v>109661880</v>
          </cell>
          <cell r="G2665">
            <v>95040296</v>
          </cell>
          <cell r="I2665">
            <v>91384900</v>
          </cell>
        </row>
        <row r="2666">
          <cell r="A2666">
            <v>353060</v>
          </cell>
          <cell r="B2666" t="str">
            <v>SP</v>
          </cell>
          <cell r="C2666" t="str">
            <v>MOGI DAS CRUZES</v>
          </cell>
          <cell r="E2666">
            <v>20200290</v>
          </cell>
          <cell r="G2666">
            <v>17506918</v>
          </cell>
          <cell r="I2666">
            <v>16833575</v>
          </cell>
        </row>
        <row r="2667">
          <cell r="A2667">
            <v>353130</v>
          </cell>
          <cell r="B2667" t="str">
            <v>SP</v>
          </cell>
          <cell r="C2667" t="str">
            <v>MONTE ALTO</v>
          </cell>
          <cell r="E2667">
            <v>15515400</v>
          </cell>
          <cell r="G2667">
            <v>13446680</v>
          </cell>
          <cell r="I2667">
            <v>12929500</v>
          </cell>
        </row>
        <row r="2668">
          <cell r="A2668">
            <v>353205</v>
          </cell>
          <cell r="B2668" t="str">
            <v>SP</v>
          </cell>
          <cell r="C2668" t="str">
            <v>MOTUCA</v>
          </cell>
          <cell r="D2668">
            <v>11943</v>
          </cell>
          <cell r="E2668">
            <v>8355176</v>
          </cell>
          <cell r="F2668">
            <v>24421</v>
          </cell>
          <cell r="G2668">
            <v>8081683</v>
          </cell>
          <cell r="H2668">
            <v>15589</v>
          </cell>
          <cell r="I2668">
            <v>9561036</v>
          </cell>
        </row>
        <row r="2669">
          <cell r="A2669">
            <v>353215</v>
          </cell>
          <cell r="B2669" t="str">
            <v>SP</v>
          </cell>
          <cell r="C2669" t="str">
            <v>NANTES</v>
          </cell>
          <cell r="D2669">
            <v>99145</v>
          </cell>
          <cell r="E2669">
            <v>31435501</v>
          </cell>
          <cell r="F2669">
            <v>108637</v>
          </cell>
          <cell r="G2669">
            <v>23829737</v>
          </cell>
          <cell r="H2669">
            <v>1752</v>
          </cell>
          <cell r="I2669">
            <v>20970277</v>
          </cell>
        </row>
        <row r="2670">
          <cell r="A2670">
            <v>353220</v>
          </cell>
          <cell r="B2670" t="str">
            <v>SP</v>
          </cell>
          <cell r="C2670" t="str">
            <v>NARANDIBA</v>
          </cell>
          <cell r="E2670">
            <v>12112140</v>
          </cell>
          <cell r="G2670">
            <v>10497188</v>
          </cell>
          <cell r="I2670">
            <v>10093450</v>
          </cell>
        </row>
        <row r="2671">
          <cell r="A2671">
            <v>353230</v>
          </cell>
          <cell r="B2671" t="str">
            <v>SP</v>
          </cell>
          <cell r="C2671" t="str">
            <v>NATIVIDADE DA SERRA</v>
          </cell>
          <cell r="E2671">
            <v>238832950</v>
          </cell>
          <cell r="G2671">
            <v>210014303</v>
          </cell>
          <cell r="I2671">
            <v>205787095</v>
          </cell>
        </row>
        <row r="2672">
          <cell r="A2672">
            <v>353240</v>
          </cell>
          <cell r="B2672" t="str">
            <v>SP</v>
          </cell>
          <cell r="C2672" t="str">
            <v>NAZARÉ PAULISTA</v>
          </cell>
          <cell r="D2672">
            <v>105796</v>
          </cell>
          <cell r="E2672">
            <v>12050647</v>
          </cell>
          <cell r="F2672">
            <v>201231</v>
          </cell>
          <cell r="G2672">
            <v>11069738</v>
          </cell>
          <cell r="H2672">
            <v>109131</v>
          </cell>
          <cell r="I2672">
            <v>10283432</v>
          </cell>
        </row>
        <row r="2673">
          <cell r="A2673">
            <v>353270</v>
          </cell>
          <cell r="B2673" t="str">
            <v>SP</v>
          </cell>
          <cell r="C2673" t="str">
            <v>NIPOÃ</v>
          </cell>
          <cell r="D2673">
            <v>446</v>
          </cell>
          <cell r="E2673">
            <v>23802943</v>
          </cell>
          <cell r="F2673">
            <v>86</v>
          </cell>
          <cell r="G2673">
            <v>21296982</v>
          </cell>
          <cell r="I2673">
            <v>20446875</v>
          </cell>
        </row>
        <row r="2674">
          <cell r="A2674">
            <v>353282</v>
          </cell>
          <cell r="B2674" t="str">
            <v>SP</v>
          </cell>
          <cell r="C2674" t="str">
            <v>NOVA CAMPINA</v>
          </cell>
          <cell r="D2674">
            <v>12125</v>
          </cell>
          <cell r="E2674">
            <v>210193258</v>
          </cell>
          <cell r="F2674">
            <v>180</v>
          </cell>
          <cell r="G2674">
            <v>182774431</v>
          </cell>
          <cell r="I2674">
            <v>175991075</v>
          </cell>
        </row>
        <row r="2675">
          <cell r="A2675">
            <v>353286</v>
          </cell>
          <cell r="B2675" t="str">
            <v>SP</v>
          </cell>
          <cell r="C2675" t="str">
            <v>NOVA CASTILHO</v>
          </cell>
          <cell r="E2675">
            <v>3380700</v>
          </cell>
          <cell r="G2675">
            <v>2929940</v>
          </cell>
          <cell r="I2675">
            <v>2817250</v>
          </cell>
        </row>
        <row r="2676">
          <cell r="A2676">
            <v>353370</v>
          </cell>
          <cell r="B2676" t="str">
            <v>SP</v>
          </cell>
          <cell r="C2676" t="str">
            <v>OCAUÇU</v>
          </cell>
          <cell r="D2676">
            <v>5829</v>
          </cell>
          <cell r="E2676">
            <v>8564827</v>
          </cell>
          <cell r="F2676">
            <v>5106</v>
          </cell>
          <cell r="G2676">
            <v>8975263</v>
          </cell>
          <cell r="H2676">
            <v>105</v>
          </cell>
          <cell r="I2676">
            <v>8118639</v>
          </cell>
        </row>
        <row r="2677">
          <cell r="A2677">
            <v>353530</v>
          </cell>
          <cell r="B2677" t="str">
            <v>SP</v>
          </cell>
          <cell r="C2677" t="str">
            <v>PALMITAL</v>
          </cell>
          <cell r="E2677">
            <v>90938490</v>
          </cell>
          <cell r="G2677">
            <v>78813358</v>
          </cell>
          <cell r="I2677">
            <v>75782075</v>
          </cell>
        </row>
        <row r="2678">
          <cell r="A2678">
            <v>353540</v>
          </cell>
          <cell r="B2678" t="str">
            <v>SP</v>
          </cell>
          <cell r="C2678" t="str">
            <v>PANORAMA</v>
          </cell>
          <cell r="D2678">
            <v>910</v>
          </cell>
          <cell r="E2678">
            <v>12554629</v>
          </cell>
          <cell r="F2678">
            <v>6709</v>
          </cell>
          <cell r="G2678">
            <v>14413221</v>
          </cell>
          <cell r="H2678">
            <v>2825</v>
          </cell>
          <cell r="I2678">
            <v>13479179</v>
          </cell>
        </row>
        <row r="2679">
          <cell r="A2679">
            <v>353550</v>
          </cell>
          <cell r="B2679" t="str">
            <v>SP</v>
          </cell>
          <cell r="C2679" t="str">
            <v>PARAGUAÇU PAULISTA</v>
          </cell>
          <cell r="D2679">
            <v>10510</v>
          </cell>
          <cell r="E2679">
            <v>32128850</v>
          </cell>
          <cell r="F2679">
            <v>11177</v>
          </cell>
          <cell r="G2679">
            <v>27694713</v>
          </cell>
          <cell r="H2679">
            <v>28331</v>
          </cell>
          <cell r="I2679">
            <v>26269456</v>
          </cell>
        </row>
        <row r="2680">
          <cell r="A2680">
            <v>353600</v>
          </cell>
          <cell r="B2680" t="str">
            <v>SP</v>
          </cell>
          <cell r="C2680" t="str">
            <v>PARAPUÃ</v>
          </cell>
          <cell r="D2680">
            <v>28634</v>
          </cell>
          <cell r="E2680">
            <v>29439635</v>
          </cell>
          <cell r="F2680">
            <v>37424</v>
          </cell>
          <cell r="G2680">
            <v>28264733</v>
          </cell>
          <cell r="H2680">
            <v>28156</v>
          </cell>
          <cell r="I2680">
            <v>25555552</v>
          </cell>
        </row>
        <row r="2681">
          <cell r="A2681">
            <v>353620</v>
          </cell>
          <cell r="B2681" t="str">
            <v>SP</v>
          </cell>
          <cell r="C2681" t="str">
            <v>PARIQUERA-AÇU</v>
          </cell>
          <cell r="D2681">
            <v>142387</v>
          </cell>
          <cell r="E2681">
            <v>39096756</v>
          </cell>
          <cell r="F2681">
            <v>306346</v>
          </cell>
          <cell r="G2681">
            <v>37458503</v>
          </cell>
          <cell r="H2681">
            <v>109586</v>
          </cell>
          <cell r="I2681">
            <v>33589812</v>
          </cell>
        </row>
        <row r="2682">
          <cell r="A2682">
            <v>353650</v>
          </cell>
          <cell r="B2682" t="str">
            <v>SP</v>
          </cell>
          <cell r="C2682" t="str">
            <v>PAULÍNIA</v>
          </cell>
          <cell r="D2682">
            <v>3108988</v>
          </cell>
          <cell r="E2682">
            <v>550281510</v>
          </cell>
          <cell r="F2682">
            <v>3643495</v>
          </cell>
          <cell r="G2682">
            <v>443947557</v>
          </cell>
          <cell r="H2682">
            <v>2924032</v>
          </cell>
          <cell r="I2682">
            <v>462162877</v>
          </cell>
        </row>
        <row r="2683">
          <cell r="A2683">
            <v>353710</v>
          </cell>
          <cell r="B2683" t="str">
            <v>SP</v>
          </cell>
          <cell r="C2683" t="str">
            <v>PEDREIRA</v>
          </cell>
          <cell r="E2683">
            <v>21032130</v>
          </cell>
          <cell r="G2683">
            <v>18227846</v>
          </cell>
          <cell r="I2683">
            <v>17526775</v>
          </cell>
        </row>
        <row r="2684">
          <cell r="A2684">
            <v>353720</v>
          </cell>
          <cell r="B2684" t="str">
            <v>SP</v>
          </cell>
          <cell r="C2684" t="str">
            <v>PEDRO DE TOLEDO</v>
          </cell>
          <cell r="D2684">
            <v>2543</v>
          </cell>
          <cell r="E2684">
            <v>40098604</v>
          </cell>
          <cell r="F2684">
            <v>1138</v>
          </cell>
          <cell r="G2684">
            <v>34959450</v>
          </cell>
          <cell r="H2684">
            <v>4988</v>
          </cell>
          <cell r="I2684">
            <v>33729230</v>
          </cell>
        </row>
        <row r="2685">
          <cell r="A2685">
            <v>353730</v>
          </cell>
          <cell r="B2685" t="str">
            <v>SP</v>
          </cell>
          <cell r="C2685" t="str">
            <v>PENÁPOLIS</v>
          </cell>
          <cell r="D2685">
            <v>664562</v>
          </cell>
          <cell r="E2685">
            <v>102648521</v>
          </cell>
          <cell r="F2685">
            <v>1198622</v>
          </cell>
          <cell r="G2685">
            <v>80776238</v>
          </cell>
          <cell r="H2685">
            <v>557410</v>
          </cell>
          <cell r="I2685">
            <v>70709583</v>
          </cell>
        </row>
        <row r="2686">
          <cell r="A2686">
            <v>353780</v>
          </cell>
          <cell r="B2686" t="str">
            <v>SP</v>
          </cell>
          <cell r="C2686" t="str">
            <v>PIEDADE</v>
          </cell>
          <cell r="E2686">
            <v>266509500</v>
          </cell>
          <cell r="G2686">
            <v>230974900</v>
          </cell>
          <cell r="I2686">
            <v>222091250</v>
          </cell>
        </row>
        <row r="2687">
          <cell r="A2687">
            <v>353800</v>
          </cell>
          <cell r="B2687" t="str">
            <v>SP</v>
          </cell>
          <cell r="C2687" t="str">
            <v>PINDAMONHANGABA</v>
          </cell>
          <cell r="E2687">
            <v>7042230</v>
          </cell>
          <cell r="G2687">
            <v>6103266</v>
          </cell>
          <cell r="I2687">
            <v>5868525</v>
          </cell>
        </row>
        <row r="2688">
          <cell r="A2688">
            <v>353850</v>
          </cell>
          <cell r="B2688" t="str">
            <v>SP</v>
          </cell>
          <cell r="C2688" t="str">
            <v>PIQUETE</v>
          </cell>
          <cell r="D2688">
            <v>41561</v>
          </cell>
          <cell r="E2688">
            <v>16738173</v>
          </cell>
          <cell r="F2688">
            <v>261740</v>
          </cell>
          <cell r="G2688">
            <v>12251270</v>
          </cell>
          <cell r="H2688">
            <v>17966</v>
          </cell>
          <cell r="I2688">
            <v>13830845</v>
          </cell>
        </row>
        <row r="2689">
          <cell r="A2689">
            <v>353860</v>
          </cell>
          <cell r="B2689" t="str">
            <v>SP</v>
          </cell>
          <cell r="C2689" t="str">
            <v>PIRACAIA</v>
          </cell>
          <cell r="D2689">
            <v>100814</v>
          </cell>
          <cell r="E2689">
            <v>57842697</v>
          </cell>
          <cell r="F2689">
            <v>119130</v>
          </cell>
          <cell r="G2689">
            <v>45856913</v>
          </cell>
          <cell r="H2689">
            <v>33003</v>
          </cell>
          <cell r="I2689">
            <v>39597449</v>
          </cell>
        </row>
        <row r="2690">
          <cell r="A2690">
            <v>353910</v>
          </cell>
          <cell r="B2690" t="str">
            <v>SP</v>
          </cell>
          <cell r="C2690" t="str">
            <v>PIRAPORA DO BOM JESUS</v>
          </cell>
          <cell r="D2690">
            <v>1013251</v>
          </cell>
          <cell r="E2690">
            <v>72584029</v>
          </cell>
          <cell r="F2690">
            <v>421434</v>
          </cell>
          <cell r="G2690">
            <v>60257557</v>
          </cell>
          <cell r="H2690">
            <v>837891</v>
          </cell>
          <cell r="I2690">
            <v>59521825</v>
          </cell>
        </row>
        <row r="2691">
          <cell r="A2691">
            <v>353940</v>
          </cell>
          <cell r="B2691" t="str">
            <v>SP</v>
          </cell>
          <cell r="C2691" t="str">
            <v>PIRATININGA</v>
          </cell>
          <cell r="E2691">
            <v>6069570</v>
          </cell>
          <cell r="G2691">
            <v>5260294</v>
          </cell>
          <cell r="I2691">
            <v>5057975</v>
          </cell>
        </row>
        <row r="2692">
          <cell r="A2692">
            <v>353970</v>
          </cell>
          <cell r="B2692" t="str">
            <v>SP</v>
          </cell>
          <cell r="C2692" t="str">
            <v>PLATINA</v>
          </cell>
          <cell r="E2692">
            <v>12600</v>
          </cell>
          <cell r="G2692">
            <v>10920</v>
          </cell>
          <cell r="I2692">
            <v>10500</v>
          </cell>
        </row>
        <row r="2693">
          <cell r="A2693">
            <v>354020</v>
          </cell>
          <cell r="B2693" t="str">
            <v>SP</v>
          </cell>
          <cell r="C2693" t="str">
            <v>PONTAL</v>
          </cell>
          <cell r="D2693">
            <v>32132</v>
          </cell>
          <cell r="E2693">
            <v>88584136</v>
          </cell>
          <cell r="F2693">
            <v>33271</v>
          </cell>
          <cell r="G2693">
            <v>71642605</v>
          </cell>
          <cell r="H2693">
            <v>23862</v>
          </cell>
          <cell r="I2693">
            <v>68703332</v>
          </cell>
        </row>
        <row r="2694">
          <cell r="A2694">
            <v>354050</v>
          </cell>
          <cell r="B2694" t="str">
            <v>SP</v>
          </cell>
          <cell r="C2694" t="str">
            <v>PORANGABA</v>
          </cell>
          <cell r="E2694">
            <v>40115040</v>
          </cell>
          <cell r="G2694">
            <v>34766368</v>
          </cell>
          <cell r="I2694">
            <v>33429200</v>
          </cell>
        </row>
        <row r="2695">
          <cell r="A2695">
            <v>354060</v>
          </cell>
          <cell r="B2695" t="str">
            <v>SP</v>
          </cell>
          <cell r="C2695" t="str">
            <v>PORTO FELIZ</v>
          </cell>
          <cell r="E2695">
            <v>109361970</v>
          </cell>
          <cell r="G2695">
            <v>94780374</v>
          </cell>
          <cell r="I2695">
            <v>91134975</v>
          </cell>
        </row>
        <row r="2696">
          <cell r="A2696">
            <v>354075</v>
          </cell>
          <cell r="B2696" t="str">
            <v>SP</v>
          </cell>
          <cell r="C2696" t="str">
            <v>POTIM</v>
          </cell>
          <cell r="D2696">
            <v>8112</v>
          </cell>
          <cell r="E2696">
            <v>74103100</v>
          </cell>
          <cell r="F2696">
            <v>13573</v>
          </cell>
          <cell r="G2696">
            <v>61800222</v>
          </cell>
          <cell r="H2696">
            <v>26379</v>
          </cell>
          <cell r="I2696">
            <v>63243159</v>
          </cell>
        </row>
        <row r="2697">
          <cell r="A2697">
            <v>354090</v>
          </cell>
          <cell r="B2697" t="str">
            <v>SP</v>
          </cell>
          <cell r="C2697" t="str">
            <v>PRADÓPOLIS</v>
          </cell>
          <cell r="D2697">
            <v>7359</v>
          </cell>
          <cell r="E2697">
            <v>31374990</v>
          </cell>
          <cell r="F2697">
            <v>327</v>
          </cell>
          <cell r="G2697">
            <v>25114203</v>
          </cell>
          <cell r="H2697">
            <v>3532</v>
          </cell>
          <cell r="I2697">
            <v>23453366</v>
          </cell>
        </row>
        <row r="2698">
          <cell r="A2698">
            <v>354190</v>
          </cell>
          <cell r="B2698" t="str">
            <v>SP</v>
          </cell>
          <cell r="C2698" t="str">
            <v>QUELUZ</v>
          </cell>
          <cell r="D2698">
            <v>12223</v>
          </cell>
          <cell r="E2698">
            <v>18553085</v>
          </cell>
          <cell r="F2698">
            <v>22625</v>
          </cell>
          <cell r="G2698">
            <v>13796690</v>
          </cell>
          <cell r="H2698">
            <v>9520</v>
          </cell>
          <cell r="I2698">
            <v>11702297</v>
          </cell>
        </row>
        <row r="2699">
          <cell r="A2699">
            <v>354200</v>
          </cell>
          <cell r="B2699" t="str">
            <v>SP</v>
          </cell>
          <cell r="C2699" t="str">
            <v>QUINTANA</v>
          </cell>
          <cell r="E2699">
            <v>15893340</v>
          </cell>
          <cell r="G2699">
            <v>13774228</v>
          </cell>
          <cell r="I2699">
            <v>13244450</v>
          </cell>
        </row>
        <row r="2700">
          <cell r="A2700">
            <v>354230</v>
          </cell>
          <cell r="B2700" t="str">
            <v>SP</v>
          </cell>
          <cell r="C2700" t="str">
            <v>REDENÇÃO DA SERRA</v>
          </cell>
          <cell r="D2700">
            <v>4768</v>
          </cell>
          <cell r="E2700">
            <v>38161328</v>
          </cell>
          <cell r="F2700">
            <v>16156</v>
          </cell>
          <cell r="G2700">
            <v>32255196</v>
          </cell>
          <cell r="H2700">
            <v>12899</v>
          </cell>
          <cell r="I2700">
            <v>30679957</v>
          </cell>
        </row>
        <row r="2701">
          <cell r="A2701">
            <v>354240</v>
          </cell>
          <cell r="B2701" t="str">
            <v>SP</v>
          </cell>
          <cell r="C2701" t="str">
            <v>REGENTE FEIJÓ</v>
          </cell>
          <cell r="E2701">
            <v>60407310</v>
          </cell>
          <cell r="G2701">
            <v>52353002</v>
          </cell>
          <cell r="I2701">
            <v>50339425</v>
          </cell>
        </row>
        <row r="2702">
          <cell r="A2702">
            <v>354260</v>
          </cell>
          <cell r="B2702" t="str">
            <v>SP</v>
          </cell>
          <cell r="C2702" t="str">
            <v>REGISTRO</v>
          </cell>
          <cell r="E2702">
            <v>121650660</v>
          </cell>
          <cell r="G2702">
            <v>105430572</v>
          </cell>
          <cell r="I2702">
            <v>101375550</v>
          </cell>
        </row>
        <row r="2703">
          <cell r="A2703">
            <v>354270</v>
          </cell>
          <cell r="B2703" t="str">
            <v>SP</v>
          </cell>
          <cell r="C2703" t="str">
            <v>RESTINGA</v>
          </cell>
          <cell r="E2703">
            <v>17963580</v>
          </cell>
          <cell r="G2703">
            <v>15568436</v>
          </cell>
          <cell r="I2703">
            <v>14969650</v>
          </cell>
        </row>
        <row r="2704">
          <cell r="A2704">
            <v>354280</v>
          </cell>
          <cell r="B2704" t="str">
            <v>SP</v>
          </cell>
          <cell r="C2704" t="str">
            <v>RIBEIRA</v>
          </cell>
          <cell r="D2704">
            <v>3823</v>
          </cell>
          <cell r="E2704">
            <v>9734369</v>
          </cell>
          <cell r="F2704">
            <v>52637</v>
          </cell>
          <cell r="G2704">
            <v>8402535</v>
          </cell>
          <cell r="H2704">
            <v>9248</v>
          </cell>
          <cell r="I2704">
            <v>9008189</v>
          </cell>
        </row>
        <row r="2705">
          <cell r="A2705">
            <v>354300</v>
          </cell>
          <cell r="B2705" t="str">
            <v>SP</v>
          </cell>
          <cell r="C2705" t="str">
            <v>RIBEIRÃO BRANCO</v>
          </cell>
          <cell r="E2705">
            <v>519270</v>
          </cell>
          <cell r="G2705">
            <v>450034</v>
          </cell>
          <cell r="I2705">
            <v>432725</v>
          </cell>
        </row>
        <row r="2706">
          <cell r="A2706">
            <v>354325</v>
          </cell>
          <cell r="B2706" t="str">
            <v>SP</v>
          </cell>
          <cell r="C2706" t="str">
            <v>RIBEIRÃO GRANDE</v>
          </cell>
          <cell r="D2706">
            <v>73147</v>
          </cell>
          <cell r="E2706">
            <v>23623354</v>
          </cell>
          <cell r="F2706">
            <v>123650</v>
          </cell>
          <cell r="G2706">
            <v>29119809</v>
          </cell>
          <cell r="H2706">
            <v>122726</v>
          </cell>
          <cell r="I2706">
            <v>29627080</v>
          </cell>
        </row>
        <row r="2707">
          <cell r="A2707">
            <v>354330</v>
          </cell>
          <cell r="B2707" t="str">
            <v>SP</v>
          </cell>
          <cell r="C2707" t="str">
            <v>RIBEIRÃO PIRES</v>
          </cell>
          <cell r="D2707">
            <v>334466</v>
          </cell>
          <cell r="E2707">
            <v>403428803</v>
          </cell>
          <cell r="G2707">
            <v>362487752</v>
          </cell>
          <cell r="I2707">
            <v>349160794</v>
          </cell>
        </row>
        <row r="2708">
          <cell r="A2708">
            <v>354410</v>
          </cell>
          <cell r="B2708" t="str">
            <v>SP</v>
          </cell>
          <cell r="C2708" t="str">
            <v>RIO GRANDE DA SERRA</v>
          </cell>
          <cell r="D2708">
            <v>731847</v>
          </cell>
          <cell r="E2708">
            <v>118885349</v>
          </cell>
          <cell r="F2708">
            <v>605591</v>
          </cell>
          <cell r="G2708">
            <v>98572044</v>
          </cell>
          <cell r="H2708">
            <v>427991</v>
          </cell>
          <cell r="I2708">
            <v>92796444</v>
          </cell>
        </row>
        <row r="2709">
          <cell r="A2709">
            <v>354350</v>
          </cell>
          <cell r="B2709" t="str">
            <v>SP</v>
          </cell>
          <cell r="C2709" t="str">
            <v>RIVERSUL</v>
          </cell>
          <cell r="D2709">
            <v>6306</v>
          </cell>
          <cell r="E2709">
            <v>7061971</v>
          </cell>
          <cell r="F2709">
            <v>6060</v>
          </cell>
          <cell r="G2709">
            <v>6373604</v>
          </cell>
          <cell r="H2709">
            <v>9779</v>
          </cell>
          <cell r="I2709">
            <v>4699817</v>
          </cell>
        </row>
        <row r="2710">
          <cell r="A2710">
            <v>354425</v>
          </cell>
          <cell r="B2710" t="str">
            <v>SP</v>
          </cell>
          <cell r="C2710" t="str">
            <v>ROSANA</v>
          </cell>
          <cell r="E2710">
            <v>61904820</v>
          </cell>
          <cell r="G2710">
            <v>53650844</v>
          </cell>
          <cell r="I2710">
            <v>51587350</v>
          </cell>
        </row>
        <row r="2711">
          <cell r="A2711">
            <v>354430</v>
          </cell>
          <cell r="B2711" t="str">
            <v>SP</v>
          </cell>
          <cell r="C2711" t="str">
            <v>ROSEIRA</v>
          </cell>
          <cell r="D2711">
            <v>36703</v>
          </cell>
          <cell r="E2711">
            <v>38899700</v>
          </cell>
          <cell r="F2711">
            <v>99061</v>
          </cell>
          <cell r="G2711">
            <v>27447710</v>
          </cell>
          <cell r="H2711">
            <v>37571</v>
          </cell>
          <cell r="I2711">
            <v>27051264</v>
          </cell>
        </row>
        <row r="2712">
          <cell r="A2712">
            <v>354470</v>
          </cell>
          <cell r="B2712" t="str">
            <v>SP</v>
          </cell>
          <cell r="C2712" t="str">
            <v>SAGRES</v>
          </cell>
          <cell r="D2712">
            <v>2156</v>
          </cell>
          <cell r="E2712">
            <v>7896494</v>
          </cell>
          <cell r="F2712">
            <v>2799</v>
          </cell>
          <cell r="G2712">
            <v>8740953</v>
          </cell>
          <cell r="H2712">
            <v>3106</v>
          </cell>
          <cell r="I2712">
            <v>8721475</v>
          </cell>
        </row>
        <row r="2713">
          <cell r="A2713">
            <v>354490</v>
          </cell>
          <cell r="B2713" t="str">
            <v>SP</v>
          </cell>
          <cell r="C2713" t="str">
            <v>SALES OLIVEIRA</v>
          </cell>
          <cell r="E2713">
            <v>0</v>
          </cell>
          <cell r="G2713">
            <v>0</v>
          </cell>
          <cell r="I2713">
            <v>0</v>
          </cell>
        </row>
        <row r="2714">
          <cell r="A2714">
            <v>354500</v>
          </cell>
          <cell r="B2714" t="str">
            <v>SP</v>
          </cell>
          <cell r="C2714" t="str">
            <v>SALESÓPOLIS</v>
          </cell>
          <cell r="D2714">
            <v>227462</v>
          </cell>
          <cell r="E2714">
            <v>27935120</v>
          </cell>
          <cell r="F2714">
            <v>204046</v>
          </cell>
          <cell r="G2714">
            <v>25085790</v>
          </cell>
          <cell r="H2714">
            <v>191269</v>
          </cell>
          <cell r="I2714">
            <v>22298817</v>
          </cell>
        </row>
        <row r="2715">
          <cell r="A2715">
            <v>354510</v>
          </cell>
          <cell r="B2715" t="str">
            <v>SP</v>
          </cell>
          <cell r="C2715" t="str">
            <v>SALMOURÃO</v>
          </cell>
          <cell r="D2715">
            <v>249662</v>
          </cell>
          <cell r="E2715">
            <v>35661061</v>
          </cell>
          <cell r="F2715">
            <v>4510</v>
          </cell>
          <cell r="G2715">
            <v>32961021</v>
          </cell>
          <cell r="H2715">
            <v>3799</v>
          </cell>
          <cell r="I2715">
            <v>31530364</v>
          </cell>
        </row>
        <row r="2716">
          <cell r="A2716">
            <v>354520</v>
          </cell>
          <cell r="B2716" t="str">
            <v>SP</v>
          </cell>
          <cell r="C2716" t="str">
            <v>SALTO</v>
          </cell>
          <cell r="D2716">
            <v>858313</v>
          </cell>
          <cell r="E2716">
            <v>223171850</v>
          </cell>
          <cell r="F2716">
            <v>1350730</v>
          </cell>
          <cell r="G2716">
            <v>175039912</v>
          </cell>
          <cell r="H2716">
            <v>703836</v>
          </cell>
          <cell r="I2716">
            <v>145815192</v>
          </cell>
        </row>
        <row r="2717">
          <cell r="A2717">
            <v>354540</v>
          </cell>
          <cell r="B2717" t="str">
            <v>SP</v>
          </cell>
          <cell r="C2717" t="str">
            <v>SALTO GRANDE</v>
          </cell>
          <cell r="D2717">
            <v>42979</v>
          </cell>
          <cell r="E2717">
            <v>23039511</v>
          </cell>
          <cell r="F2717">
            <v>48427</v>
          </cell>
          <cell r="G2717">
            <v>20815012</v>
          </cell>
          <cell r="H2717">
            <v>1213</v>
          </cell>
          <cell r="I2717">
            <v>19002237</v>
          </cell>
        </row>
        <row r="2718">
          <cell r="A2718">
            <v>354600</v>
          </cell>
          <cell r="B2718" t="str">
            <v>SP</v>
          </cell>
          <cell r="C2718" t="str">
            <v>SANTA BRANCA</v>
          </cell>
          <cell r="D2718">
            <v>231418</v>
          </cell>
          <cell r="E2718">
            <v>65285951</v>
          </cell>
          <cell r="F2718">
            <v>89942</v>
          </cell>
          <cell r="G2718">
            <v>58190242</v>
          </cell>
          <cell r="H2718">
            <v>94823</v>
          </cell>
          <cell r="I2718">
            <v>56326993</v>
          </cell>
        </row>
        <row r="2719">
          <cell r="A2719">
            <v>354610</v>
          </cell>
          <cell r="B2719" t="str">
            <v>SP</v>
          </cell>
          <cell r="C2719" t="str">
            <v>SANTA CLARA D'OESTE</v>
          </cell>
          <cell r="E2719">
            <v>0</v>
          </cell>
          <cell r="G2719">
            <v>0</v>
          </cell>
          <cell r="I2719">
            <v>0</v>
          </cell>
        </row>
        <row r="2720">
          <cell r="A2720">
            <v>354620</v>
          </cell>
          <cell r="B2720" t="str">
            <v>SP</v>
          </cell>
          <cell r="C2720" t="str">
            <v>SANTA CRUZ DA CONCEIÇÃO</v>
          </cell>
          <cell r="D2720">
            <v>31894</v>
          </cell>
          <cell r="E2720">
            <v>13409184</v>
          </cell>
          <cell r="F2720">
            <v>37467</v>
          </cell>
          <cell r="G2720">
            <v>13361636</v>
          </cell>
          <cell r="H2720">
            <v>130449</v>
          </cell>
          <cell r="I2720">
            <v>11484349</v>
          </cell>
        </row>
        <row r="2721">
          <cell r="A2721">
            <v>354625</v>
          </cell>
          <cell r="B2721" t="str">
            <v>SP</v>
          </cell>
          <cell r="C2721" t="str">
            <v>SANTA CRUZ DA ESPERANÇA</v>
          </cell>
          <cell r="E2721">
            <v>10499730</v>
          </cell>
          <cell r="G2721">
            <v>9099766</v>
          </cell>
          <cell r="I2721">
            <v>8749775</v>
          </cell>
        </row>
        <row r="2722">
          <cell r="A2722">
            <v>354680</v>
          </cell>
          <cell r="B2722" t="str">
            <v>SP</v>
          </cell>
          <cell r="C2722" t="str">
            <v>SANTA ISABEL</v>
          </cell>
          <cell r="D2722">
            <v>487971</v>
          </cell>
          <cell r="E2722">
            <v>55888255</v>
          </cell>
          <cell r="F2722">
            <v>751418</v>
          </cell>
          <cell r="G2722">
            <v>52952116</v>
          </cell>
          <cell r="H2722">
            <v>365714</v>
          </cell>
          <cell r="I2722">
            <v>51037140</v>
          </cell>
        </row>
        <row r="2723">
          <cell r="A2723">
            <v>354690</v>
          </cell>
          <cell r="B2723" t="str">
            <v>SP</v>
          </cell>
          <cell r="C2723" t="str">
            <v>SANTA LÚCIA</v>
          </cell>
          <cell r="D2723">
            <v>48839</v>
          </cell>
          <cell r="E2723">
            <v>5686342</v>
          </cell>
          <cell r="F2723">
            <v>69446</v>
          </cell>
          <cell r="G2723">
            <v>4556341</v>
          </cell>
          <cell r="H2723">
            <v>39762</v>
          </cell>
          <cell r="I2723">
            <v>3893925</v>
          </cell>
        </row>
        <row r="2724">
          <cell r="A2724">
            <v>354760</v>
          </cell>
          <cell r="B2724" t="str">
            <v>SP</v>
          </cell>
          <cell r="C2724" t="str">
            <v>SANTA ROSA DE VITERBO</v>
          </cell>
          <cell r="E2724">
            <v>24468240</v>
          </cell>
          <cell r="G2724">
            <v>21205808</v>
          </cell>
          <cell r="I2724">
            <v>20390200</v>
          </cell>
        </row>
        <row r="2725">
          <cell r="A2725">
            <v>354720</v>
          </cell>
          <cell r="B2725" t="str">
            <v>SP</v>
          </cell>
          <cell r="C2725" t="str">
            <v>SANTANA DA PONTE PENSA</v>
          </cell>
          <cell r="E2725">
            <v>4200</v>
          </cell>
          <cell r="G2725">
            <v>3640</v>
          </cell>
          <cell r="I2725">
            <v>3500</v>
          </cell>
        </row>
        <row r="2726">
          <cell r="A2726">
            <v>354780</v>
          </cell>
          <cell r="B2726" t="str">
            <v>SP</v>
          </cell>
          <cell r="C2726" t="str">
            <v>SANTO ANDRÉ</v>
          </cell>
          <cell r="E2726">
            <v>307619400</v>
          </cell>
          <cell r="G2726">
            <v>266603480</v>
          </cell>
          <cell r="I2726">
            <v>256349500</v>
          </cell>
        </row>
        <row r="2727">
          <cell r="A2727">
            <v>354790</v>
          </cell>
          <cell r="B2727" t="str">
            <v>SP</v>
          </cell>
          <cell r="C2727" t="str">
            <v>SANTO ANTÔNIO DA ALEGRIA</v>
          </cell>
          <cell r="E2727">
            <v>7634640</v>
          </cell>
          <cell r="G2727">
            <v>6616688</v>
          </cell>
          <cell r="I2727">
            <v>6362200</v>
          </cell>
        </row>
        <row r="2728">
          <cell r="A2728">
            <v>354800</v>
          </cell>
          <cell r="B2728" t="str">
            <v>SP</v>
          </cell>
          <cell r="C2728" t="str">
            <v>SANTO ANTÔNIO DE POSSE</v>
          </cell>
          <cell r="E2728">
            <v>11499330</v>
          </cell>
          <cell r="G2728">
            <v>9966086</v>
          </cell>
          <cell r="I2728">
            <v>9582775</v>
          </cell>
        </row>
        <row r="2729">
          <cell r="A2729">
            <v>354810</v>
          </cell>
          <cell r="B2729" t="str">
            <v>SP</v>
          </cell>
          <cell r="C2729" t="str">
            <v>SANTO ANTÔNIO DO JARDIM</v>
          </cell>
          <cell r="D2729">
            <v>65212</v>
          </cell>
          <cell r="E2729">
            <v>34275928</v>
          </cell>
          <cell r="G2729">
            <v>29471182</v>
          </cell>
          <cell r="I2729">
            <v>28337675</v>
          </cell>
        </row>
        <row r="2730">
          <cell r="A2730">
            <v>354860</v>
          </cell>
          <cell r="B2730" t="str">
            <v>SP</v>
          </cell>
          <cell r="C2730" t="str">
            <v>SÃO BENTO DO SAPUCAÍ</v>
          </cell>
          <cell r="D2730">
            <v>1748</v>
          </cell>
          <cell r="E2730">
            <v>27438830</v>
          </cell>
          <cell r="F2730">
            <v>286</v>
          </cell>
          <cell r="G2730">
            <v>21471342</v>
          </cell>
          <cell r="H2730">
            <v>8871</v>
          </cell>
          <cell r="I2730">
            <v>22905154</v>
          </cell>
        </row>
        <row r="2731">
          <cell r="A2731">
            <v>354870</v>
          </cell>
          <cell r="B2731" t="str">
            <v>SP</v>
          </cell>
          <cell r="C2731" t="str">
            <v>SÃO BERNARDO DO CAMPO</v>
          </cell>
          <cell r="E2731">
            <v>21050760</v>
          </cell>
          <cell r="G2731">
            <v>18243992</v>
          </cell>
          <cell r="I2731">
            <v>17542300</v>
          </cell>
        </row>
        <row r="2732">
          <cell r="A2732">
            <v>354950</v>
          </cell>
          <cell r="B2732" t="str">
            <v>SP</v>
          </cell>
          <cell r="C2732" t="str">
            <v>SÃO JOSÉ DA BELA VISTA</v>
          </cell>
          <cell r="D2732">
            <v>92584</v>
          </cell>
          <cell r="E2732">
            <v>17102182</v>
          </cell>
          <cell r="F2732">
            <v>9824</v>
          </cell>
          <cell r="G2732">
            <v>14669416</v>
          </cell>
          <cell r="H2732">
            <v>16967</v>
          </cell>
          <cell r="I2732">
            <v>13351246</v>
          </cell>
        </row>
        <row r="2733">
          <cell r="A2733">
            <v>354960</v>
          </cell>
          <cell r="B2733" t="str">
            <v>SP</v>
          </cell>
          <cell r="C2733" t="str">
            <v>SÃO JOSÉ DO BARREIRO</v>
          </cell>
          <cell r="D2733">
            <v>45523</v>
          </cell>
          <cell r="E2733">
            <v>6304446</v>
          </cell>
          <cell r="F2733">
            <v>24629</v>
          </cell>
          <cell r="G2733">
            <v>4631003</v>
          </cell>
          <cell r="H2733">
            <v>34949</v>
          </cell>
          <cell r="I2733">
            <v>5026781</v>
          </cell>
        </row>
        <row r="2734">
          <cell r="A2734">
            <v>354995</v>
          </cell>
          <cell r="B2734" t="str">
            <v>SP</v>
          </cell>
          <cell r="C2734" t="str">
            <v>SÃO LOURENÇO DA SERRA</v>
          </cell>
          <cell r="D2734">
            <v>429142</v>
          </cell>
          <cell r="E2734">
            <v>38841231</v>
          </cell>
          <cell r="F2734">
            <v>248558</v>
          </cell>
          <cell r="G2734">
            <v>34334029</v>
          </cell>
          <cell r="H2734">
            <v>302875</v>
          </cell>
          <cell r="I2734">
            <v>32756275</v>
          </cell>
        </row>
        <row r="2735">
          <cell r="A2735">
            <v>355070</v>
          </cell>
          <cell r="B2735" t="str">
            <v>SP</v>
          </cell>
          <cell r="C2735" t="str">
            <v>SÃO SEBASTIÃO</v>
          </cell>
          <cell r="H2735">
            <v>200</v>
          </cell>
          <cell r="I2735">
            <v>11820</v>
          </cell>
        </row>
        <row r="2736">
          <cell r="A2736">
            <v>355110</v>
          </cell>
          <cell r="B2736" t="str">
            <v>SP</v>
          </cell>
          <cell r="C2736" t="str">
            <v>SARAPUÍ</v>
          </cell>
          <cell r="E2736">
            <v>48681750</v>
          </cell>
          <cell r="G2736">
            <v>42190850</v>
          </cell>
          <cell r="I2736">
            <v>40568125</v>
          </cell>
        </row>
        <row r="2737">
          <cell r="A2737">
            <v>355130</v>
          </cell>
          <cell r="B2737" t="str">
            <v>SP</v>
          </cell>
          <cell r="C2737" t="str">
            <v>SEBASTIANÓPOLIS DO SUL</v>
          </cell>
          <cell r="E2737">
            <v>10570656</v>
          </cell>
          <cell r="F2737">
            <v>1353</v>
          </cell>
          <cell r="G2737">
            <v>7437432</v>
          </cell>
          <cell r="H2737">
            <v>2348</v>
          </cell>
          <cell r="I2737">
            <v>7276155</v>
          </cell>
        </row>
        <row r="2738">
          <cell r="A2738">
            <v>355160</v>
          </cell>
          <cell r="B2738" t="str">
            <v>SP</v>
          </cell>
          <cell r="C2738" t="str">
            <v>SERRA NEGRA</v>
          </cell>
          <cell r="D2738">
            <v>797817</v>
          </cell>
          <cell r="E2738">
            <v>92153023</v>
          </cell>
          <cell r="F2738">
            <v>548384</v>
          </cell>
          <cell r="G2738">
            <v>79590661</v>
          </cell>
          <cell r="H2738">
            <v>604413</v>
          </cell>
          <cell r="I2738">
            <v>78648934</v>
          </cell>
        </row>
        <row r="2739">
          <cell r="A2739">
            <v>355150</v>
          </cell>
          <cell r="B2739" t="str">
            <v>SP</v>
          </cell>
          <cell r="C2739" t="str">
            <v>SERRANA</v>
          </cell>
          <cell r="E2739">
            <v>842028060</v>
          </cell>
          <cell r="G2739">
            <v>729757652</v>
          </cell>
          <cell r="I2739">
            <v>701690050</v>
          </cell>
        </row>
        <row r="2740">
          <cell r="A2740">
            <v>355180</v>
          </cell>
          <cell r="B2740" t="str">
            <v>SP</v>
          </cell>
          <cell r="C2740" t="str">
            <v>SETE BARRAS</v>
          </cell>
          <cell r="D2740">
            <v>4485</v>
          </cell>
          <cell r="E2740">
            <v>13853773</v>
          </cell>
          <cell r="F2740">
            <v>127</v>
          </cell>
          <cell r="G2740">
            <v>13174482</v>
          </cell>
          <cell r="H2740">
            <v>15962</v>
          </cell>
          <cell r="I2740">
            <v>12184010</v>
          </cell>
        </row>
        <row r="2741">
          <cell r="A2741">
            <v>355220</v>
          </cell>
          <cell r="B2741" t="str">
            <v>SP</v>
          </cell>
          <cell r="C2741" t="str">
            <v>SOROCABA</v>
          </cell>
          <cell r="E2741">
            <v>67417080</v>
          </cell>
          <cell r="G2741">
            <v>58428136</v>
          </cell>
          <cell r="I2741">
            <v>56180900</v>
          </cell>
        </row>
        <row r="2742">
          <cell r="A2742">
            <v>355250</v>
          </cell>
          <cell r="B2742" t="str">
            <v>SP</v>
          </cell>
          <cell r="C2742" t="str">
            <v>SUZANO</v>
          </cell>
          <cell r="E2742">
            <v>387510</v>
          </cell>
          <cell r="G2742">
            <v>335842</v>
          </cell>
          <cell r="I2742">
            <v>322925</v>
          </cell>
        </row>
        <row r="2743">
          <cell r="A2743">
            <v>355280</v>
          </cell>
          <cell r="B2743" t="str">
            <v>SP</v>
          </cell>
          <cell r="C2743" t="str">
            <v>TABOÃO DA SERRA</v>
          </cell>
          <cell r="E2743">
            <v>111497880</v>
          </cell>
          <cell r="G2743">
            <v>96631496</v>
          </cell>
          <cell r="I2743">
            <v>92914900</v>
          </cell>
        </row>
        <row r="2744">
          <cell r="A2744">
            <v>355290</v>
          </cell>
          <cell r="B2744" t="str">
            <v>SP</v>
          </cell>
          <cell r="C2744" t="str">
            <v>TACIBA</v>
          </cell>
          <cell r="D2744">
            <v>59672</v>
          </cell>
          <cell r="E2744">
            <v>28075153</v>
          </cell>
          <cell r="F2744">
            <v>139665</v>
          </cell>
          <cell r="G2744">
            <v>21081616</v>
          </cell>
          <cell r="H2744">
            <v>36020</v>
          </cell>
          <cell r="I2744">
            <v>17842148</v>
          </cell>
        </row>
        <row r="2745">
          <cell r="A2745">
            <v>355360</v>
          </cell>
          <cell r="B2745" t="str">
            <v>SP</v>
          </cell>
          <cell r="C2745" t="str">
            <v>TAPIRATIBA</v>
          </cell>
          <cell r="E2745">
            <v>12006840</v>
          </cell>
          <cell r="G2745">
            <v>10405928</v>
          </cell>
          <cell r="I2745">
            <v>10005700</v>
          </cell>
        </row>
        <row r="2746">
          <cell r="A2746">
            <v>355365</v>
          </cell>
          <cell r="B2746" t="str">
            <v>SP</v>
          </cell>
          <cell r="C2746" t="str">
            <v>TAQUARAL</v>
          </cell>
          <cell r="E2746">
            <v>38329680</v>
          </cell>
          <cell r="G2746">
            <v>33219056</v>
          </cell>
          <cell r="I2746">
            <v>31941400</v>
          </cell>
        </row>
        <row r="2747">
          <cell r="A2747">
            <v>355370</v>
          </cell>
          <cell r="B2747" t="str">
            <v>SP</v>
          </cell>
          <cell r="C2747" t="str">
            <v>TAQUARITINGA</v>
          </cell>
          <cell r="E2747">
            <v>45549630</v>
          </cell>
          <cell r="G2747">
            <v>39476346</v>
          </cell>
          <cell r="I2747">
            <v>37958025</v>
          </cell>
        </row>
        <row r="2748">
          <cell r="A2748">
            <v>355380</v>
          </cell>
          <cell r="B2748" t="str">
            <v>SP</v>
          </cell>
          <cell r="C2748" t="str">
            <v>TAQUARITUBA</v>
          </cell>
          <cell r="E2748">
            <v>88771590</v>
          </cell>
          <cell r="G2748">
            <v>76935378</v>
          </cell>
          <cell r="I2748">
            <v>73976325</v>
          </cell>
        </row>
        <row r="2749">
          <cell r="A2749">
            <v>355385</v>
          </cell>
          <cell r="B2749" t="str">
            <v>SP</v>
          </cell>
          <cell r="C2749" t="str">
            <v>TAQUARIVAÍ</v>
          </cell>
          <cell r="E2749">
            <v>24583200</v>
          </cell>
          <cell r="G2749">
            <v>21305440</v>
          </cell>
          <cell r="I2749">
            <v>20486000</v>
          </cell>
        </row>
        <row r="2750">
          <cell r="A2750">
            <v>355430</v>
          </cell>
          <cell r="B2750" t="str">
            <v>SP</v>
          </cell>
          <cell r="C2750" t="str">
            <v>TEODORO SAMPAIO</v>
          </cell>
          <cell r="D2750">
            <v>470836</v>
          </cell>
          <cell r="E2750">
            <v>29033280</v>
          </cell>
          <cell r="F2750">
            <v>285939</v>
          </cell>
          <cell r="G2750">
            <v>27507591</v>
          </cell>
          <cell r="H2750">
            <v>338865</v>
          </cell>
          <cell r="I2750">
            <v>26240058</v>
          </cell>
        </row>
        <row r="2751">
          <cell r="A2751">
            <v>355450</v>
          </cell>
          <cell r="B2751" t="str">
            <v>SP</v>
          </cell>
          <cell r="C2751" t="str">
            <v>TIETÊ</v>
          </cell>
          <cell r="E2751">
            <v>179093250</v>
          </cell>
          <cell r="G2751">
            <v>155214150</v>
          </cell>
          <cell r="I2751">
            <v>149244375</v>
          </cell>
        </row>
        <row r="2752">
          <cell r="A2752">
            <v>355460</v>
          </cell>
          <cell r="B2752" t="str">
            <v>SP</v>
          </cell>
          <cell r="C2752" t="str">
            <v>TIMBURI</v>
          </cell>
          <cell r="E2752">
            <v>14289450</v>
          </cell>
          <cell r="G2752">
            <v>12384190</v>
          </cell>
          <cell r="I2752">
            <v>11907875</v>
          </cell>
        </row>
        <row r="2753">
          <cell r="A2753">
            <v>355465</v>
          </cell>
          <cell r="B2753" t="str">
            <v>SP</v>
          </cell>
          <cell r="C2753" t="str">
            <v>TORRE DE PEDRA</v>
          </cell>
          <cell r="E2753">
            <v>2631060</v>
          </cell>
          <cell r="G2753">
            <v>2280252</v>
          </cell>
          <cell r="I2753">
            <v>2192550</v>
          </cell>
        </row>
        <row r="2754">
          <cell r="A2754">
            <v>355475</v>
          </cell>
          <cell r="B2754" t="str">
            <v>SP</v>
          </cell>
          <cell r="C2754" t="str">
            <v>TRABIJU</v>
          </cell>
          <cell r="E2754">
            <v>7100070</v>
          </cell>
          <cell r="G2754">
            <v>6153394</v>
          </cell>
          <cell r="I2754">
            <v>5916725</v>
          </cell>
        </row>
        <row r="2755">
          <cell r="A2755">
            <v>355540</v>
          </cell>
          <cell r="B2755" t="str">
            <v>SP</v>
          </cell>
          <cell r="C2755" t="str">
            <v>UBATUBA</v>
          </cell>
          <cell r="E2755">
            <v>187563600</v>
          </cell>
          <cell r="G2755">
            <v>162555120</v>
          </cell>
          <cell r="I2755">
            <v>156303000</v>
          </cell>
        </row>
        <row r="2756">
          <cell r="A2756">
            <v>355560</v>
          </cell>
          <cell r="B2756" t="str">
            <v>SP</v>
          </cell>
          <cell r="C2756" t="str">
            <v>UCHOA</v>
          </cell>
          <cell r="D2756">
            <v>90835</v>
          </cell>
          <cell r="E2756">
            <v>16808845</v>
          </cell>
          <cell r="F2756">
            <v>87282</v>
          </cell>
          <cell r="G2756">
            <v>13622112</v>
          </cell>
          <cell r="H2756">
            <v>72889</v>
          </cell>
          <cell r="I2756">
            <v>13733415</v>
          </cell>
        </row>
        <row r="2757">
          <cell r="A2757">
            <v>355570</v>
          </cell>
          <cell r="B2757" t="str">
            <v>SP</v>
          </cell>
          <cell r="C2757" t="str">
            <v>UNIÃO PAULISTA</v>
          </cell>
          <cell r="E2757">
            <v>2662679</v>
          </cell>
          <cell r="G2757">
            <v>2193287</v>
          </cell>
          <cell r="I2757">
            <v>2054094</v>
          </cell>
        </row>
        <row r="2758">
          <cell r="A2758">
            <v>355650</v>
          </cell>
          <cell r="B2758" t="str">
            <v>SP</v>
          </cell>
          <cell r="C2758" t="str">
            <v>VÁRZEA PAULISTA</v>
          </cell>
          <cell r="E2758">
            <v>279610500</v>
          </cell>
          <cell r="G2758">
            <v>242329100</v>
          </cell>
          <cell r="I2758">
            <v>233008750</v>
          </cell>
        </row>
        <row r="2759">
          <cell r="A2759">
            <v>355690</v>
          </cell>
          <cell r="B2759" t="str">
            <v>SP</v>
          </cell>
          <cell r="C2759" t="str">
            <v>VISTA ALEGRE DO ALTO</v>
          </cell>
          <cell r="D2759">
            <v>276799</v>
          </cell>
          <cell r="E2759">
            <v>35417545</v>
          </cell>
          <cell r="F2759">
            <v>322903</v>
          </cell>
          <cell r="G2759">
            <v>37186425</v>
          </cell>
          <cell r="H2759">
            <v>192425</v>
          </cell>
          <cell r="I2759">
            <v>34893573</v>
          </cell>
        </row>
        <row r="2760">
          <cell r="A2760">
            <v>355710</v>
          </cell>
          <cell r="B2760" t="str">
            <v>SP</v>
          </cell>
          <cell r="C2760" t="str">
            <v>VOTUPORANGA</v>
          </cell>
          <cell r="E2760">
            <v>78920760</v>
          </cell>
          <cell r="G2760">
            <v>68397992</v>
          </cell>
          <cell r="I2760">
            <v>65767300</v>
          </cell>
        </row>
        <row r="2761">
          <cell r="A2761">
            <v>280010</v>
          </cell>
          <cell r="B2761" t="str">
            <v>SE</v>
          </cell>
          <cell r="C2761" t="str">
            <v>AMPARO DE SÃO FRANCISCO</v>
          </cell>
          <cell r="D2761">
            <v>53225</v>
          </cell>
          <cell r="E2761">
            <v>7748202</v>
          </cell>
          <cell r="F2761">
            <v>5567</v>
          </cell>
          <cell r="G2761">
            <v>7566969</v>
          </cell>
          <cell r="H2761">
            <v>106449</v>
          </cell>
          <cell r="I2761">
            <v>6036939</v>
          </cell>
        </row>
        <row r="2762">
          <cell r="A2762">
            <v>280020</v>
          </cell>
          <cell r="B2762" t="str">
            <v>SE</v>
          </cell>
          <cell r="C2762" t="str">
            <v>AQUIDABÃ</v>
          </cell>
          <cell r="D2762">
            <v>146329</v>
          </cell>
          <cell r="E2762">
            <v>14764965</v>
          </cell>
          <cell r="F2762">
            <v>75050</v>
          </cell>
          <cell r="G2762">
            <v>12931370</v>
          </cell>
          <cell r="H2762">
            <v>76116</v>
          </cell>
          <cell r="I2762">
            <v>11664687</v>
          </cell>
        </row>
        <row r="2763">
          <cell r="A2763">
            <v>280030</v>
          </cell>
          <cell r="B2763" t="str">
            <v>SE</v>
          </cell>
          <cell r="C2763" t="str">
            <v>ARACAJU</v>
          </cell>
          <cell r="E2763">
            <v>728275590</v>
          </cell>
          <cell r="G2763">
            <v>631172178</v>
          </cell>
          <cell r="I2763">
            <v>606896325</v>
          </cell>
        </row>
        <row r="2764">
          <cell r="A2764">
            <v>280040</v>
          </cell>
          <cell r="B2764" t="str">
            <v>SE</v>
          </cell>
          <cell r="C2764" t="str">
            <v>ARAUÁ</v>
          </cell>
          <cell r="D2764">
            <v>3606</v>
          </cell>
          <cell r="E2764">
            <v>9449397</v>
          </cell>
          <cell r="F2764">
            <v>3875</v>
          </cell>
          <cell r="G2764">
            <v>8068622</v>
          </cell>
          <cell r="H2764">
            <v>2857</v>
          </cell>
          <cell r="I2764">
            <v>13462921</v>
          </cell>
        </row>
        <row r="2765">
          <cell r="A2765">
            <v>280050</v>
          </cell>
          <cell r="B2765" t="str">
            <v>SE</v>
          </cell>
          <cell r="C2765" t="str">
            <v>AREIA BRANCA</v>
          </cell>
          <cell r="E2765">
            <v>11585610</v>
          </cell>
          <cell r="G2765">
            <v>10040862</v>
          </cell>
          <cell r="I2765">
            <v>9654675</v>
          </cell>
        </row>
        <row r="2766">
          <cell r="A2766">
            <v>280060</v>
          </cell>
          <cell r="B2766" t="str">
            <v>SE</v>
          </cell>
          <cell r="C2766" t="str">
            <v>BARRA DOS COQUEIROS</v>
          </cell>
          <cell r="D2766">
            <v>392726</v>
          </cell>
          <cell r="E2766">
            <v>33292412</v>
          </cell>
          <cell r="F2766">
            <v>557022</v>
          </cell>
          <cell r="G2766">
            <v>24962135</v>
          </cell>
          <cell r="H2766">
            <v>693748</v>
          </cell>
          <cell r="I2766">
            <v>27700958</v>
          </cell>
        </row>
        <row r="2767">
          <cell r="A2767">
            <v>280067</v>
          </cell>
          <cell r="B2767" t="str">
            <v>SE</v>
          </cell>
          <cell r="C2767" t="str">
            <v>BOQUIM</v>
          </cell>
          <cell r="D2767">
            <v>1000</v>
          </cell>
          <cell r="E2767">
            <v>68115893</v>
          </cell>
          <cell r="F2767">
            <v>2141</v>
          </cell>
          <cell r="G2767">
            <v>55603165</v>
          </cell>
          <cell r="H2767">
            <v>17508</v>
          </cell>
          <cell r="I2767">
            <v>57796816</v>
          </cell>
        </row>
        <row r="2768">
          <cell r="A2768">
            <v>280070</v>
          </cell>
          <cell r="B2768" t="str">
            <v>SE</v>
          </cell>
          <cell r="C2768" t="str">
            <v>BREJO GRANDE</v>
          </cell>
          <cell r="E2768">
            <v>34613006</v>
          </cell>
          <cell r="G2768">
            <v>32486594</v>
          </cell>
          <cell r="I2768">
            <v>32104869</v>
          </cell>
        </row>
        <row r="2769">
          <cell r="A2769">
            <v>280100</v>
          </cell>
          <cell r="B2769" t="str">
            <v>SE</v>
          </cell>
          <cell r="C2769" t="str">
            <v>CAMPO DO BRITO</v>
          </cell>
          <cell r="D2769">
            <v>242382</v>
          </cell>
          <cell r="E2769">
            <v>31350367</v>
          </cell>
          <cell r="F2769">
            <v>379345</v>
          </cell>
          <cell r="G2769">
            <v>30070740</v>
          </cell>
          <cell r="H2769">
            <v>226311</v>
          </cell>
          <cell r="I2769">
            <v>24123995</v>
          </cell>
        </row>
        <row r="2770">
          <cell r="A2770">
            <v>280110</v>
          </cell>
          <cell r="B2770" t="str">
            <v>SE</v>
          </cell>
          <cell r="C2770" t="str">
            <v>CANHOBA</v>
          </cell>
          <cell r="D2770">
            <v>92711</v>
          </cell>
          <cell r="E2770">
            <v>28299435</v>
          </cell>
          <cell r="F2770">
            <v>3772</v>
          </cell>
          <cell r="G2770">
            <v>22661314</v>
          </cell>
          <cell r="H2770">
            <v>14469</v>
          </cell>
          <cell r="I2770">
            <v>21917550</v>
          </cell>
        </row>
        <row r="2771">
          <cell r="A2771">
            <v>280120</v>
          </cell>
          <cell r="B2771" t="str">
            <v>SE</v>
          </cell>
          <cell r="C2771" t="str">
            <v>CANINDÉ DE SÃO FRANCISCO</v>
          </cell>
          <cell r="D2771">
            <v>45353</v>
          </cell>
          <cell r="E2771">
            <v>23496570</v>
          </cell>
          <cell r="F2771">
            <v>6829</v>
          </cell>
          <cell r="G2771">
            <v>39001216</v>
          </cell>
          <cell r="H2771">
            <v>2098484</v>
          </cell>
          <cell r="I2771">
            <v>57762841</v>
          </cell>
        </row>
        <row r="2772">
          <cell r="A2772">
            <v>280130</v>
          </cell>
          <cell r="B2772" t="str">
            <v>SE</v>
          </cell>
          <cell r="C2772" t="str">
            <v>CAPELA</v>
          </cell>
          <cell r="D2772">
            <v>577298</v>
          </cell>
          <cell r="E2772">
            <v>74610414</v>
          </cell>
          <cell r="F2772">
            <v>287936</v>
          </cell>
          <cell r="G2772">
            <v>70833838</v>
          </cell>
          <cell r="H2772">
            <v>526658</v>
          </cell>
          <cell r="I2772">
            <v>64920828</v>
          </cell>
        </row>
        <row r="2773">
          <cell r="A2773">
            <v>280140</v>
          </cell>
          <cell r="B2773" t="str">
            <v>SE</v>
          </cell>
          <cell r="C2773" t="str">
            <v>CARIRA</v>
          </cell>
          <cell r="D2773">
            <v>87793</v>
          </cell>
          <cell r="E2773">
            <v>53645885</v>
          </cell>
          <cell r="F2773">
            <v>120607</v>
          </cell>
          <cell r="G2773">
            <v>45463449</v>
          </cell>
          <cell r="H2773">
            <v>89708</v>
          </cell>
          <cell r="I2773">
            <v>43514044</v>
          </cell>
        </row>
        <row r="2774">
          <cell r="A2774">
            <v>280150</v>
          </cell>
          <cell r="B2774" t="str">
            <v>SE</v>
          </cell>
          <cell r="C2774" t="str">
            <v>CARMÓPOLIS</v>
          </cell>
          <cell r="D2774">
            <v>1712</v>
          </cell>
          <cell r="E2774">
            <v>20444966</v>
          </cell>
          <cell r="F2774">
            <v>1880</v>
          </cell>
          <cell r="G2774">
            <v>17312127</v>
          </cell>
          <cell r="H2774">
            <v>14594</v>
          </cell>
          <cell r="I2774">
            <v>16534900</v>
          </cell>
        </row>
        <row r="2775">
          <cell r="A2775">
            <v>280160</v>
          </cell>
          <cell r="B2775" t="str">
            <v>SE</v>
          </cell>
          <cell r="C2775" t="str">
            <v>CEDRO DE SÃO JOÃO</v>
          </cell>
          <cell r="D2775">
            <v>7111</v>
          </cell>
          <cell r="E2775">
            <v>17201109</v>
          </cell>
          <cell r="F2775">
            <v>155</v>
          </cell>
          <cell r="G2775">
            <v>16041883</v>
          </cell>
          <cell r="H2775">
            <v>24</v>
          </cell>
          <cell r="I2775">
            <v>17329016</v>
          </cell>
        </row>
        <row r="2776">
          <cell r="A2776">
            <v>280170</v>
          </cell>
          <cell r="B2776" t="str">
            <v>SE</v>
          </cell>
          <cell r="C2776" t="str">
            <v>CRISTINÁPOLIS</v>
          </cell>
          <cell r="D2776">
            <v>36058</v>
          </cell>
          <cell r="E2776">
            <v>857266873</v>
          </cell>
          <cell r="G2776">
            <v>747440395</v>
          </cell>
          <cell r="H2776">
            <v>93089</v>
          </cell>
          <cell r="I2776">
            <v>720551641</v>
          </cell>
        </row>
        <row r="2777">
          <cell r="A2777">
            <v>280190</v>
          </cell>
          <cell r="B2777" t="str">
            <v>SE</v>
          </cell>
          <cell r="C2777" t="str">
            <v>CUMBE</v>
          </cell>
          <cell r="D2777">
            <v>65</v>
          </cell>
          <cell r="E2777">
            <v>1710969</v>
          </cell>
          <cell r="F2777">
            <v>928</v>
          </cell>
          <cell r="G2777">
            <v>2194244</v>
          </cell>
          <cell r="H2777">
            <v>296</v>
          </cell>
          <cell r="I2777">
            <v>2300357</v>
          </cell>
        </row>
        <row r="2778">
          <cell r="A2778">
            <v>280200</v>
          </cell>
          <cell r="B2778" t="str">
            <v>SE</v>
          </cell>
          <cell r="C2778" t="str">
            <v>DIVINA PASTORA</v>
          </cell>
          <cell r="D2778">
            <v>93449</v>
          </cell>
          <cell r="E2778">
            <v>20732893</v>
          </cell>
          <cell r="F2778">
            <v>93627</v>
          </cell>
          <cell r="G2778">
            <v>18098278</v>
          </cell>
          <cell r="H2778">
            <v>57659</v>
          </cell>
          <cell r="I2778">
            <v>17598582</v>
          </cell>
        </row>
        <row r="2779">
          <cell r="A2779">
            <v>280210</v>
          </cell>
          <cell r="B2779" t="str">
            <v>SE</v>
          </cell>
          <cell r="C2779" t="str">
            <v>ESTÂNCIA</v>
          </cell>
          <cell r="D2779">
            <v>453387</v>
          </cell>
          <cell r="E2779">
            <v>153399130</v>
          </cell>
          <cell r="F2779">
            <v>2663018</v>
          </cell>
          <cell r="G2779">
            <v>107877108</v>
          </cell>
          <cell r="H2779">
            <v>1762157</v>
          </cell>
          <cell r="I2779">
            <v>81765844</v>
          </cell>
        </row>
        <row r="2780">
          <cell r="A2780">
            <v>280220</v>
          </cell>
          <cell r="B2780" t="str">
            <v>SE</v>
          </cell>
          <cell r="C2780" t="str">
            <v>FEIRA NOVA</v>
          </cell>
          <cell r="D2780">
            <v>909</v>
          </cell>
          <cell r="E2780">
            <v>9395112</v>
          </cell>
          <cell r="F2780">
            <v>36</v>
          </cell>
          <cell r="G2780">
            <v>7386778</v>
          </cell>
          <cell r="H2780">
            <v>2258</v>
          </cell>
          <cell r="I2780">
            <v>6209852</v>
          </cell>
        </row>
        <row r="2781">
          <cell r="A2781">
            <v>280230</v>
          </cell>
          <cell r="B2781" t="str">
            <v>SE</v>
          </cell>
          <cell r="C2781" t="str">
            <v>FREI PAULO</v>
          </cell>
          <cell r="E2781">
            <v>30647770863</v>
          </cell>
          <cell r="G2781">
            <v>26561886797</v>
          </cell>
          <cell r="I2781">
            <v>27926946068</v>
          </cell>
        </row>
        <row r="2782">
          <cell r="A2782">
            <v>280240</v>
          </cell>
          <cell r="B2782" t="str">
            <v>SE</v>
          </cell>
          <cell r="C2782" t="str">
            <v>GARARU</v>
          </cell>
          <cell r="E2782">
            <v>113085750</v>
          </cell>
          <cell r="G2782">
            <v>97859172</v>
          </cell>
          <cell r="I2782">
            <v>93662545</v>
          </cell>
        </row>
        <row r="2783">
          <cell r="A2783">
            <v>280250</v>
          </cell>
          <cell r="B2783" t="str">
            <v>SE</v>
          </cell>
          <cell r="C2783" t="str">
            <v>GENERAL MAYNARD</v>
          </cell>
          <cell r="D2783">
            <v>5118</v>
          </cell>
          <cell r="E2783">
            <v>12925986</v>
          </cell>
          <cell r="F2783">
            <v>4392</v>
          </cell>
          <cell r="G2783">
            <v>11239753</v>
          </cell>
          <cell r="H2783">
            <v>10066</v>
          </cell>
          <cell r="I2783">
            <v>11337136</v>
          </cell>
        </row>
        <row r="2784">
          <cell r="A2784">
            <v>280260</v>
          </cell>
          <cell r="B2784" t="str">
            <v>SE</v>
          </cell>
          <cell r="C2784" t="str">
            <v>GRACHO CARDOSO</v>
          </cell>
          <cell r="E2784">
            <v>466411393</v>
          </cell>
          <cell r="F2784">
            <v>51654</v>
          </cell>
          <cell r="G2784">
            <v>404873828</v>
          </cell>
          <cell r="H2784">
            <v>577</v>
          </cell>
          <cell r="I2784">
            <v>388889182</v>
          </cell>
        </row>
        <row r="2785">
          <cell r="A2785">
            <v>280270</v>
          </cell>
          <cell r="B2785" t="str">
            <v>SE</v>
          </cell>
          <cell r="C2785" t="str">
            <v>ILHA DAS FLORES</v>
          </cell>
          <cell r="E2785">
            <v>4968360</v>
          </cell>
          <cell r="G2785">
            <v>4305912</v>
          </cell>
          <cell r="I2785">
            <v>4140300</v>
          </cell>
        </row>
        <row r="2786">
          <cell r="A2786">
            <v>280280</v>
          </cell>
          <cell r="B2786" t="str">
            <v>SE</v>
          </cell>
          <cell r="C2786" t="str">
            <v>INDIAROBA</v>
          </cell>
          <cell r="D2786">
            <v>15432</v>
          </cell>
          <cell r="E2786">
            <v>6882520</v>
          </cell>
          <cell r="F2786">
            <v>5275</v>
          </cell>
          <cell r="G2786">
            <v>5536822</v>
          </cell>
          <cell r="H2786">
            <v>823</v>
          </cell>
          <cell r="I2786">
            <v>5778718</v>
          </cell>
        </row>
        <row r="2787">
          <cell r="A2787">
            <v>280290</v>
          </cell>
          <cell r="B2787" t="str">
            <v>SE</v>
          </cell>
          <cell r="C2787" t="str">
            <v>ITABAIANA</v>
          </cell>
          <cell r="D2787">
            <v>1648997</v>
          </cell>
          <cell r="E2787">
            <v>523882691</v>
          </cell>
          <cell r="F2787">
            <v>3718410</v>
          </cell>
          <cell r="G2787">
            <v>396950818</v>
          </cell>
          <cell r="H2787">
            <v>865286</v>
          </cell>
          <cell r="I2787">
            <v>388607074</v>
          </cell>
        </row>
        <row r="2788">
          <cell r="A2788">
            <v>280300</v>
          </cell>
          <cell r="B2788" t="str">
            <v>SE</v>
          </cell>
          <cell r="C2788" t="str">
            <v>ITABAIANINHA</v>
          </cell>
          <cell r="D2788">
            <v>37359</v>
          </cell>
          <cell r="E2788">
            <v>7091759</v>
          </cell>
          <cell r="F2788">
            <v>461388</v>
          </cell>
          <cell r="G2788">
            <v>16703633</v>
          </cell>
          <cell r="H2788">
            <v>241092</v>
          </cell>
          <cell r="I2788">
            <v>26971230</v>
          </cell>
        </row>
        <row r="2789">
          <cell r="A2789">
            <v>280310</v>
          </cell>
          <cell r="B2789" t="str">
            <v>SE</v>
          </cell>
          <cell r="C2789" t="str">
            <v>ITABI</v>
          </cell>
          <cell r="E2789">
            <v>51768000</v>
          </cell>
          <cell r="G2789">
            <v>44865600</v>
          </cell>
          <cell r="I2789">
            <v>43140000</v>
          </cell>
        </row>
        <row r="2790">
          <cell r="A2790">
            <v>280320</v>
          </cell>
          <cell r="B2790" t="str">
            <v>SE</v>
          </cell>
          <cell r="C2790" t="str">
            <v>ITAPORANGA D'AJUDA</v>
          </cell>
          <cell r="D2790">
            <v>11936</v>
          </cell>
          <cell r="E2790">
            <v>23899522</v>
          </cell>
          <cell r="F2790">
            <v>14302</v>
          </cell>
          <cell r="G2790">
            <v>18900154</v>
          </cell>
          <cell r="H2790">
            <v>46402</v>
          </cell>
          <cell r="I2790">
            <v>16045626</v>
          </cell>
        </row>
        <row r="2791">
          <cell r="A2791">
            <v>280330</v>
          </cell>
          <cell r="B2791" t="str">
            <v>SE</v>
          </cell>
          <cell r="C2791" t="str">
            <v>JAPARATUBA</v>
          </cell>
          <cell r="E2791">
            <v>80875582</v>
          </cell>
          <cell r="F2791">
            <v>53000</v>
          </cell>
          <cell r="G2791">
            <v>69832331</v>
          </cell>
          <cell r="H2791">
            <v>233751</v>
          </cell>
          <cell r="I2791">
            <v>66323328</v>
          </cell>
        </row>
        <row r="2792">
          <cell r="A2792">
            <v>280340</v>
          </cell>
          <cell r="B2792" t="str">
            <v>SE</v>
          </cell>
          <cell r="C2792" t="str">
            <v>JAPOATÃ</v>
          </cell>
          <cell r="D2792">
            <v>15510</v>
          </cell>
          <cell r="E2792">
            <v>17123019</v>
          </cell>
          <cell r="F2792">
            <v>522694</v>
          </cell>
          <cell r="G2792">
            <v>10216747</v>
          </cell>
          <cell r="I2792">
            <v>3792002</v>
          </cell>
        </row>
        <row r="2793">
          <cell r="A2793">
            <v>280350</v>
          </cell>
          <cell r="B2793" t="str">
            <v>SE</v>
          </cell>
          <cell r="C2793" t="str">
            <v>LAGARTO</v>
          </cell>
          <cell r="D2793">
            <v>3070605</v>
          </cell>
          <cell r="E2793">
            <v>93439054</v>
          </cell>
          <cell r="F2793">
            <v>1241303</v>
          </cell>
          <cell r="G2793">
            <v>114017514</v>
          </cell>
          <cell r="H2793">
            <v>1041266</v>
          </cell>
          <cell r="I2793">
            <v>178533969</v>
          </cell>
        </row>
        <row r="2794">
          <cell r="A2794">
            <v>280360</v>
          </cell>
          <cell r="B2794" t="str">
            <v>SE</v>
          </cell>
          <cell r="C2794" t="str">
            <v>LARANJEIRAS</v>
          </cell>
          <cell r="E2794">
            <v>40802790</v>
          </cell>
          <cell r="G2794">
            <v>35362418</v>
          </cell>
          <cell r="I2794">
            <v>34002325</v>
          </cell>
        </row>
        <row r="2795">
          <cell r="A2795">
            <v>280370</v>
          </cell>
          <cell r="B2795" t="str">
            <v>SE</v>
          </cell>
          <cell r="C2795" t="str">
            <v>MACAMBIRA</v>
          </cell>
          <cell r="E2795">
            <v>1809810</v>
          </cell>
          <cell r="G2795">
            <v>1568502</v>
          </cell>
          <cell r="I2795">
            <v>1508175</v>
          </cell>
        </row>
        <row r="2796">
          <cell r="A2796">
            <v>280380</v>
          </cell>
          <cell r="B2796" t="str">
            <v>SE</v>
          </cell>
          <cell r="C2796" t="str">
            <v>MALHADA DOS BOIS</v>
          </cell>
          <cell r="E2796">
            <v>15739212</v>
          </cell>
          <cell r="F2796">
            <v>189746</v>
          </cell>
          <cell r="G2796">
            <v>9826075</v>
          </cell>
          <cell r="H2796">
            <v>339317</v>
          </cell>
          <cell r="I2796">
            <v>13751408</v>
          </cell>
        </row>
        <row r="2797">
          <cell r="A2797">
            <v>280400</v>
          </cell>
          <cell r="B2797" t="str">
            <v>SE</v>
          </cell>
          <cell r="C2797" t="str">
            <v>MARUIM</v>
          </cell>
          <cell r="D2797">
            <v>81284</v>
          </cell>
          <cell r="E2797">
            <v>13348420</v>
          </cell>
          <cell r="F2797">
            <v>97228</v>
          </cell>
          <cell r="G2797">
            <v>12948363</v>
          </cell>
          <cell r="H2797">
            <v>69075</v>
          </cell>
          <cell r="I2797">
            <v>13501596</v>
          </cell>
        </row>
        <row r="2798">
          <cell r="A2798">
            <v>280410</v>
          </cell>
          <cell r="B2798" t="str">
            <v>SE</v>
          </cell>
          <cell r="C2798" t="str">
            <v>MOITA BONITA</v>
          </cell>
          <cell r="D2798">
            <v>55720</v>
          </cell>
          <cell r="E2798">
            <v>14599863</v>
          </cell>
          <cell r="F2798">
            <v>89640</v>
          </cell>
          <cell r="G2798">
            <v>13796618</v>
          </cell>
          <cell r="H2798">
            <v>34985</v>
          </cell>
          <cell r="I2798">
            <v>11382009</v>
          </cell>
        </row>
        <row r="2799">
          <cell r="A2799">
            <v>280420</v>
          </cell>
          <cell r="B2799" t="str">
            <v>SE</v>
          </cell>
          <cell r="C2799" t="str">
            <v>MONTE ALEGRE DE SERGIPE</v>
          </cell>
          <cell r="D2799">
            <v>206603</v>
          </cell>
          <cell r="E2799">
            <v>15927853</v>
          </cell>
          <cell r="F2799">
            <v>158090</v>
          </cell>
          <cell r="G2799">
            <v>12652110</v>
          </cell>
          <cell r="H2799">
            <v>79550</v>
          </cell>
          <cell r="I2799">
            <v>9956364</v>
          </cell>
        </row>
        <row r="2800">
          <cell r="A2800">
            <v>280430</v>
          </cell>
          <cell r="B2800" t="str">
            <v>SE</v>
          </cell>
          <cell r="C2800" t="str">
            <v>MURIBECA</v>
          </cell>
          <cell r="D2800">
            <v>38637</v>
          </cell>
          <cell r="E2800">
            <v>15660873</v>
          </cell>
          <cell r="F2800">
            <v>50282</v>
          </cell>
          <cell r="G2800">
            <v>12131935</v>
          </cell>
          <cell r="H2800">
            <v>35237</v>
          </cell>
          <cell r="I2800">
            <v>10908580</v>
          </cell>
        </row>
        <row r="2801">
          <cell r="A2801">
            <v>280440</v>
          </cell>
          <cell r="B2801" t="str">
            <v>SE</v>
          </cell>
          <cell r="C2801" t="str">
            <v>NEÓPOLIS</v>
          </cell>
          <cell r="D2801">
            <v>32949</v>
          </cell>
          <cell r="E2801">
            <v>29683927</v>
          </cell>
          <cell r="G2801">
            <v>29730987</v>
          </cell>
          <cell r="I2801">
            <v>26454751</v>
          </cell>
        </row>
        <row r="2802">
          <cell r="A2802">
            <v>280445</v>
          </cell>
          <cell r="B2802" t="str">
            <v>SE</v>
          </cell>
          <cell r="C2802" t="str">
            <v>NOSSA SENHORA APARECIDA</v>
          </cell>
          <cell r="D2802">
            <v>4165</v>
          </cell>
          <cell r="E2802">
            <v>20426478</v>
          </cell>
          <cell r="F2802">
            <v>4802</v>
          </cell>
          <cell r="G2802">
            <v>18211969</v>
          </cell>
          <cell r="H2802">
            <v>41857</v>
          </cell>
          <cell r="I2802">
            <v>16562974</v>
          </cell>
        </row>
        <row r="2803">
          <cell r="A2803">
            <v>280460</v>
          </cell>
          <cell r="B2803" t="str">
            <v>SE</v>
          </cell>
          <cell r="C2803" t="str">
            <v>NOSSA SENHORA DAS DORES</v>
          </cell>
          <cell r="E2803">
            <v>35705700</v>
          </cell>
          <cell r="G2803">
            <v>30944940</v>
          </cell>
          <cell r="I2803">
            <v>29754750</v>
          </cell>
        </row>
        <row r="2804">
          <cell r="A2804">
            <v>280470</v>
          </cell>
          <cell r="B2804" t="str">
            <v>SE</v>
          </cell>
          <cell r="C2804" t="str">
            <v>NOSSA SENHORA DE LOURDES</v>
          </cell>
          <cell r="D2804">
            <v>13272</v>
          </cell>
          <cell r="E2804">
            <v>16379465</v>
          </cell>
          <cell r="F2804">
            <v>15170</v>
          </cell>
          <cell r="G2804">
            <v>14955339</v>
          </cell>
          <cell r="H2804">
            <v>10816</v>
          </cell>
          <cell r="I2804">
            <v>13899828</v>
          </cell>
        </row>
        <row r="2805">
          <cell r="A2805">
            <v>280480</v>
          </cell>
          <cell r="B2805" t="str">
            <v>SE</v>
          </cell>
          <cell r="C2805" t="str">
            <v>NOSSA SENHORA DO SOCORRO</v>
          </cell>
          <cell r="D2805">
            <v>1469875</v>
          </cell>
          <cell r="E2805">
            <v>281649684</v>
          </cell>
          <cell r="F2805">
            <v>1803438</v>
          </cell>
          <cell r="G2805">
            <v>249903576</v>
          </cell>
          <cell r="H2805">
            <v>810727</v>
          </cell>
          <cell r="I2805">
            <v>226153666</v>
          </cell>
        </row>
        <row r="2806">
          <cell r="A2806">
            <v>280490</v>
          </cell>
          <cell r="B2806" t="str">
            <v>SE</v>
          </cell>
          <cell r="C2806" t="str">
            <v>PACATUBA</v>
          </cell>
          <cell r="D2806">
            <v>3</v>
          </cell>
          <cell r="E2806">
            <v>31217239</v>
          </cell>
          <cell r="F2806">
            <v>21</v>
          </cell>
          <cell r="G2806">
            <v>31172484</v>
          </cell>
          <cell r="H2806">
            <v>110</v>
          </cell>
          <cell r="I2806">
            <v>38738361</v>
          </cell>
        </row>
        <row r="2807">
          <cell r="A2807">
            <v>280500</v>
          </cell>
          <cell r="B2807" t="str">
            <v>SE</v>
          </cell>
          <cell r="C2807" t="str">
            <v>PEDRA MOLE</v>
          </cell>
          <cell r="D2807">
            <v>2592</v>
          </cell>
          <cell r="E2807">
            <v>4972554</v>
          </cell>
          <cell r="F2807">
            <v>40785</v>
          </cell>
          <cell r="G2807">
            <v>4684034</v>
          </cell>
          <cell r="H2807">
            <v>89224</v>
          </cell>
          <cell r="I2807">
            <v>8555581</v>
          </cell>
        </row>
        <row r="2808">
          <cell r="A2808">
            <v>280510</v>
          </cell>
          <cell r="B2808" t="str">
            <v>SE</v>
          </cell>
          <cell r="C2808" t="str">
            <v>PEDRINHAS</v>
          </cell>
          <cell r="D2808">
            <v>22109</v>
          </cell>
          <cell r="E2808">
            <v>10226213</v>
          </cell>
          <cell r="F2808">
            <v>18948</v>
          </cell>
          <cell r="G2808">
            <v>9447640</v>
          </cell>
          <cell r="H2808">
            <v>20702</v>
          </cell>
          <cell r="I2808">
            <v>10346068</v>
          </cell>
        </row>
        <row r="2809">
          <cell r="A2809">
            <v>280520</v>
          </cell>
          <cell r="B2809" t="str">
            <v>SE</v>
          </cell>
          <cell r="C2809" t="str">
            <v>PINHÃO</v>
          </cell>
          <cell r="E2809">
            <v>3086700</v>
          </cell>
          <cell r="G2809">
            <v>2675140</v>
          </cell>
          <cell r="I2809">
            <v>2572250</v>
          </cell>
        </row>
        <row r="2810">
          <cell r="A2810">
            <v>280530</v>
          </cell>
          <cell r="B2810" t="str">
            <v>SE</v>
          </cell>
          <cell r="C2810" t="str">
            <v>PIRAMBU</v>
          </cell>
          <cell r="E2810">
            <v>17331537</v>
          </cell>
          <cell r="G2810">
            <v>14832694</v>
          </cell>
          <cell r="I2810">
            <v>14280250</v>
          </cell>
        </row>
        <row r="2811">
          <cell r="A2811">
            <v>280540</v>
          </cell>
          <cell r="B2811" t="str">
            <v>SE</v>
          </cell>
          <cell r="C2811" t="str">
            <v>POÇO REDONDO</v>
          </cell>
          <cell r="E2811">
            <v>67064610</v>
          </cell>
          <cell r="G2811">
            <v>58122662</v>
          </cell>
          <cell r="I2811">
            <v>55887175</v>
          </cell>
        </row>
        <row r="2812">
          <cell r="A2812">
            <v>280550</v>
          </cell>
          <cell r="B2812" t="str">
            <v>SE</v>
          </cell>
          <cell r="C2812" t="str">
            <v>POÇO VERDE</v>
          </cell>
          <cell r="D2812">
            <v>29927</v>
          </cell>
          <cell r="E2812">
            <v>6300268</v>
          </cell>
          <cell r="F2812">
            <v>32665</v>
          </cell>
          <cell r="G2812">
            <v>4591353</v>
          </cell>
          <cell r="H2812">
            <v>17922</v>
          </cell>
          <cell r="I2812">
            <v>3666573</v>
          </cell>
        </row>
        <row r="2813">
          <cell r="A2813">
            <v>280560</v>
          </cell>
          <cell r="B2813" t="str">
            <v>SE</v>
          </cell>
          <cell r="C2813" t="str">
            <v>PORTO DA FOLHA</v>
          </cell>
          <cell r="D2813">
            <v>22892</v>
          </cell>
          <cell r="E2813">
            <v>47749653</v>
          </cell>
          <cell r="F2813">
            <v>22960</v>
          </cell>
          <cell r="G2813">
            <v>38625642</v>
          </cell>
          <cell r="I2813">
            <v>36343973</v>
          </cell>
        </row>
        <row r="2814">
          <cell r="A2814">
            <v>280570</v>
          </cell>
          <cell r="B2814" t="str">
            <v>SE</v>
          </cell>
          <cell r="C2814" t="str">
            <v>PROPRIÁ</v>
          </cell>
          <cell r="D2814">
            <v>97887</v>
          </cell>
          <cell r="E2814">
            <v>28097409</v>
          </cell>
          <cell r="F2814">
            <v>52433</v>
          </cell>
          <cell r="G2814">
            <v>31474308</v>
          </cell>
          <cell r="H2814">
            <v>45742</v>
          </cell>
          <cell r="I2814">
            <v>29819676</v>
          </cell>
        </row>
        <row r="2815">
          <cell r="A2815">
            <v>280580</v>
          </cell>
          <cell r="B2815" t="str">
            <v>SE</v>
          </cell>
          <cell r="C2815" t="str">
            <v>RIACHÃO DO DANTAS</v>
          </cell>
          <cell r="D2815">
            <v>16890</v>
          </cell>
          <cell r="E2815">
            <v>18438091</v>
          </cell>
          <cell r="F2815">
            <v>43172</v>
          </cell>
          <cell r="G2815">
            <v>19899521</v>
          </cell>
          <cell r="H2815">
            <v>55362</v>
          </cell>
          <cell r="I2815">
            <v>18227328</v>
          </cell>
        </row>
        <row r="2816">
          <cell r="A2816">
            <v>280590</v>
          </cell>
          <cell r="B2816" t="str">
            <v>SE</v>
          </cell>
          <cell r="C2816" t="str">
            <v>RIACHUELO</v>
          </cell>
          <cell r="D2816">
            <v>123838</v>
          </cell>
          <cell r="E2816">
            <v>31330085</v>
          </cell>
          <cell r="F2816">
            <v>169934</v>
          </cell>
          <cell r="G2816">
            <v>28603756</v>
          </cell>
          <cell r="H2816">
            <v>101101</v>
          </cell>
          <cell r="I2816">
            <v>28541875</v>
          </cell>
        </row>
        <row r="2817">
          <cell r="A2817">
            <v>280600</v>
          </cell>
          <cell r="B2817" t="str">
            <v>SE</v>
          </cell>
          <cell r="C2817" t="str">
            <v>RIBEIRÓPOLIS</v>
          </cell>
          <cell r="D2817">
            <v>92839</v>
          </cell>
          <cell r="E2817">
            <v>8021464</v>
          </cell>
          <cell r="F2817">
            <v>67431</v>
          </cell>
          <cell r="G2817">
            <v>5677045</v>
          </cell>
          <cell r="H2817">
            <v>26840</v>
          </cell>
          <cell r="I2817">
            <v>7381579</v>
          </cell>
        </row>
        <row r="2818">
          <cell r="A2818">
            <v>280610</v>
          </cell>
          <cell r="B2818" t="str">
            <v>SE</v>
          </cell>
          <cell r="C2818" t="str">
            <v>ROSÁRIO DO CATETE</v>
          </cell>
          <cell r="D2818">
            <v>209393</v>
          </cell>
          <cell r="E2818">
            <v>10912508</v>
          </cell>
          <cell r="F2818">
            <v>293695</v>
          </cell>
          <cell r="G2818">
            <v>10355313</v>
          </cell>
          <cell r="H2818">
            <v>198740</v>
          </cell>
          <cell r="I2818">
            <v>10257555</v>
          </cell>
        </row>
        <row r="2819">
          <cell r="A2819">
            <v>280620</v>
          </cell>
          <cell r="B2819" t="str">
            <v>SE</v>
          </cell>
          <cell r="C2819" t="str">
            <v>SALGADO</v>
          </cell>
          <cell r="E2819">
            <v>13345980</v>
          </cell>
          <cell r="G2819">
            <v>11566516</v>
          </cell>
          <cell r="I2819">
            <v>11121650</v>
          </cell>
        </row>
        <row r="2820">
          <cell r="A2820">
            <v>280630</v>
          </cell>
          <cell r="B2820" t="str">
            <v>SE</v>
          </cell>
          <cell r="C2820" t="str">
            <v>SANTA LUZIA DO ITANHY</v>
          </cell>
          <cell r="D2820">
            <v>980</v>
          </cell>
          <cell r="E2820">
            <v>13825301</v>
          </cell>
          <cell r="F2820">
            <v>845</v>
          </cell>
          <cell r="G2820">
            <v>13167237</v>
          </cell>
          <cell r="H2820">
            <v>489</v>
          </cell>
          <cell r="I2820">
            <v>12559543</v>
          </cell>
        </row>
        <row r="2821">
          <cell r="A2821">
            <v>280650</v>
          </cell>
          <cell r="B2821" t="str">
            <v>SE</v>
          </cell>
          <cell r="C2821" t="str">
            <v>SANTA ROSA DE LIMA</v>
          </cell>
          <cell r="E2821">
            <v>9085890</v>
          </cell>
          <cell r="G2821">
            <v>7874438</v>
          </cell>
          <cell r="I2821">
            <v>7571575</v>
          </cell>
        </row>
        <row r="2822">
          <cell r="A2822">
            <v>280640</v>
          </cell>
          <cell r="B2822" t="str">
            <v>SE</v>
          </cell>
          <cell r="C2822" t="str">
            <v>SANTANA DO SÃO FRANCISCO</v>
          </cell>
          <cell r="D2822">
            <v>92952</v>
          </cell>
          <cell r="E2822">
            <v>12546071</v>
          </cell>
          <cell r="F2822">
            <v>89898</v>
          </cell>
          <cell r="G2822">
            <v>11180035</v>
          </cell>
          <cell r="H2822">
            <v>48710</v>
          </cell>
          <cell r="I2822">
            <v>13491251</v>
          </cell>
        </row>
        <row r="2823">
          <cell r="A2823">
            <v>280660</v>
          </cell>
          <cell r="B2823" t="str">
            <v>SE</v>
          </cell>
          <cell r="C2823" t="str">
            <v>SANTO AMARO DAS BROTAS</v>
          </cell>
          <cell r="E2823">
            <v>13737414</v>
          </cell>
          <cell r="G2823">
            <v>11934230</v>
          </cell>
          <cell r="I2823">
            <v>11474566</v>
          </cell>
        </row>
        <row r="2824">
          <cell r="A2824">
            <v>280670</v>
          </cell>
          <cell r="B2824" t="str">
            <v>SE</v>
          </cell>
          <cell r="C2824" t="str">
            <v>SÃO CRISTÓVÃO</v>
          </cell>
          <cell r="D2824">
            <v>1000122</v>
          </cell>
          <cell r="E2824">
            <v>123314199</v>
          </cell>
          <cell r="F2824">
            <v>877374</v>
          </cell>
          <cell r="G2824">
            <v>98620435</v>
          </cell>
          <cell r="H2824">
            <v>682721</v>
          </cell>
          <cell r="I2824">
            <v>93692967</v>
          </cell>
        </row>
        <row r="2825">
          <cell r="A2825">
            <v>280680</v>
          </cell>
          <cell r="B2825" t="str">
            <v>SE</v>
          </cell>
          <cell r="C2825" t="str">
            <v>SÃO DOMINGOS</v>
          </cell>
          <cell r="D2825">
            <v>8083</v>
          </cell>
          <cell r="E2825">
            <v>28456616</v>
          </cell>
          <cell r="F2825">
            <v>2771</v>
          </cell>
          <cell r="G2825">
            <v>23343658</v>
          </cell>
          <cell r="H2825">
            <v>32574</v>
          </cell>
          <cell r="I2825">
            <v>19127629</v>
          </cell>
        </row>
        <row r="2826">
          <cell r="A2826">
            <v>280690</v>
          </cell>
          <cell r="B2826" t="str">
            <v>SE</v>
          </cell>
          <cell r="C2826" t="str">
            <v>SÃO FRANCISCO</v>
          </cell>
          <cell r="D2826">
            <v>25920</v>
          </cell>
          <cell r="E2826">
            <v>48988540</v>
          </cell>
          <cell r="G2826">
            <v>44498555</v>
          </cell>
          <cell r="I2826">
            <v>43954780</v>
          </cell>
        </row>
        <row r="2827">
          <cell r="A2827">
            <v>280700</v>
          </cell>
          <cell r="B2827" t="str">
            <v>SE</v>
          </cell>
          <cell r="C2827" t="str">
            <v>SÃO MIGUEL DO ALEIXO</v>
          </cell>
          <cell r="D2827">
            <v>3674</v>
          </cell>
          <cell r="E2827">
            <v>16484041</v>
          </cell>
          <cell r="F2827">
            <v>4844</v>
          </cell>
          <cell r="G2827">
            <v>13817163</v>
          </cell>
          <cell r="H2827">
            <v>4332</v>
          </cell>
          <cell r="I2827">
            <v>15916989</v>
          </cell>
        </row>
        <row r="2828">
          <cell r="A2828">
            <v>280710</v>
          </cell>
          <cell r="B2828" t="str">
            <v>SE</v>
          </cell>
          <cell r="C2828" t="str">
            <v>SIMÃO DIAS</v>
          </cell>
          <cell r="D2828">
            <v>41415</v>
          </cell>
          <cell r="E2828">
            <v>36282555</v>
          </cell>
          <cell r="F2828">
            <v>33806</v>
          </cell>
          <cell r="G2828">
            <v>27921119</v>
          </cell>
          <cell r="H2828">
            <v>27354</v>
          </cell>
          <cell r="I2828">
            <v>22139683</v>
          </cell>
        </row>
        <row r="2829">
          <cell r="A2829">
            <v>280720</v>
          </cell>
          <cell r="B2829" t="str">
            <v>SE</v>
          </cell>
          <cell r="C2829" t="str">
            <v>SIRIRI</v>
          </cell>
          <cell r="E2829">
            <v>11609768</v>
          </cell>
          <cell r="F2829">
            <v>3273</v>
          </cell>
          <cell r="G2829">
            <v>9684004</v>
          </cell>
          <cell r="H2829">
            <v>89</v>
          </cell>
          <cell r="I2829">
            <v>10635410</v>
          </cell>
        </row>
        <row r="2830">
          <cell r="A2830">
            <v>280730</v>
          </cell>
          <cell r="B2830" t="str">
            <v>SE</v>
          </cell>
          <cell r="C2830" t="str">
            <v>TELHA</v>
          </cell>
          <cell r="D2830">
            <v>3783</v>
          </cell>
          <cell r="E2830">
            <v>9063809</v>
          </cell>
          <cell r="F2830">
            <v>1334</v>
          </cell>
          <cell r="G2830">
            <v>7591269</v>
          </cell>
          <cell r="H2830">
            <v>4302</v>
          </cell>
          <cell r="I2830">
            <v>6921147</v>
          </cell>
        </row>
        <row r="2831">
          <cell r="A2831">
            <v>280740</v>
          </cell>
          <cell r="B2831" t="str">
            <v>SE</v>
          </cell>
          <cell r="C2831" t="str">
            <v>TOBIAS BARRETO</v>
          </cell>
          <cell r="D2831">
            <v>95062</v>
          </cell>
          <cell r="E2831">
            <v>68102302</v>
          </cell>
          <cell r="F2831">
            <v>94334</v>
          </cell>
          <cell r="G2831">
            <v>64804271</v>
          </cell>
          <cell r="H2831">
            <v>155108</v>
          </cell>
          <cell r="I2831">
            <v>66227154</v>
          </cell>
        </row>
        <row r="2832">
          <cell r="A2832">
            <v>280750</v>
          </cell>
          <cell r="B2832" t="str">
            <v>SE</v>
          </cell>
          <cell r="C2832" t="str">
            <v>TOMAR DO GERU</v>
          </cell>
          <cell r="E2832">
            <v>14651993</v>
          </cell>
          <cell r="G2832">
            <v>14275857</v>
          </cell>
          <cell r="I2832">
            <v>15704108</v>
          </cell>
        </row>
        <row r="2833">
          <cell r="A2833">
            <v>280760</v>
          </cell>
          <cell r="B2833" t="str">
            <v>SE</v>
          </cell>
          <cell r="C2833" t="str">
            <v>UMBAÚBA</v>
          </cell>
          <cell r="D2833">
            <v>1404119</v>
          </cell>
          <cell r="E2833">
            <v>23737048</v>
          </cell>
          <cell r="F2833">
            <v>60</v>
          </cell>
          <cell r="G2833">
            <v>15861101</v>
          </cell>
          <cell r="I2833">
            <v>19085104</v>
          </cell>
        </row>
        <row r="2834">
          <cell r="A2834">
            <v>170025</v>
          </cell>
          <cell r="B2834" t="str">
            <v>TO</v>
          </cell>
          <cell r="C2834" t="str">
            <v>ABREULÂNDIA</v>
          </cell>
          <cell r="D2834">
            <v>1137</v>
          </cell>
          <cell r="E2834">
            <v>4246104</v>
          </cell>
          <cell r="F2834">
            <v>8485</v>
          </cell>
          <cell r="G2834">
            <v>2955377</v>
          </cell>
          <cell r="H2834">
            <v>1246</v>
          </cell>
          <cell r="I2834">
            <v>2478937</v>
          </cell>
        </row>
        <row r="2835">
          <cell r="A2835">
            <v>170030</v>
          </cell>
          <cell r="B2835" t="str">
            <v>TO</v>
          </cell>
          <cell r="C2835" t="str">
            <v>AGUIARNÓPOLIS</v>
          </cell>
          <cell r="D2835">
            <v>27496</v>
          </cell>
          <cell r="E2835">
            <v>3758981</v>
          </cell>
          <cell r="F2835">
            <v>28418</v>
          </cell>
          <cell r="G2835">
            <v>2961812</v>
          </cell>
          <cell r="H2835">
            <v>26707</v>
          </cell>
          <cell r="I2835">
            <v>3113295</v>
          </cell>
        </row>
        <row r="2836">
          <cell r="A2836">
            <v>170035</v>
          </cell>
          <cell r="B2836" t="str">
            <v>TO</v>
          </cell>
          <cell r="C2836" t="str">
            <v>ALIANÇA DO TOCANTINS</v>
          </cell>
          <cell r="D2836">
            <v>86054</v>
          </cell>
          <cell r="E2836">
            <v>10051011</v>
          </cell>
          <cell r="F2836">
            <v>26643</v>
          </cell>
          <cell r="G2836">
            <v>6629634</v>
          </cell>
          <cell r="H2836">
            <v>30806</v>
          </cell>
          <cell r="I2836">
            <v>5742439</v>
          </cell>
        </row>
        <row r="2837">
          <cell r="A2837">
            <v>170040</v>
          </cell>
          <cell r="B2837" t="str">
            <v>TO</v>
          </cell>
          <cell r="C2837" t="str">
            <v>ALMAS</v>
          </cell>
          <cell r="D2837">
            <v>4825</v>
          </cell>
          <cell r="E2837">
            <v>9706641</v>
          </cell>
          <cell r="F2837">
            <v>19915</v>
          </cell>
          <cell r="G2837">
            <v>8409966</v>
          </cell>
          <cell r="H2837">
            <v>10364</v>
          </cell>
          <cell r="I2837">
            <v>8229467</v>
          </cell>
        </row>
        <row r="2838">
          <cell r="A2838">
            <v>170070</v>
          </cell>
          <cell r="B2838" t="str">
            <v>TO</v>
          </cell>
          <cell r="C2838" t="str">
            <v>ALVORADA</v>
          </cell>
          <cell r="D2838">
            <v>153531</v>
          </cell>
          <cell r="E2838">
            <v>23436081</v>
          </cell>
          <cell r="F2838">
            <v>98162</v>
          </cell>
          <cell r="G2838">
            <v>17847428</v>
          </cell>
          <cell r="H2838">
            <v>428998</v>
          </cell>
          <cell r="I2838">
            <v>17322120</v>
          </cell>
        </row>
        <row r="2839">
          <cell r="A2839">
            <v>170100</v>
          </cell>
          <cell r="B2839" t="str">
            <v>TO</v>
          </cell>
          <cell r="C2839" t="str">
            <v>ANANÁS</v>
          </cell>
          <cell r="D2839">
            <v>71411</v>
          </cell>
          <cell r="E2839">
            <v>2418834</v>
          </cell>
          <cell r="F2839">
            <v>293</v>
          </cell>
          <cell r="G2839">
            <v>1713872</v>
          </cell>
          <cell r="H2839">
            <v>730</v>
          </cell>
          <cell r="I2839">
            <v>1751181</v>
          </cell>
        </row>
        <row r="2840">
          <cell r="A2840">
            <v>170105</v>
          </cell>
          <cell r="B2840" t="str">
            <v>TO</v>
          </cell>
          <cell r="C2840" t="str">
            <v>ANGICO</v>
          </cell>
          <cell r="D2840">
            <v>1562</v>
          </cell>
          <cell r="E2840">
            <v>1513446</v>
          </cell>
          <cell r="F2840">
            <v>3449</v>
          </cell>
          <cell r="G2840">
            <v>1156638</v>
          </cell>
          <cell r="H2840">
            <v>1774</v>
          </cell>
          <cell r="I2840">
            <v>1326251</v>
          </cell>
        </row>
        <row r="2841">
          <cell r="A2841">
            <v>170110</v>
          </cell>
          <cell r="B2841" t="str">
            <v>TO</v>
          </cell>
          <cell r="C2841" t="str">
            <v>APARECIDA DO RIO NEGRO</v>
          </cell>
          <cell r="D2841">
            <v>3295</v>
          </cell>
          <cell r="E2841">
            <v>4071419</v>
          </cell>
          <cell r="F2841">
            <v>10315</v>
          </cell>
          <cell r="G2841">
            <v>2525625</v>
          </cell>
          <cell r="H2841">
            <v>5524</v>
          </cell>
          <cell r="I2841">
            <v>2334219</v>
          </cell>
        </row>
        <row r="2842">
          <cell r="A2842">
            <v>170130</v>
          </cell>
          <cell r="B2842" t="str">
            <v>TO</v>
          </cell>
          <cell r="C2842" t="str">
            <v>ARAGOMINAS</v>
          </cell>
          <cell r="D2842">
            <v>226</v>
          </cell>
          <cell r="E2842">
            <v>15826573</v>
          </cell>
          <cell r="F2842">
            <v>36824</v>
          </cell>
          <cell r="G2842">
            <v>13865184</v>
          </cell>
          <cell r="H2842">
            <v>41682</v>
          </cell>
          <cell r="I2842">
            <v>13696316</v>
          </cell>
        </row>
        <row r="2843">
          <cell r="A2843">
            <v>170190</v>
          </cell>
          <cell r="B2843" t="str">
            <v>TO</v>
          </cell>
          <cell r="C2843" t="str">
            <v>ARAGUACEMA</v>
          </cell>
          <cell r="D2843">
            <v>919</v>
          </cell>
          <cell r="E2843">
            <v>1729909</v>
          </cell>
          <cell r="F2843">
            <v>817</v>
          </cell>
          <cell r="G2843">
            <v>2643441</v>
          </cell>
          <cell r="H2843">
            <v>5678</v>
          </cell>
          <cell r="I2843">
            <v>2803025</v>
          </cell>
        </row>
        <row r="2844">
          <cell r="A2844">
            <v>170200</v>
          </cell>
          <cell r="B2844" t="str">
            <v>TO</v>
          </cell>
          <cell r="C2844" t="str">
            <v>ARAGUAÇU</v>
          </cell>
          <cell r="D2844">
            <v>5142</v>
          </cell>
          <cell r="E2844">
            <v>8031145</v>
          </cell>
          <cell r="F2844">
            <v>20454</v>
          </cell>
          <cell r="G2844">
            <v>6274756</v>
          </cell>
          <cell r="H2844">
            <v>2015</v>
          </cell>
          <cell r="I2844">
            <v>6420668</v>
          </cell>
        </row>
        <row r="2845">
          <cell r="A2845">
            <v>170210</v>
          </cell>
          <cell r="B2845" t="str">
            <v>TO</v>
          </cell>
          <cell r="C2845" t="str">
            <v>ARAGUAÍNA</v>
          </cell>
          <cell r="D2845">
            <v>3672</v>
          </cell>
          <cell r="E2845">
            <v>68718205</v>
          </cell>
          <cell r="F2845">
            <v>1486</v>
          </cell>
          <cell r="G2845">
            <v>59508932</v>
          </cell>
          <cell r="H2845">
            <v>57066</v>
          </cell>
          <cell r="I2845">
            <v>56622425</v>
          </cell>
        </row>
        <row r="2846">
          <cell r="A2846">
            <v>170215</v>
          </cell>
          <cell r="B2846" t="str">
            <v>TO</v>
          </cell>
          <cell r="C2846" t="str">
            <v>ARAGUANÃ</v>
          </cell>
          <cell r="D2846">
            <v>179146</v>
          </cell>
          <cell r="E2846">
            <v>7542508</v>
          </cell>
          <cell r="F2846">
            <v>54379</v>
          </cell>
          <cell r="G2846">
            <v>4037956</v>
          </cell>
          <cell r="H2846">
            <v>9803</v>
          </cell>
          <cell r="I2846">
            <v>3042791</v>
          </cell>
        </row>
        <row r="2847">
          <cell r="A2847">
            <v>170220</v>
          </cell>
          <cell r="B2847" t="str">
            <v>TO</v>
          </cell>
          <cell r="C2847" t="str">
            <v>ARAGUATINS</v>
          </cell>
          <cell r="D2847">
            <v>16435</v>
          </cell>
          <cell r="E2847">
            <v>12510196</v>
          </cell>
          <cell r="F2847">
            <v>4355</v>
          </cell>
          <cell r="G2847">
            <v>10444107</v>
          </cell>
          <cell r="H2847">
            <v>11368</v>
          </cell>
          <cell r="I2847">
            <v>9795027</v>
          </cell>
        </row>
        <row r="2848">
          <cell r="A2848">
            <v>170230</v>
          </cell>
          <cell r="B2848" t="str">
            <v>TO</v>
          </cell>
          <cell r="C2848" t="str">
            <v>ARAPOEMA</v>
          </cell>
          <cell r="D2848">
            <v>15855</v>
          </cell>
          <cell r="E2848">
            <v>13509039</v>
          </cell>
          <cell r="F2848">
            <v>26518</v>
          </cell>
          <cell r="G2848">
            <v>10050786</v>
          </cell>
          <cell r="H2848">
            <v>4932</v>
          </cell>
          <cell r="I2848">
            <v>8736876</v>
          </cell>
        </row>
        <row r="2849">
          <cell r="A2849">
            <v>170240</v>
          </cell>
          <cell r="B2849" t="str">
            <v>TO</v>
          </cell>
          <cell r="C2849" t="str">
            <v>ARRAIAS</v>
          </cell>
          <cell r="D2849">
            <v>4543</v>
          </cell>
          <cell r="E2849">
            <v>5440535</v>
          </cell>
          <cell r="F2849">
            <v>14341</v>
          </cell>
          <cell r="G2849">
            <v>5789311</v>
          </cell>
          <cell r="H2849">
            <v>6604</v>
          </cell>
          <cell r="I2849">
            <v>4958409</v>
          </cell>
        </row>
        <row r="2850">
          <cell r="A2850">
            <v>170255</v>
          </cell>
          <cell r="B2850" t="str">
            <v>TO</v>
          </cell>
          <cell r="C2850" t="str">
            <v>AUGUSTINÓPOLIS</v>
          </cell>
          <cell r="D2850">
            <v>10047</v>
          </cell>
          <cell r="E2850">
            <v>8769448</v>
          </cell>
          <cell r="F2850">
            <v>31857</v>
          </cell>
          <cell r="G2850">
            <v>8095432</v>
          </cell>
          <cell r="H2850">
            <v>27604</v>
          </cell>
          <cell r="I2850">
            <v>6979863</v>
          </cell>
        </row>
        <row r="2851">
          <cell r="A2851">
            <v>170270</v>
          </cell>
          <cell r="B2851" t="str">
            <v>TO</v>
          </cell>
          <cell r="C2851" t="str">
            <v>AURORA DO TOCANTINS</v>
          </cell>
          <cell r="D2851">
            <v>857</v>
          </cell>
          <cell r="E2851">
            <v>301044</v>
          </cell>
          <cell r="G2851">
            <v>768110</v>
          </cell>
          <cell r="I2851">
            <v>783681</v>
          </cell>
        </row>
        <row r="2852">
          <cell r="A2852">
            <v>170290</v>
          </cell>
          <cell r="B2852" t="str">
            <v>TO</v>
          </cell>
          <cell r="C2852" t="str">
            <v>AXIXÁ DO TOCANTINS</v>
          </cell>
          <cell r="D2852">
            <v>20</v>
          </cell>
          <cell r="E2852">
            <v>14694927</v>
          </cell>
          <cell r="F2852">
            <v>5442</v>
          </cell>
          <cell r="G2852">
            <v>12641412</v>
          </cell>
          <cell r="H2852">
            <v>207</v>
          </cell>
          <cell r="I2852">
            <v>11941679</v>
          </cell>
        </row>
        <row r="2853">
          <cell r="A2853">
            <v>170300</v>
          </cell>
          <cell r="B2853" t="str">
            <v>TO</v>
          </cell>
          <cell r="C2853" t="str">
            <v>BABAÇULÂNDIA</v>
          </cell>
          <cell r="E2853">
            <v>5500640</v>
          </cell>
          <cell r="F2853">
            <v>24233</v>
          </cell>
          <cell r="G2853">
            <v>7377241</v>
          </cell>
          <cell r="H2853">
            <v>11628</v>
          </cell>
          <cell r="I2853">
            <v>7033498</v>
          </cell>
        </row>
        <row r="2854">
          <cell r="A2854">
            <v>170305</v>
          </cell>
          <cell r="B2854" t="str">
            <v>TO</v>
          </cell>
          <cell r="C2854" t="str">
            <v>BANDEIRANTES DO TOCANTINS</v>
          </cell>
          <cell r="D2854">
            <v>3635</v>
          </cell>
          <cell r="E2854">
            <v>4925359</v>
          </cell>
          <cell r="F2854">
            <v>6209</v>
          </cell>
          <cell r="G2854">
            <v>4302006</v>
          </cell>
          <cell r="H2854">
            <v>2234</v>
          </cell>
          <cell r="I2854">
            <v>5423543</v>
          </cell>
        </row>
        <row r="2855">
          <cell r="A2855">
            <v>170307</v>
          </cell>
          <cell r="B2855" t="str">
            <v>TO</v>
          </cell>
          <cell r="C2855" t="str">
            <v>BARRA DO OURO</v>
          </cell>
          <cell r="D2855">
            <v>29819</v>
          </cell>
          <cell r="E2855">
            <v>2192798</v>
          </cell>
          <cell r="F2855">
            <v>4513</v>
          </cell>
          <cell r="G2855">
            <v>1705869</v>
          </cell>
          <cell r="H2855">
            <v>1472</v>
          </cell>
          <cell r="I2855">
            <v>1808853</v>
          </cell>
        </row>
        <row r="2856">
          <cell r="A2856">
            <v>170310</v>
          </cell>
          <cell r="B2856" t="str">
            <v>TO</v>
          </cell>
          <cell r="C2856" t="str">
            <v>BARROLÂNDIA</v>
          </cell>
          <cell r="D2856">
            <v>2963</v>
          </cell>
          <cell r="E2856">
            <v>6875476</v>
          </cell>
          <cell r="F2856">
            <v>1388</v>
          </cell>
          <cell r="G2856">
            <v>4869642</v>
          </cell>
          <cell r="H2856">
            <v>5908</v>
          </cell>
          <cell r="I2856">
            <v>4693896</v>
          </cell>
        </row>
        <row r="2857">
          <cell r="A2857">
            <v>170320</v>
          </cell>
          <cell r="B2857" t="str">
            <v>TO</v>
          </cell>
          <cell r="C2857" t="str">
            <v>BERNARDO SAYÃO</v>
          </cell>
          <cell r="D2857">
            <v>12329</v>
          </cell>
          <cell r="E2857">
            <v>3153704</v>
          </cell>
          <cell r="F2857">
            <v>3477</v>
          </cell>
          <cell r="G2857">
            <v>4146033</v>
          </cell>
          <cell r="H2857">
            <v>45353</v>
          </cell>
          <cell r="I2857">
            <v>2944618</v>
          </cell>
        </row>
        <row r="2858">
          <cell r="A2858">
            <v>170330</v>
          </cell>
          <cell r="B2858" t="str">
            <v>TO</v>
          </cell>
          <cell r="C2858" t="str">
            <v>BOM JESUS DO TOCANTINS</v>
          </cell>
          <cell r="D2858">
            <v>68354</v>
          </cell>
          <cell r="E2858">
            <v>6901972</v>
          </cell>
          <cell r="F2858">
            <v>75728</v>
          </cell>
          <cell r="G2858">
            <v>3881827</v>
          </cell>
          <cell r="I2858">
            <v>3149393</v>
          </cell>
        </row>
        <row r="2859">
          <cell r="A2859">
            <v>170360</v>
          </cell>
          <cell r="B2859" t="str">
            <v>TO</v>
          </cell>
          <cell r="C2859" t="str">
            <v>BRASILÂNDIA DO TOCANTINS</v>
          </cell>
          <cell r="D2859">
            <v>2744</v>
          </cell>
          <cell r="E2859">
            <v>580596</v>
          </cell>
          <cell r="F2859">
            <v>5317</v>
          </cell>
          <cell r="G2859">
            <v>367243</v>
          </cell>
          <cell r="H2859">
            <v>931</v>
          </cell>
          <cell r="I2859">
            <v>236478</v>
          </cell>
        </row>
        <row r="2860">
          <cell r="A2860">
            <v>170370</v>
          </cell>
          <cell r="B2860" t="str">
            <v>TO</v>
          </cell>
          <cell r="C2860" t="str">
            <v>BREJINHO DE NAZARÉ</v>
          </cell>
          <cell r="E2860">
            <v>210</v>
          </cell>
          <cell r="G2860">
            <v>130</v>
          </cell>
          <cell r="I2860">
            <v>125</v>
          </cell>
        </row>
        <row r="2861">
          <cell r="A2861">
            <v>170380</v>
          </cell>
          <cell r="B2861" t="str">
            <v>TO</v>
          </cell>
          <cell r="C2861" t="str">
            <v>BURITI DO TOCANTINS</v>
          </cell>
          <cell r="D2861">
            <v>3034</v>
          </cell>
          <cell r="E2861">
            <v>3331130</v>
          </cell>
          <cell r="F2861">
            <v>81158</v>
          </cell>
          <cell r="G2861">
            <v>6294278</v>
          </cell>
          <cell r="H2861">
            <v>130354</v>
          </cell>
          <cell r="I2861">
            <v>9782132</v>
          </cell>
        </row>
        <row r="2862">
          <cell r="A2862">
            <v>170382</v>
          </cell>
          <cell r="B2862" t="str">
            <v>TO</v>
          </cell>
          <cell r="C2862" t="str">
            <v>CACHOEIRINHA</v>
          </cell>
          <cell r="E2862">
            <v>3917371</v>
          </cell>
          <cell r="F2862">
            <v>98</v>
          </cell>
          <cell r="G2862">
            <v>3541870</v>
          </cell>
          <cell r="H2862">
            <v>602</v>
          </cell>
          <cell r="I2862">
            <v>2856596</v>
          </cell>
        </row>
        <row r="2863">
          <cell r="A2863">
            <v>170384</v>
          </cell>
          <cell r="B2863" t="str">
            <v>TO</v>
          </cell>
          <cell r="C2863" t="str">
            <v>CAMPOS LINDOS</v>
          </cell>
          <cell r="D2863">
            <v>3375</v>
          </cell>
          <cell r="E2863">
            <v>7919683</v>
          </cell>
          <cell r="F2863">
            <v>4966</v>
          </cell>
          <cell r="G2863">
            <v>7039635</v>
          </cell>
          <cell r="H2863">
            <v>1702</v>
          </cell>
          <cell r="I2863">
            <v>6893742</v>
          </cell>
        </row>
        <row r="2864">
          <cell r="A2864">
            <v>170386</v>
          </cell>
          <cell r="B2864" t="str">
            <v>TO</v>
          </cell>
          <cell r="C2864" t="str">
            <v>CARIRI DO TOCANTINS</v>
          </cell>
          <cell r="D2864">
            <v>104394</v>
          </cell>
          <cell r="E2864">
            <v>23602264</v>
          </cell>
          <cell r="F2864">
            <v>116289</v>
          </cell>
          <cell r="G2864">
            <v>17613019</v>
          </cell>
          <cell r="H2864">
            <v>59487</v>
          </cell>
          <cell r="I2864">
            <v>15242655</v>
          </cell>
        </row>
        <row r="2865">
          <cell r="A2865">
            <v>170388</v>
          </cell>
          <cell r="B2865" t="str">
            <v>TO</v>
          </cell>
          <cell r="C2865" t="str">
            <v>CARMOLÂNDIA</v>
          </cell>
          <cell r="D2865">
            <v>1069</v>
          </cell>
          <cell r="E2865">
            <v>1604745</v>
          </cell>
          <cell r="G2865">
            <v>1392406</v>
          </cell>
          <cell r="I2865">
            <v>1956543</v>
          </cell>
        </row>
        <row r="2866">
          <cell r="A2866">
            <v>170389</v>
          </cell>
          <cell r="B2866" t="str">
            <v>TO</v>
          </cell>
          <cell r="C2866" t="str">
            <v>CARRASCO BONITO</v>
          </cell>
          <cell r="D2866">
            <v>42</v>
          </cell>
          <cell r="E2866">
            <v>10009616</v>
          </cell>
          <cell r="F2866">
            <v>3808</v>
          </cell>
          <cell r="G2866">
            <v>8776695</v>
          </cell>
          <cell r="H2866">
            <v>340</v>
          </cell>
          <cell r="I2866">
            <v>8277589</v>
          </cell>
        </row>
        <row r="2867">
          <cell r="A2867">
            <v>170390</v>
          </cell>
          <cell r="B2867" t="str">
            <v>TO</v>
          </cell>
          <cell r="C2867" t="str">
            <v>CASEARA</v>
          </cell>
          <cell r="D2867">
            <v>223</v>
          </cell>
          <cell r="E2867">
            <v>2501208</v>
          </cell>
          <cell r="F2867">
            <v>7899</v>
          </cell>
          <cell r="G2867">
            <v>2510537</v>
          </cell>
          <cell r="H2867">
            <v>25</v>
          </cell>
          <cell r="I2867">
            <v>2377551</v>
          </cell>
        </row>
        <row r="2868">
          <cell r="A2868">
            <v>170410</v>
          </cell>
          <cell r="B2868" t="str">
            <v>TO</v>
          </cell>
          <cell r="C2868" t="str">
            <v>CENTENÁRIO</v>
          </cell>
          <cell r="D2868">
            <v>2611</v>
          </cell>
          <cell r="E2868">
            <v>4335472</v>
          </cell>
          <cell r="F2868">
            <v>1330</v>
          </cell>
          <cell r="G2868">
            <v>3946614</v>
          </cell>
          <cell r="H2868">
            <v>774</v>
          </cell>
          <cell r="I2868">
            <v>3828617</v>
          </cell>
        </row>
        <row r="2869">
          <cell r="A2869">
            <v>170510</v>
          </cell>
          <cell r="B2869" t="str">
            <v>TO</v>
          </cell>
          <cell r="C2869" t="str">
            <v>CHAPADA DA NATIVIDADE</v>
          </cell>
          <cell r="E2869">
            <v>153922</v>
          </cell>
          <cell r="F2869">
            <v>17</v>
          </cell>
          <cell r="G2869">
            <v>132975</v>
          </cell>
          <cell r="I2869">
            <v>186159</v>
          </cell>
        </row>
        <row r="2870">
          <cell r="A2870">
            <v>170460</v>
          </cell>
          <cell r="B2870" t="str">
            <v>TO</v>
          </cell>
          <cell r="C2870" t="str">
            <v>CHAPADA DE AREIA</v>
          </cell>
          <cell r="E2870">
            <v>158850</v>
          </cell>
          <cell r="G2870">
            <v>137670</v>
          </cell>
          <cell r="I2870">
            <v>132375</v>
          </cell>
        </row>
        <row r="2871">
          <cell r="A2871">
            <v>170550</v>
          </cell>
          <cell r="B2871" t="str">
            <v>TO</v>
          </cell>
          <cell r="C2871" t="str">
            <v>COLINAS DO TOCANTINS</v>
          </cell>
          <cell r="D2871">
            <v>17413</v>
          </cell>
          <cell r="E2871">
            <v>27435763</v>
          </cell>
          <cell r="F2871">
            <v>32617</v>
          </cell>
          <cell r="G2871">
            <v>22486623</v>
          </cell>
          <cell r="H2871">
            <v>3457</v>
          </cell>
          <cell r="I2871">
            <v>20464921</v>
          </cell>
        </row>
        <row r="2872">
          <cell r="A2872">
            <v>171670</v>
          </cell>
          <cell r="B2872" t="str">
            <v>TO</v>
          </cell>
          <cell r="C2872" t="str">
            <v>COLMÉIA</v>
          </cell>
          <cell r="D2872">
            <v>192</v>
          </cell>
          <cell r="E2872">
            <v>2053029</v>
          </cell>
          <cell r="F2872">
            <v>1176</v>
          </cell>
          <cell r="G2872">
            <v>1397939</v>
          </cell>
          <cell r="H2872">
            <v>2210</v>
          </cell>
          <cell r="I2872">
            <v>1094832</v>
          </cell>
        </row>
        <row r="2873">
          <cell r="A2873">
            <v>170555</v>
          </cell>
          <cell r="B2873" t="str">
            <v>TO</v>
          </cell>
          <cell r="C2873" t="str">
            <v>COMBINADO</v>
          </cell>
          <cell r="D2873">
            <v>500</v>
          </cell>
          <cell r="E2873">
            <v>914594</v>
          </cell>
          <cell r="G2873">
            <v>830149</v>
          </cell>
          <cell r="I2873">
            <v>716949</v>
          </cell>
        </row>
        <row r="2874">
          <cell r="A2874">
            <v>170560</v>
          </cell>
          <cell r="B2874" t="str">
            <v>TO</v>
          </cell>
          <cell r="C2874" t="str">
            <v>CONCEIÇÃO DO TOCANTINS</v>
          </cell>
          <cell r="E2874">
            <v>13849174</v>
          </cell>
          <cell r="F2874">
            <v>30</v>
          </cell>
          <cell r="G2874">
            <v>12511991</v>
          </cell>
          <cell r="H2874">
            <v>35</v>
          </cell>
          <cell r="I2874">
            <v>12440925</v>
          </cell>
        </row>
        <row r="2875">
          <cell r="A2875">
            <v>170600</v>
          </cell>
          <cell r="B2875" t="str">
            <v>TO</v>
          </cell>
          <cell r="C2875" t="str">
            <v>COUTO MAGALHÃES</v>
          </cell>
          <cell r="D2875">
            <v>8127</v>
          </cell>
          <cell r="E2875">
            <v>3748790</v>
          </cell>
          <cell r="F2875">
            <v>24492</v>
          </cell>
          <cell r="G2875">
            <v>2244493</v>
          </cell>
          <cell r="H2875">
            <v>6711</v>
          </cell>
          <cell r="I2875">
            <v>1856027</v>
          </cell>
        </row>
        <row r="2876">
          <cell r="A2876">
            <v>170610</v>
          </cell>
          <cell r="B2876" t="str">
            <v>TO</v>
          </cell>
          <cell r="C2876" t="str">
            <v>CRISTALÂNDIA</v>
          </cell>
          <cell r="D2876">
            <v>7119</v>
          </cell>
          <cell r="E2876">
            <v>2725021</v>
          </cell>
          <cell r="F2876">
            <v>7976</v>
          </cell>
          <cell r="G2876">
            <v>1809172</v>
          </cell>
          <cell r="H2876">
            <v>1749</v>
          </cell>
          <cell r="I2876">
            <v>3151172</v>
          </cell>
        </row>
        <row r="2877">
          <cell r="A2877">
            <v>170625</v>
          </cell>
          <cell r="B2877" t="str">
            <v>TO</v>
          </cell>
          <cell r="C2877" t="str">
            <v>CRIXÁS DO TOCANTINS</v>
          </cell>
          <cell r="D2877">
            <v>2789</v>
          </cell>
          <cell r="E2877">
            <v>3324943</v>
          </cell>
          <cell r="F2877">
            <v>4345</v>
          </cell>
          <cell r="G2877">
            <v>2870308</v>
          </cell>
          <cell r="H2877">
            <v>14065</v>
          </cell>
          <cell r="I2877">
            <v>2704422</v>
          </cell>
        </row>
        <row r="2878">
          <cell r="A2878">
            <v>170650</v>
          </cell>
          <cell r="B2878" t="str">
            <v>TO</v>
          </cell>
          <cell r="C2878" t="str">
            <v>DARCINÓPOLIS</v>
          </cell>
          <cell r="D2878">
            <v>199526</v>
          </cell>
          <cell r="E2878">
            <v>857863</v>
          </cell>
          <cell r="F2878">
            <v>5393</v>
          </cell>
          <cell r="G2878">
            <v>1145059</v>
          </cell>
          <cell r="H2878">
            <v>516</v>
          </cell>
          <cell r="I2878">
            <v>1932591</v>
          </cell>
        </row>
        <row r="2879">
          <cell r="A2879">
            <v>170700</v>
          </cell>
          <cell r="B2879" t="str">
            <v>TO</v>
          </cell>
          <cell r="C2879" t="str">
            <v>DIANÓPOLIS</v>
          </cell>
          <cell r="D2879">
            <v>109704</v>
          </cell>
          <cell r="E2879">
            <v>24441829</v>
          </cell>
          <cell r="F2879">
            <v>33161</v>
          </cell>
          <cell r="G2879">
            <v>21842100</v>
          </cell>
          <cell r="H2879">
            <v>44870</v>
          </cell>
          <cell r="I2879">
            <v>24836184</v>
          </cell>
        </row>
        <row r="2880">
          <cell r="A2880">
            <v>170710</v>
          </cell>
          <cell r="B2880" t="str">
            <v>TO</v>
          </cell>
          <cell r="C2880" t="str">
            <v>DIVINÓPOLIS DO TOCANTINS</v>
          </cell>
          <cell r="D2880">
            <v>3762</v>
          </cell>
          <cell r="E2880">
            <v>6882593</v>
          </cell>
          <cell r="F2880">
            <v>3118</v>
          </cell>
          <cell r="G2880">
            <v>5629623</v>
          </cell>
          <cell r="H2880">
            <v>686</v>
          </cell>
          <cell r="I2880">
            <v>4850075</v>
          </cell>
        </row>
        <row r="2881">
          <cell r="A2881">
            <v>170720</v>
          </cell>
          <cell r="B2881" t="str">
            <v>TO</v>
          </cell>
          <cell r="C2881" t="str">
            <v>DOIS IRMÃOS DO TOCANTINS</v>
          </cell>
          <cell r="D2881">
            <v>32</v>
          </cell>
          <cell r="E2881">
            <v>2255953</v>
          </cell>
          <cell r="F2881">
            <v>10541</v>
          </cell>
          <cell r="G2881">
            <v>5031935</v>
          </cell>
          <cell r="H2881">
            <v>255</v>
          </cell>
          <cell r="I2881">
            <v>3486051</v>
          </cell>
        </row>
        <row r="2882">
          <cell r="A2882">
            <v>170730</v>
          </cell>
          <cell r="B2882" t="str">
            <v>TO</v>
          </cell>
          <cell r="C2882" t="str">
            <v>DUERÉ</v>
          </cell>
          <cell r="D2882">
            <v>2894</v>
          </cell>
          <cell r="E2882">
            <v>7076691</v>
          </cell>
          <cell r="F2882">
            <v>1343</v>
          </cell>
          <cell r="G2882">
            <v>6123349</v>
          </cell>
          <cell r="H2882">
            <v>597</v>
          </cell>
          <cell r="I2882">
            <v>5256119</v>
          </cell>
        </row>
        <row r="2883">
          <cell r="A2883">
            <v>170740</v>
          </cell>
          <cell r="B2883" t="str">
            <v>TO</v>
          </cell>
          <cell r="C2883" t="str">
            <v>ESPERANTINA</v>
          </cell>
          <cell r="D2883">
            <v>3851</v>
          </cell>
          <cell r="E2883">
            <v>1676573</v>
          </cell>
          <cell r="F2883">
            <v>2293</v>
          </cell>
          <cell r="G2883">
            <v>1255568</v>
          </cell>
          <cell r="H2883">
            <v>2426</v>
          </cell>
          <cell r="I2883">
            <v>1854616</v>
          </cell>
        </row>
        <row r="2884">
          <cell r="A2884">
            <v>170755</v>
          </cell>
          <cell r="B2884" t="str">
            <v>TO</v>
          </cell>
          <cell r="C2884" t="str">
            <v>FÁTIMA</v>
          </cell>
          <cell r="E2884">
            <v>1694662</v>
          </cell>
          <cell r="G2884">
            <v>1422942</v>
          </cell>
          <cell r="I2884">
            <v>1315020</v>
          </cell>
        </row>
        <row r="2885">
          <cell r="A2885">
            <v>170765</v>
          </cell>
          <cell r="B2885" t="str">
            <v>TO</v>
          </cell>
          <cell r="C2885" t="str">
            <v>FIGUEIRÓPOLIS</v>
          </cell>
          <cell r="D2885">
            <v>8033</v>
          </cell>
          <cell r="E2885">
            <v>9702950</v>
          </cell>
          <cell r="F2885">
            <v>6250</v>
          </cell>
          <cell r="G2885">
            <v>11557501</v>
          </cell>
          <cell r="H2885">
            <v>4502</v>
          </cell>
          <cell r="I2885">
            <v>11510101</v>
          </cell>
        </row>
        <row r="2886">
          <cell r="A2886">
            <v>170770</v>
          </cell>
          <cell r="B2886" t="str">
            <v>TO</v>
          </cell>
          <cell r="C2886" t="str">
            <v>FILADÉLFIA</v>
          </cell>
          <cell r="D2886">
            <v>4</v>
          </cell>
          <cell r="E2886">
            <v>678550</v>
          </cell>
          <cell r="F2886">
            <v>433</v>
          </cell>
          <cell r="G2886">
            <v>1225909</v>
          </cell>
          <cell r="H2886">
            <v>452</v>
          </cell>
          <cell r="I2886">
            <v>1994463</v>
          </cell>
        </row>
        <row r="2887">
          <cell r="A2887">
            <v>170820</v>
          </cell>
          <cell r="B2887" t="str">
            <v>TO</v>
          </cell>
          <cell r="C2887" t="str">
            <v>FORMOSO DO ARAGUAIA</v>
          </cell>
          <cell r="D2887">
            <v>30042</v>
          </cell>
          <cell r="E2887">
            <v>11681727</v>
          </cell>
          <cell r="F2887">
            <v>34657</v>
          </cell>
          <cell r="G2887">
            <v>9384463</v>
          </cell>
          <cell r="H2887">
            <v>112236</v>
          </cell>
          <cell r="I2887">
            <v>6688661</v>
          </cell>
        </row>
        <row r="2888">
          <cell r="A2888">
            <v>170825</v>
          </cell>
          <cell r="B2888" t="str">
            <v>TO</v>
          </cell>
          <cell r="C2888" t="str">
            <v>FORTALEZA DO TABOCÃO</v>
          </cell>
          <cell r="D2888">
            <v>2592</v>
          </cell>
          <cell r="E2888">
            <v>1790259</v>
          </cell>
          <cell r="F2888">
            <v>2476</v>
          </cell>
          <cell r="G2888">
            <v>2132104</v>
          </cell>
          <cell r="H2888">
            <v>3853</v>
          </cell>
          <cell r="I2888">
            <v>1906794</v>
          </cell>
        </row>
        <row r="2889">
          <cell r="A2889">
            <v>170830</v>
          </cell>
          <cell r="B2889" t="str">
            <v>TO</v>
          </cell>
          <cell r="C2889" t="str">
            <v>GOIANORTE</v>
          </cell>
          <cell r="D2889">
            <v>6793</v>
          </cell>
          <cell r="E2889">
            <v>2492709</v>
          </cell>
          <cell r="F2889">
            <v>2775</v>
          </cell>
          <cell r="G2889">
            <v>1899349</v>
          </cell>
          <cell r="H2889">
            <v>3450</v>
          </cell>
          <cell r="I2889">
            <v>3076754</v>
          </cell>
        </row>
        <row r="2890">
          <cell r="A2890">
            <v>170900</v>
          </cell>
          <cell r="B2890" t="str">
            <v>TO</v>
          </cell>
          <cell r="C2890" t="str">
            <v>GOIATINS</v>
          </cell>
          <cell r="D2890">
            <v>25669</v>
          </cell>
          <cell r="E2890">
            <v>6006494</v>
          </cell>
          <cell r="F2890">
            <v>18018</v>
          </cell>
          <cell r="G2890">
            <v>4478503</v>
          </cell>
          <cell r="H2890">
            <v>27553</v>
          </cell>
          <cell r="I2890">
            <v>5538375</v>
          </cell>
        </row>
        <row r="2891">
          <cell r="A2891">
            <v>170930</v>
          </cell>
          <cell r="B2891" t="str">
            <v>TO</v>
          </cell>
          <cell r="C2891" t="str">
            <v>GUARAÍ</v>
          </cell>
          <cell r="D2891">
            <v>4309</v>
          </cell>
          <cell r="E2891">
            <v>31740427</v>
          </cell>
          <cell r="F2891">
            <v>1015</v>
          </cell>
          <cell r="G2891">
            <v>24624469</v>
          </cell>
          <cell r="H2891">
            <v>2638</v>
          </cell>
          <cell r="I2891">
            <v>21612473</v>
          </cell>
        </row>
        <row r="2892">
          <cell r="A2892">
            <v>170950</v>
          </cell>
          <cell r="B2892" t="str">
            <v>TO</v>
          </cell>
          <cell r="C2892" t="str">
            <v>GURUPI</v>
          </cell>
          <cell r="D2892">
            <v>667641</v>
          </cell>
          <cell r="E2892">
            <v>114660194</v>
          </cell>
          <cell r="F2892">
            <v>457768</v>
          </cell>
          <cell r="G2892">
            <v>99149181</v>
          </cell>
          <cell r="H2892">
            <v>254664</v>
          </cell>
          <cell r="I2892">
            <v>93516297</v>
          </cell>
        </row>
        <row r="2893">
          <cell r="A2893">
            <v>170980</v>
          </cell>
          <cell r="B2893" t="str">
            <v>TO</v>
          </cell>
          <cell r="C2893" t="str">
            <v>IPUEIRAS</v>
          </cell>
          <cell r="E2893">
            <v>1470284</v>
          </cell>
          <cell r="F2893">
            <v>60</v>
          </cell>
          <cell r="G2893">
            <v>1767124</v>
          </cell>
          <cell r="I2893">
            <v>1977511</v>
          </cell>
        </row>
        <row r="2894">
          <cell r="A2894">
            <v>171050</v>
          </cell>
          <cell r="B2894" t="str">
            <v>TO</v>
          </cell>
          <cell r="C2894" t="str">
            <v>ITACAJÁ</v>
          </cell>
          <cell r="E2894">
            <v>3746466</v>
          </cell>
          <cell r="G2894">
            <v>3457832</v>
          </cell>
          <cell r="I2894">
            <v>4337225</v>
          </cell>
        </row>
        <row r="2895">
          <cell r="A2895">
            <v>171070</v>
          </cell>
          <cell r="B2895" t="str">
            <v>TO</v>
          </cell>
          <cell r="C2895" t="str">
            <v>ITAGUATINS</v>
          </cell>
          <cell r="D2895">
            <v>2</v>
          </cell>
          <cell r="E2895">
            <v>3236775</v>
          </cell>
          <cell r="F2895">
            <v>36402</v>
          </cell>
          <cell r="G2895">
            <v>1941128</v>
          </cell>
          <cell r="I2895">
            <v>1485756</v>
          </cell>
        </row>
        <row r="2896">
          <cell r="A2896">
            <v>171090</v>
          </cell>
          <cell r="B2896" t="str">
            <v>TO</v>
          </cell>
          <cell r="C2896" t="str">
            <v>ITAPIRATINS</v>
          </cell>
          <cell r="D2896">
            <v>8949</v>
          </cell>
          <cell r="E2896">
            <v>2500259</v>
          </cell>
          <cell r="F2896">
            <v>12283</v>
          </cell>
          <cell r="G2896">
            <v>2210232</v>
          </cell>
          <cell r="H2896">
            <v>12239</v>
          </cell>
          <cell r="I2896">
            <v>1921534</v>
          </cell>
        </row>
        <row r="2897">
          <cell r="A2897">
            <v>171110</v>
          </cell>
          <cell r="B2897" t="str">
            <v>TO</v>
          </cell>
          <cell r="C2897" t="str">
            <v>ITAPORÃ DO TOCANTINS</v>
          </cell>
          <cell r="D2897">
            <v>1939</v>
          </cell>
          <cell r="E2897">
            <v>2610855</v>
          </cell>
          <cell r="F2897">
            <v>1415</v>
          </cell>
          <cell r="G2897">
            <v>1763827</v>
          </cell>
          <cell r="H2897">
            <v>1294</v>
          </cell>
          <cell r="I2897">
            <v>1944700</v>
          </cell>
        </row>
        <row r="2898">
          <cell r="A2898">
            <v>171150</v>
          </cell>
          <cell r="B2898" t="str">
            <v>TO</v>
          </cell>
          <cell r="C2898" t="str">
            <v>JAÚ DO TOCANTINS</v>
          </cell>
          <cell r="D2898">
            <v>11860</v>
          </cell>
          <cell r="E2898">
            <v>9968118</v>
          </cell>
          <cell r="F2898">
            <v>7194</v>
          </cell>
          <cell r="G2898">
            <v>8680362</v>
          </cell>
          <cell r="H2898">
            <v>22325</v>
          </cell>
          <cell r="I2898">
            <v>7681268</v>
          </cell>
        </row>
        <row r="2899">
          <cell r="A2899">
            <v>171180</v>
          </cell>
          <cell r="B2899" t="str">
            <v>TO</v>
          </cell>
          <cell r="C2899" t="str">
            <v>JUARINA</v>
          </cell>
          <cell r="D2899">
            <v>887</v>
          </cell>
          <cell r="E2899">
            <v>2640053</v>
          </cell>
          <cell r="F2899">
            <v>2466</v>
          </cell>
          <cell r="G2899">
            <v>2090502</v>
          </cell>
          <cell r="H2899">
            <v>3313</v>
          </cell>
          <cell r="I2899">
            <v>1915027</v>
          </cell>
        </row>
        <row r="2900">
          <cell r="A2900">
            <v>171190</v>
          </cell>
          <cell r="B2900" t="str">
            <v>TO</v>
          </cell>
          <cell r="C2900" t="str">
            <v>LAGOA DA CONFUSÃO</v>
          </cell>
          <cell r="D2900">
            <v>13541</v>
          </cell>
          <cell r="E2900">
            <v>9055228</v>
          </cell>
          <cell r="F2900">
            <v>22911</v>
          </cell>
          <cell r="G2900">
            <v>7172163</v>
          </cell>
          <cell r="H2900">
            <v>10914</v>
          </cell>
          <cell r="I2900">
            <v>6626681</v>
          </cell>
        </row>
        <row r="2901">
          <cell r="A2901">
            <v>171195</v>
          </cell>
          <cell r="B2901" t="str">
            <v>TO</v>
          </cell>
          <cell r="C2901" t="str">
            <v>LAGOA DO TOCANTINS</v>
          </cell>
          <cell r="D2901">
            <v>4590</v>
          </cell>
          <cell r="E2901">
            <v>3546376</v>
          </cell>
          <cell r="F2901">
            <v>9207</v>
          </cell>
          <cell r="G2901">
            <v>3832197</v>
          </cell>
          <cell r="H2901">
            <v>98529</v>
          </cell>
          <cell r="I2901">
            <v>2225101</v>
          </cell>
        </row>
        <row r="2902">
          <cell r="A2902">
            <v>171200</v>
          </cell>
          <cell r="B2902" t="str">
            <v>TO</v>
          </cell>
          <cell r="C2902" t="str">
            <v>LAJEADO</v>
          </cell>
          <cell r="D2902">
            <v>1697</v>
          </cell>
          <cell r="E2902">
            <v>2284998</v>
          </cell>
          <cell r="F2902">
            <v>2791</v>
          </cell>
          <cell r="G2902">
            <v>1866624</v>
          </cell>
          <cell r="H2902">
            <v>2535</v>
          </cell>
          <cell r="I2902">
            <v>1784189</v>
          </cell>
        </row>
        <row r="2903">
          <cell r="A2903">
            <v>171215</v>
          </cell>
          <cell r="B2903" t="str">
            <v>TO</v>
          </cell>
          <cell r="C2903" t="str">
            <v>LAVANDEIRA</v>
          </cell>
          <cell r="D2903">
            <v>11770</v>
          </cell>
          <cell r="E2903">
            <v>2142047</v>
          </cell>
          <cell r="G2903">
            <v>1869465</v>
          </cell>
          <cell r="I2903">
            <v>1805495</v>
          </cell>
        </row>
        <row r="2904">
          <cell r="A2904">
            <v>171240</v>
          </cell>
          <cell r="B2904" t="str">
            <v>TO</v>
          </cell>
          <cell r="C2904" t="str">
            <v>LIZARDA</v>
          </cell>
          <cell r="D2904">
            <v>1670</v>
          </cell>
          <cell r="E2904">
            <v>9143573</v>
          </cell>
          <cell r="F2904">
            <v>464</v>
          </cell>
          <cell r="G2904">
            <v>8955090</v>
          </cell>
          <cell r="H2904">
            <v>3403</v>
          </cell>
          <cell r="I2904">
            <v>8526303</v>
          </cell>
        </row>
        <row r="2905">
          <cell r="A2905">
            <v>171245</v>
          </cell>
          <cell r="B2905" t="str">
            <v>TO</v>
          </cell>
          <cell r="C2905" t="str">
            <v>LUZINÓPOLIS</v>
          </cell>
          <cell r="D2905">
            <v>5754</v>
          </cell>
          <cell r="E2905">
            <v>3301973</v>
          </cell>
          <cell r="F2905">
            <v>3078</v>
          </cell>
          <cell r="G2905">
            <v>2414388</v>
          </cell>
          <cell r="H2905">
            <v>93</v>
          </cell>
          <cell r="I2905">
            <v>3038422</v>
          </cell>
        </row>
        <row r="2906">
          <cell r="A2906">
            <v>171250</v>
          </cell>
          <cell r="B2906" t="str">
            <v>TO</v>
          </cell>
          <cell r="C2906" t="str">
            <v>MARIANÓPOLIS DO TOCANTINS</v>
          </cell>
          <cell r="D2906">
            <v>2890</v>
          </cell>
          <cell r="E2906">
            <v>2892563</v>
          </cell>
          <cell r="F2906">
            <v>2028</v>
          </cell>
          <cell r="G2906">
            <v>2644635</v>
          </cell>
          <cell r="H2906">
            <v>1960</v>
          </cell>
          <cell r="I2906">
            <v>2242441</v>
          </cell>
        </row>
        <row r="2907">
          <cell r="A2907">
            <v>171270</v>
          </cell>
          <cell r="B2907" t="str">
            <v>TO</v>
          </cell>
          <cell r="C2907" t="str">
            <v>MATEIROS</v>
          </cell>
          <cell r="D2907">
            <v>142</v>
          </cell>
          <cell r="E2907">
            <v>17136795</v>
          </cell>
          <cell r="F2907">
            <v>5558</v>
          </cell>
          <cell r="G2907">
            <v>15499657</v>
          </cell>
          <cell r="I2907">
            <v>14626252</v>
          </cell>
        </row>
        <row r="2908">
          <cell r="A2908">
            <v>171280</v>
          </cell>
          <cell r="B2908" t="str">
            <v>TO</v>
          </cell>
          <cell r="C2908" t="str">
            <v>MAURILÂNDIA DO TOCANTINS</v>
          </cell>
          <cell r="E2908">
            <v>4048256</v>
          </cell>
          <cell r="F2908">
            <v>5599</v>
          </cell>
          <cell r="G2908">
            <v>3635531</v>
          </cell>
          <cell r="H2908">
            <v>41</v>
          </cell>
          <cell r="I2908">
            <v>3851716</v>
          </cell>
        </row>
        <row r="2909">
          <cell r="A2909">
            <v>171320</v>
          </cell>
          <cell r="B2909" t="str">
            <v>TO</v>
          </cell>
          <cell r="C2909" t="str">
            <v>MIRACEMA DO TOCANTINS</v>
          </cell>
          <cell r="D2909">
            <v>134026</v>
          </cell>
          <cell r="E2909">
            <v>18897297</v>
          </cell>
          <cell r="F2909">
            <v>193306</v>
          </cell>
          <cell r="G2909">
            <v>18146276</v>
          </cell>
          <cell r="H2909">
            <v>125883</v>
          </cell>
          <cell r="I2909">
            <v>18700949</v>
          </cell>
        </row>
        <row r="2910">
          <cell r="A2910">
            <v>171330</v>
          </cell>
          <cell r="B2910" t="str">
            <v>TO</v>
          </cell>
          <cell r="C2910" t="str">
            <v>MIRANORTE</v>
          </cell>
          <cell r="D2910">
            <v>34312</v>
          </cell>
          <cell r="E2910">
            <v>8976069</v>
          </cell>
          <cell r="F2910">
            <v>52509</v>
          </cell>
          <cell r="G2910">
            <v>6965848</v>
          </cell>
          <cell r="H2910">
            <v>21724</v>
          </cell>
          <cell r="I2910">
            <v>7578202</v>
          </cell>
        </row>
        <row r="2911">
          <cell r="A2911">
            <v>171360</v>
          </cell>
          <cell r="B2911" t="str">
            <v>TO</v>
          </cell>
          <cell r="C2911" t="str">
            <v>MONTE DO CARMO</v>
          </cell>
          <cell r="E2911">
            <v>216660</v>
          </cell>
          <cell r="G2911">
            <v>187772</v>
          </cell>
          <cell r="I2911">
            <v>180550</v>
          </cell>
        </row>
        <row r="2912">
          <cell r="A2912">
            <v>171370</v>
          </cell>
          <cell r="B2912" t="str">
            <v>TO</v>
          </cell>
          <cell r="C2912" t="str">
            <v>MONTE SANTO DO TOCANTINS</v>
          </cell>
          <cell r="D2912">
            <v>15231</v>
          </cell>
          <cell r="E2912">
            <v>3469813</v>
          </cell>
          <cell r="F2912">
            <v>26155</v>
          </cell>
          <cell r="G2912">
            <v>2830745</v>
          </cell>
          <cell r="H2912">
            <v>15120</v>
          </cell>
          <cell r="I2912">
            <v>2446982</v>
          </cell>
        </row>
        <row r="2913">
          <cell r="A2913">
            <v>171395</v>
          </cell>
          <cell r="B2913" t="str">
            <v>TO</v>
          </cell>
          <cell r="C2913" t="str">
            <v>MURICILÂNDIA</v>
          </cell>
          <cell r="D2913">
            <v>3019</v>
          </cell>
          <cell r="E2913">
            <v>2894770</v>
          </cell>
          <cell r="F2913">
            <v>2422</v>
          </cell>
          <cell r="G2913">
            <v>2673924</v>
          </cell>
          <cell r="H2913">
            <v>2190</v>
          </cell>
          <cell r="I2913">
            <v>2573889</v>
          </cell>
        </row>
        <row r="2914">
          <cell r="A2914">
            <v>171420</v>
          </cell>
          <cell r="B2914" t="str">
            <v>TO</v>
          </cell>
          <cell r="C2914" t="str">
            <v>NATIVIDADE</v>
          </cell>
          <cell r="D2914">
            <v>177</v>
          </cell>
          <cell r="E2914">
            <v>538823</v>
          </cell>
          <cell r="F2914">
            <v>40</v>
          </cell>
          <cell r="G2914">
            <v>462014</v>
          </cell>
          <cell r="I2914">
            <v>413525</v>
          </cell>
        </row>
        <row r="2915">
          <cell r="A2915">
            <v>171430</v>
          </cell>
          <cell r="B2915" t="str">
            <v>TO</v>
          </cell>
          <cell r="C2915" t="str">
            <v>NAZARÉ</v>
          </cell>
          <cell r="D2915">
            <v>5060</v>
          </cell>
          <cell r="E2915">
            <v>5496929</v>
          </cell>
          <cell r="F2915">
            <v>4875</v>
          </cell>
          <cell r="G2915">
            <v>4323377</v>
          </cell>
          <cell r="H2915">
            <v>1285</v>
          </cell>
          <cell r="I2915">
            <v>3877068</v>
          </cell>
        </row>
        <row r="2916">
          <cell r="A2916">
            <v>171488</v>
          </cell>
          <cell r="B2916" t="str">
            <v>TO</v>
          </cell>
          <cell r="C2916" t="str">
            <v>NOVA OLINDA</v>
          </cell>
          <cell r="D2916">
            <v>11514</v>
          </cell>
          <cell r="E2916">
            <v>13889362</v>
          </cell>
          <cell r="F2916">
            <v>21118</v>
          </cell>
          <cell r="G2916">
            <v>10577998</v>
          </cell>
          <cell r="H2916">
            <v>24114</v>
          </cell>
          <cell r="I2916">
            <v>9274902</v>
          </cell>
        </row>
        <row r="2917">
          <cell r="A2917">
            <v>171500</v>
          </cell>
          <cell r="B2917" t="str">
            <v>TO</v>
          </cell>
          <cell r="C2917" t="str">
            <v>NOVA ROSALÂNDIA</v>
          </cell>
          <cell r="D2917">
            <v>6910</v>
          </cell>
          <cell r="E2917">
            <v>9785544</v>
          </cell>
          <cell r="F2917">
            <v>22273</v>
          </cell>
          <cell r="G2917">
            <v>10734648</v>
          </cell>
          <cell r="H2917">
            <v>9399</v>
          </cell>
          <cell r="I2917">
            <v>9714682</v>
          </cell>
        </row>
        <row r="2918">
          <cell r="A2918">
            <v>171510</v>
          </cell>
          <cell r="B2918" t="str">
            <v>TO</v>
          </cell>
          <cell r="C2918" t="str">
            <v>NOVO ACORDO</v>
          </cell>
          <cell r="D2918">
            <v>2104</v>
          </cell>
          <cell r="E2918">
            <v>1288821</v>
          </cell>
          <cell r="F2918">
            <v>23533</v>
          </cell>
          <cell r="G2918">
            <v>2316427</v>
          </cell>
          <cell r="H2918">
            <v>6621</v>
          </cell>
          <cell r="I2918">
            <v>2485438</v>
          </cell>
        </row>
        <row r="2919">
          <cell r="A2919">
            <v>171515</v>
          </cell>
          <cell r="B2919" t="str">
            <v>TO</v>
          </cell>
          <cell r="C2919" t="str">
            <v>NOVO ALEGRE</v>
          </cell>
          <cell r="D2919">
            <v>2124</v>
          </cell>
          <cell r="E2919">
            <v>1508360</v>
          </cell>
          <cell r="F2919">
            <v>1279</v>
          </cell>
          <cell r="G2919">
            <v>1447636</v>
          </cell>
          <cell r="H2919">
            <v>414</v>
          </cell>
          <cell r="I2919">
            <v>1569886</v>
          </cell>
        </row>
        <row r="2920">
          <cell r="A2920">
            <v>171525</v>
          </cell>
          <cell r="B2920" t="str">
            <v>TO</v>
          </cell>
          <cell r="C2920" t="str">
            <v>NOVO JARDIM</v>
          </cell>
          <cell r="E2920">
            <v>3530550</v>
          </cell>
          <cell r="G2920">
            <v>3974811</v>
          </cell>
          <cell r="I2920">
            <v>4099138</v>
          </cell>
        </row>
        <row r="2921">
          <cell r="A2921">
            <v>171550</v>
          </cell>
          <cell r="B2921" t="str">
            <v>TO</v>
          </cell>
          <cell r="C2921" t="str">
            <v>OLIVEIRA DE FÁTIMA</v>
          </cell>
          <cell r="D2921">
            <v>799</v>
          </cell>
          <cell r="E2921">
            <v>4553346</v>
          </cell>
          <cell r="F2921">
            <v>38356</v>
          </cell>
          <cell r="G2921">
            <v>4209737</v>
          </cell>
          <cell r="H2921">
            <v>2652</v>
          </cell>
          <cell r="I2921">
            <v>2920264</v>
          </cell>
        </row>
        <row r="2922">
          <cell r="A2922">
            <v>172100</v>
          </cell>
          <cell r="B2922" t="str">
            <v>TO</v>
          </cell>
          <cell r="C2922" t="str">
            <v>PALMAS</v>
          </cell>
          <cell r="D2922">
            <v>1319909</v>
          </cell>
          <cell r="E2922">
            <v>125302552</v>
          </cell>
          <cell r="F2922">
            <v>1139815</v>
          </cell>
          <cell r="G2922">
            <v>86613848</v>
          </cell>
          <cell r="H2922">
            <v>959460</v>
          </cell>
          <cell r="I2922">
            <v>67789961</v>
          </cell>
        </row>
        <row r="2923">
          <cell r="A2923">
            <v>171570</v>
          </cell>
          <cell r="B2923" t="str">
            <v>TO</v>
          </cell>
          <cell r="C2923" t="str">
            <v>PALMEIRANTE</v>
          </cell>
          <cell r="D2923">
            <v>77003</v>
          </cell>
          <cell r="E2923">
            <v>10717127</v>
          </cell>
          <cell r="F2923">
            <v>230</v>
          </cell>
          <cell r="G2923">
            <v>9067707</v>
          </cell>
          <cell r="H2923">
            <v>417</v>
          </cell>
          <cell r="I2923">
            <v>9121057</v>
          </cell>
        </row>
        <row r="2924">
          <cell r="A2924">
            <v>171380</v>
          </cell>
          <cell r="B2924" t="str">
            <v>TO</v>
          </cell>
          <cell r="C2924" t="str">
            <v>PALMEIRAS DO TOCANTINS</v>
          </cell>
          <cell r="D2924">
            <v>7281</v>
          </cell>
          <cell r="E2924">
            <v>2222423</v>
          </cell>
          <cell r="F2924">
            <v>17780</v>
          </cell>
          <cell r="G2924">
            <v>1814042</v>
          </cell>
          <cell r="H2924">
            <v>10237</v>
          </cell>
          <cell r="I2924">
            <v>1708978</v>
          </cell>
        </row>
        <row r="2925">
          <cell r="A2925">
            <v>171575</v>
          </cell>
          <cell r="B2925" t="str">
            <v>TO</v>
          </cell>
          <cell r="C2925" t="str">
            <v>PALMEIRÓPOLIS</v>
          </cell>
          <cell r="D2925">
            <v>12759</v>
          </cell>
          <cell r="E2925">
            <v>2927429</v>
          </cell>
          <cell r="F2925">
            <v>8119</v>
          </cell>
          <cell r="G2925">
            <v>2500766</v>
          </cell>
          <cell r="H2925">
            <v>6063</v>
          </cell>
          <cell r="I2925">
            <v>2785147</v>
          </cell>
        </row>
        <row r="2926">
          <cell r="A2926">
            <v>171610</v>
          </cell>
          <cell r="B2926" t="str">
            <v>TO</v>
          </cell>
          <cell r="C2926" t="str">
            <v>PARAÍSO DO TOCANTINS</v>
          </cell>
          <cell r="D2926">
            <v>114183</v>
          </cell>
          <cell r="E2926">
            <v>24651622</v>
          </cell>
          <cell r="F2926">
            <v>5411</v>
          </cell>
          <cell r="G2926">
            <v>18059100</v>
          </cell>
          <cell r="H2926">
            <v>7967</v>
          </cell>
          <cell r="I2926">
            <v>16201772</v>
          </cell>
        </row>
        <row r="2927">
          <cell r="A2927">
            <v>171620</v>
          </cell>
          <cell r="B2927" t="str">
            <v>TO</v>
          </cell>
          <cell r="C2927" t="str">
            <v>PARANÃ</v>
          </cell>
          <cell r="D2927">
            <v>27405</v>
          </cell>
          <cell r="E2927">
            <v>10012534</v>
          </cell>
          <cell r="F2927">
            <v>9100</v>
          </cell>
          <cell r="G2927">
            <v>7522114</v>
          </cell>
          <cell r="H2927">
            <v>2185</v>
          </cell>
          <cell r="I2927">
            <v>7123531</v>
          </cell>
        </row>
        <row r="2928">
          <cell r="A2928">
            <v>171630</v>
          </cell>
          <cell r="B2928" t="str">
            <v>TO</v>
          </cell>
          <cell r="C2928" t="str">
            <v>PAU D'ARCO</v>
          </cell>
          <cell r="D2928">
            <v>20776</v>
          </cell>
          <cell r="E2928">
            <v>1715197</v>
          </cell>
          <cell r="F2928">
            <v>6505</v>
          </cell>
          <cell r="G2928">
            <v>1518170</v>
          </cell>
          <cell r="H2928">
            <v>10204</v>
          </cell>
          <cell r="I2928">
            <v>1273814</v>
          </cell>
        </row>
        <row r="2929">
          <cell r="A2929">
            <v>171650</v>
          </cell>
          <cell r="B2929" t="str">
            <v>TO</v>
          </cell>
          <cell r="C2929" t="str">
            <v>PEDRO AFONSO</v>
          </cell>
          <cell r="D2929">
            <v>43069</v>
          </cell>
          <cell r="E2929">
            <v>17262600</v>
          </cell>
          <cell r="F2929">
            <v>59561</v>
          </cell>
          <cell r="G2929">
            <v>15573983</v>
          </cell>
          <cell r="I2929">
            <v>14330645</v>
          </cell>
        </row>
        <row r="2930">
          <cell r="A2930">
            <v>171660</v>
          </cell>
          <cell r="B2930" t="str">
            <v>TO</v>
          </cell>
          <cell r="C2930" t="str">
            <v>PEIXE</v>
          </cell>
          <cell r="D2930">
            <v>17889</v>
          </cell>
          <cell r="E2930">
            <v>9137969</v>
          </cell>
          <cell r="F2930">
            <v>13358</v>
          </cell>
          <cell r="G2930">
            <v>6755537</v>
          </cell>
          <cell r="H2930">
            <v>9916</v>
          </cell>
          <cell r="I2930">
            <v>6142789</v>
          </cell>
        </row>
        <row r="2931">
          <cell r="A2931">
            <v>171665</v>
          </cell>
          <cell r="B2931" t="str">
            <v>TO</v>
          </cell>
          <cell r="C2931" t="str">
            <v>PEQUIZEIRO</v>
          </cell>
          <cell r="E2931">
            <v>17141040</v>
          </cell>
          <cell r="G2931">
            <v>14855568</v>
          </cell>
          <cell r="I2931">
            <v>14284200</v>
          </cell>
        </row>
        <row r="2932">
          <cell r="A2932">
            <v>171700</v>
          </cell>
          <cell r="B2932" t="str">
            <v>TO</v>
          </cell>
          <cell r="C2932" t="str">
            <v>PINDORAMA DO TOCANTINS</v>
          </cell>
          <cell r="D2932">
            <v>1</v>
          </cell>
          <cell r="E2932">
            <v>952364</v>
          </cell>
          <cell r="G2932">
            <v>709823</v>
          </cell>
          <cell r="I2932">
            <v>630629</v>
          </cell>
        </row>
        <row r="2933">
          <cell r="A2933">
            <v>171720</v>
          </cell>
          <cell r="B2933" t="str">
            <v>TO</v>
          </cell>
          <cell r="C2933" t="str">
            <v>PIRAQUÊ</v>
          </cell>
          <cell r="D2933">
            <v>1</v>
          </cell>
          <cell r="E2933">
            <v>988128</v>
          </cell>
          <cell r="F2933">
            <v>19471</v>
          </cell>
          <cell r="G2933">
            <v>564297</v>
          </cell>
          <cell r="I2933">
            <v>336650</v>
          </cell>
        </row>
        <row r="2934">
          <cell r="A2934">
            <v>171750</v>
          </cell>
          <cell r="B2934" t="str">
            <v>TO</v>
          </cell>
          <cell r="C2934" t="str">
            <v>PIUM</v>
          </cell>
          <cell r="D2934">
            <v>22534</v>
          </cell>
          <cell r="E2934">
            <v>9677355</v>
          </cell>
          <cell r="F2934">
            <v>34513</v>
          </cell>
          <cell r="G2934">
            <v>12015579</v>
          </cell>
          <cell r="H2934">
            <v>3192</v>
          </cell>
          <cell r="I2934">
            <v>11723951</v>
          </cell>
        </row>
        <row r="2935">
          <cell r="A2935">
            <v>171780</v>
          </cell>
          <cell r="B2935" t="str">
            <v>TO</v>
          </cell>
          <cell r="C2935" t="str">
            <v>PONTE ALTA DO BOM JESUS</v>
          </cell>
          <cell r="D2935">
            <v>687</v>
          </cell>
          <cell r="E2935">
            <v>5527643</v>
          </cell>
          <cell r="F2935">
            <v>10878</v>
          </cell>
          <cell r="G2935">
            <v>4064736</v>
          </cell>
          <cell r="H2935">
            <v>574</v>
          </cell>
          <cell r="I2935">
            <v>3206310</v>
          </cell>
        </row>
        <row r="2936">
          <cell r="A2936">
            <v>171790</v>
          </cell>
          <cell r="B2936" t="str">
            <v>TO</v>
          </cell>
          <cell r="C2936" t="str">
            <v>PONTE ALTA DO TOCANTINS</v>
          </cell>
          <cell r="E2936">
            <v>3304033</v>
          </cell>
          <cell r="F2936">
            <v>7</v>
          </cell>
          <cell r="G2936">
            <v>2657923</v>
          </cell>
          <cell r="I2936">
            <v>2552700</v>
          </cell>
        </row>
        <row r="2937">
          <cell r="A2937">
            <v>171800</v>
          </cell>
          <cell r="B2937" t="str">
            <v>TO</v>
          </cell>
          <cell r="C2937" t="str">
            <v>PORTO ALEGRE DO TOCANTINS</v>
          </cell>
          <cell r="E2937">
            <v>3765197</v>
          </cell>
          <cell r="G2937">
            <v>3063582</v>
          </cell>
          <cell r="I2937">
            <v>2954377</v>
          </cell>
        </row>
        <row r="2938">
          <cell r="A2938">
            <v>171820</v>
          </cell>
          <cell r="B2938" t="str">
            <v>TO</v>
          </cell>
          <cell r="C2938" t="str">
            <v>PORTO NACIONAL</v>
          </cell>
          <cell r="D2938">
            <v>612690</v>
          </cell>
          <cell r="E2938">
            <v>84426194</v>
          </cell>
          <cell r="F2938">
            <v>560279</v>
          </cell>
          <cell r="G2938">
            <v>75088787</v>
          </cell>
          <cell r="H2938">
            <v>482369</v>
          </cell>
          <cell r="I2938">
            <v>75538051</v>
          </cell>
        </row>
        <row r="2939">
          <cell r="A2939">
            <v>171830</v>
          </cell>
          <cell r="B2939" t="str">
            <v>TO</v>
          </cell>
          <cell r="C2939" t="str">
            <v>PRAIA NORTE</v>
          </cell>
          <cell r="D2939">
            <v>256</v>
          </cell>
          <cell r="E2939">
            <v>346168</v>
          </cell>
          <cell r="F2939">
            <v>325</v>
          </cell>
          <cell r="G2939">
            <v>345261</v>
          </cell>
          <cell r="I2939">
            <v>310632</v>
          </cell>
        </row>
        <row r="2940">
          <cell r="A2940">
            <v>171840</v>
          </cell>
          <cell r="B2940" t="str">
            <v>TO</v>
          </cell>
          <cell r="C2940" t="str">
            <v>PRESIDENTE KENNEDY</v>
          </cell>
          <cell r="D2940">
            <v>1578</v>
          </cell>
          <cell r="E2940">
            <v>3277004</v>
          </cell>
          <cell r="F2940">
            <v>450</v>
          </cell>
          <cell r="G2940">
            <v>2854401</v>
          </cell>
          <cell r="H2940">
            <v>1087</v>
          </cell>
          <cell r="I2940">
            <v>2638001</v>
          </cell>
        </row>
        <row r="2941">
          <cell r="A2941">
            <v>171845</v>
          </cell>
          <cell r="B2941" t="str">
            <v>TO</v>
          </cell>
          <cell r="C2941" t="str">
            <v>PUGMIL</v>
          </cell>
          <cell r="E2941">
            <v>839688</v>
          </cell>
          <cell r="F2941">
            <v>9899</v>
          </cell>
          <cell r="G2941">
            <v>1035530</v>
          </cell>
          <cell r="H2941">
            <v>36854</v>
          </cell>
          <cell r="I2941">
            <v>1449385</v>
          </cell>
        </row>
        <row r="2942">
          <cell r="A2942">
            <v>171850</v>
          </cell>
          <cell r="B2942" t="str">
            <v>TO</v>
          </cell>
          <cell r="C2942" t="str">
            <v>RECURSOLÂNDIA</v>
          </cell>
          <cell r="E2942">
            <v>8040262110</v>
          </cell>
          <cell r="G2942">
            <v>6968227162</v>
          </cell>
          <cell r="I2942">
            <v>6700218425</v>
          </cell>
        </row>
        <row r="2943">
          <cell r="A2943">
            <v>171855</v>
          </cell>
          <cell r="B2943" t="str">
            <v>TO</v>
          </cell>
          <cell r="C2943" t="str">
            <v>RIACHINHO</v>
          </cell>
          <cell r="D2943">
            <v>122</v>
          </cell>
          <cell r="E2943">
            <v>4682668</v>
          </cell>
          <cell r="G2943">
            <v>4234308</v>
          </cell>
          <cell r="H2943">
            <v>161</v>
          </cell>
          <cell r="I2943">
            <v>4027672</v>
          </cell>
        </row>
        <row r="2944">
          <cell r="A2944">
            <v>171865</v>
          </cell>
          <cell r="B2944" t="str">
            <v>TO</v>
          </cell>
          <cell r="C2944" t="str">
            <v>RIO DA CONCEIÇÃO</v>
          </cell>
          <cell r="D2944">
            <v>9527</v>
          </cell>
          <cell r="E2944">
            <v>4511381</v>
          </cell>
          <cell r="G2944">
            <v>4022857</v>
          </cell>
          <cell r="H2944">
            <v>32</v>
          </cell>
          <cell r="I2944">
            <v>3842073</v>
          </cell>
        </row>
        <row r="2945">
          <cell r="A2945">
            <v>171870</v>
          </cell>
          <cell r="B2945" t="str">
            <v>TO</v>
          </cell>
          <cell r="C2945" t="str">
            <v>RIO DOS BOIS</v>
          </cell>
          <cell r="D2945">
            <v>1218</v>
          </cell>
          <cell r="E2945">
            <v>2008717</v>
          </cell>
          <cell r="F2945">
            <v>2327</v>
          </cell>
          <cell r="G2945">
            <v>2048437</v>
          </cell>
          <cell r="H2945">
            <v>1111</v>
          </cell>
          <cell r="I2945">
            <v>2158438</v>
          </cell>
        </row>
        <row r="2946">
          <cell r="A2946">
            <v>171875</v>
          </cell>
          <cell r="B2946" t="str">
            <v>TO</v>
          </cell>
          <cell r="C2946" t="str">
            <v>RIO SONO</v>
          </cell>
          <cell r="D2946">
            <v>4204</v>
          </cell>
          <cell r="E2946">
            <v>5761314</v>
          </cell>
          <cell r="F2946">
            <v>6959</v>
          </cell>
          <cell r="G2946">
            <v>3633388</v>
          </cell>
          <cell r="H2946">
            <v>234588</v>
          </cell>
          <cell r="I2946">
            <v>5362134</v>
          </cell>
        </row>
        <row r="2947">
          <cell r="A2947">
            <v>171880</v>
          </cell>
          <cell r="B2947" t="str">
            <v>TO</v>
          </cell>
          <cell r="C2947" t="str">
            <v>SAMPAIO</v>
          </cell>
          <cell r="D2947">
            <v>701</v>
          </cell>
          <cell r="E2947">
            <v>15289061</v>
          </cell>
          <cell r="F2947">
            <v>4949</v>
          </cell>
          <cell r="G2947">
            <v>13112772</v>
          </cell>
          <cell r="H2947">
            <v>4</v>
          </cell>
          <cell r="I2947">
            <v>12556595</v>
          </cell>
        </row>
        <row r="2948">
          <cell r="A2948">
            <v>171884</v>
          </cell>
          <cell r="B2948" t="str">
            <v>TO</v>
          </cell>
          <cell r="C2948" t="str">
            <v>SANDOLÂNDIA</v>
          </cell>
          <cell r="D2948">
            <v>8766</v>
          </cell>
          <cell r="E2948">
            <v>274591</v>
          </cell>
          <cell r="F2948">
            <v>1787</v>
          </cell>
          <cell r="G2948">
            <v>755322</v>
          </cell>
          <cell r="H2948">
            <v>16435</v>
          </cell>
          <cell r="I2948">
            <v>545997</v>
          </cell>
        </row>
        <row r="2949">
          <cell r="A2949">
            <v>171886</v>
          </cell>
          <cell r="B2949" t="str">
            <v>TO</v>
          </cell>
          <cell r="C2949" t="str">
            <v>SANTA FÉ DO ARAGUAIA</v>
          </cell>
          <cell r="D2949">
            <v>8501</v>
          </cell>
          <cell r="E2949">
            <v>6846950</v>
          </cell>
          <cell r="F2949">
            <v>29719</v>
          </cell>
          <cell r="G2949">
            <v>5740083</v>
          </cell>
          <cell r="H2949">
            <v>47532</v>
          </cell>
          <cell r="I2949">
            <v>4866594</v>
          </cell>
        </row>
        <row r="2950">
          <cell r="A2950">
            <v>171888</v>
          </cell>
          <cell r="B2950" t="str">
            <v>TO</v>
          </cell>
          <cell r="C2950" t="str">
            <v>SANTA MARIA DO TOCANTINS</v>
          </cell>
          <cell r="D2950">
            <v>1</v>
          </cell>
          <cell r="E2950">
            <v>2710850</v>
          </cell>
          <cell r="F2950">
            <v>15</v>
          </cell>
          <cell r="G2950">
            <v>2886993</v>
          </cell>
          <cell r="H2950">
            <v>5784</v>
          </cell>
          <cell r="I2950">
            <v>4224354</v>
          </cell>
        </row>
        <row r="2951">
          <cell r="A2951">
            <v>171889</v>
          </cell>
          <cell r="B2951" t="str">
            <v>TO</v>
          </cell>
          <cell r="C2951" t="str">
            <v>SANTA RITA DO TOCANTINS</v>
          </cell>
          <cell r="D2951">
            <v>395</v>
          </cell>
          <cell r="E2951">
            <v>2956879</v>
          </cell>
          <cell r="F2951">
            <v>4377</v>
          </cell>
          <cell r="G2951">
            <v>2009368</v>
          </cell>
          <cell r="H2951">
            <v>4125</v>
          </cell>
          <cell r="I2951">
            <v>2381639</v>
          </cell>
        </row>
        <row r="2952">
          <cell r="A2952">
            <v>171890</v>
          </cell>
          <cell r="B2952" t="str">
            <v>TO</v>
          </cell>
          <cell r="C2952" t="str">
            <v>SANTA ROSA DO TOCANTINS</v>
          </cell>
          <cell r="D2952">
            <v>122</v>
          </cell>
          <cell r="E2952">
            <v>317223514</v>
          </cell>
          <cell r="F2952">
            <v>2287</v>
          </cell>
          <cell r="G2952">
            <v>274795143</v>
          </cell>
          <cell r="H2952">
            <v>153</v>
          </cell>
          <cell r="I2952">
            <v>264150803</v>
          </cell>
        </row>
        <row r="2953">
          <cell r="A2953">
            <v>171900</v>
          </cell>
          <cell r="B2953" t="str">
            <v>TO</v>
          </cell>
          <cell r="C2953" t="str">
            <v>SANTA TEREZA DO TOCANTINS</v>
          </cell>
          <cell r="D2953">
            <v>174</v>
          </cell>
          <cell r="E2953">
            <v>1318699</v>
          </cell>
          <cell r="F2953">
            <v>551</v>
          </cell>
          <cell r="G2953">
            <v>884020</v>
          </cell>
          <cell r="H2953">
            <v>73</v>
          </cell>
          <cell r="I2953">
            <v>1069891</v>
          </cell>
        </row>
        <row r="2954">
          <cell r="A2954">
            <v>172000</v>
          </cell>
          <cell r="B2954" t="str">
            <v>TO</v>
          </cell>
          <cell r="C2954" t="str">
            <v>SANTA TEREZINHA DO TOCANTINS</v>
          </cell>
          <cell r="D2954">
            <v>2116</v>
          </cell>
          <cell r="E2954">
            <v>3686046</v>
          </cell>
          <cell r="F2954">
            <v>1855</v>
          </cell>
          <cell r="G2954">
            <v>3047183</v>
          </cell>
          <cell r="H2954">
            <v>2586</v>
          </cell>
          <cell r="I2954">
            <v>2761951</v>
          </cell>
        </row>
        <row r="2955">
          <cell r="A2955">
            <v>172010</v>
          </cell>
          <cell r="B2955" t="str">
            <v>TO</v>
          </cell>
          <cell r="C2955" t="str">
            <v>SÃO BENTO DO TOCANTINS</v>
          </cell>
          <cell r="D2955">
            <v>1300</v>
          </cell>
          <cell r="E2955">
            <v>7869121</v>
          </cell>
          <cell r="F2955">
            <v>3837</v>
          </cell>
          <cell r="G2955">
            <v>7289824</v>
          </cell>
          <cell r="H2955">
            <v>1856</v>
          </cell>
          <cell r="I2955">
            <v>6230464</v>
          </cell>
        </row>
        <row r="2956">
          <cell r="A2956">
            <v>172015</v>
          </cell>
          <cell r="B2956" t="str">
            <v>TO</v>
          </cell>
          <cell r="C2956" t="str">
            <v>SÃO FÉLIX DO TOCANTINS</v>
          </cell>
          <cell r="D2956">
            <v>3161</v>
          </cell>
          <cell r="E2956">
            <v>973379</v>
          </cell>
          <cell r="F2956">
            <v>1100</v>
          </cell>
          <cell r="G2956">
            <v>907516</v>
          </cell>
          <cell r="H2956">
            <v>2617</v>
          </cell>
          <cell r="I2956">
            <v>1161701</v>
          </cell>
        </row>
        <row r="2957">
          <cell r="A2957">
            <v>172020</v>
          </cell>
          <cell r="B2957" t="str">
            <v>TO</v>
          </cell>
          <cell r="C2957" t="str">
            <v>SÃO MIGUEL DO TOCANTINS</v>
          </cell>
          <cell r="D2957">
            <v>9666</v>
          </cell>
          <cell r="E2957">
            <v>6444400</v>
          </cell>
          <cell r="F2957">
            <v>31608</v>
          </cell>
          <cell r="G2957">
            <v>4762126</v>
          </cell>
          <cell r="H2957">
            <v>25613</v>
          </cell>
          <cell r="I2957">
            <v>3408058</v>
          </cell>
        </row>
        <row r="2958">
          <cell r="A2958">
            <v>172025</v>
          </cell>
          <cell r="B2958" t="str">
            <v>TO</v>
          </cell>
          <cell r="C2958" t="str">
            <v>SÃO SALVADOR DO TOCANTINS</v>
          </cell>
          <cell r="D2958">
            <v>7362</v>
          </cell>
          <cell r="E2958">
            <v>5680860</v>
          </cell>
          <cell r="F2958">
            <v>20198</v>
          </cell>
          <cell r="G2958">
            <v>4967829</v>
          </cell>
          <cell r="H2958">
            <v>20425</v>
          </cell>
          <cell r="I2958">
            <v>3746308</v>
          </cell>
        </row>
        <row r="2959">
          <cell r="A2959">
            <v>172030</v>
          </cell>
          <cell r="B2959" t="str">
            <v>TO</v>
          </cell>
          <cell r="C2959" t="str">
            <v>SÃO SEBASTIÃO DO TOCANTINS</v>
          </cell>
          <cell r="D2959">
            <v>50</v>
          </cell>
          <cell r="E2959">
            <v>1001634</v>
          </cell>
          <cell r="F2959">
            <v>691</v>
          </cell>
          <cell r="G2959">
            <v>846781</v>
          </cell>
          <cell r="H2959">
            <v>3859</v>
          </cell>
          <cell r="I2959">
            <v>718055</v>
          </cell>
        </row>
        <row r="2960">
          <cell r="A2960">
            <v>172049</v>
          </cell>
          <cell r="B2960" t="str">
            <v>TO</v>
          </cell>
          <cell r="C2960" t="str">
            <v>SÃO VALÉRIO</v>
          </cell>
          <cell r="E2960">
            <v>4135618</v>
          </cell>
          <cell r="G2960">
            <v>3443493</v>
          </cell>
          <cell r="I2960">
            <v>3448612</v>
          </cell>
        </row>
        <row r="2961">
          <cell r="A2961">
            <v>172065</v>
          </cell>
          <cell r="B2961" t="str">
            <v>TO</v>
          </cell>
          <cell r="C2961" t="str">
            <v>SILVANÓPOLIS</v>
          </cell>
          <cell r="E2961">
            <v>4882260</v>
          </cell>
          <cell r="G2961">
            <v>4231292</v>
          </cell>
          <cell r="H2961">
            <v>6353</v>
          </cell>
          <cell r="I2961">
            <v>4089797</v>
          </cell>
        </row>
        <row r="2962">
          <cell r="A2962">
            <v>172080</v>
          </cell>
          <cell r="B2962" t="str">
            <v>TO</v>
          </cell>
          <cell r="C2962" t="str">
            <v>SÍTIO NOVO DO TOCANTINS</v>
          </cell>
          <cell r="D2962">
            <v>39886</v>
          </cell>
          <cell r="E2962">
            <v>13767692</v>
          </cell>
          <cell r="F2962">
            <v>46917</v>
          </cell>
          <cell r="G2962">
            <v>10864437</v>
          </cell>
          <cell r="H2962">
            <v>13851</v>
          </cell>
          <cell r="I2962">
            <v>9346229</v>
          </cell>
        </row>
        <row r="2963">
          <cell r="A2963">
            <v>172085</v>
          </cell>
          <cell r="B2963" t="str">
            <v>TO</v>
          </cell>
          <cell r="C2963" t="str">
            <v>SUCUPIRA</v>
          </cell>
          <cell r="D2963">
            <v>33213</v>
          </cell>
          <cell r="E2963">
            <v>3505783</v>
          </cell>
          <cell r="F2963">
            <v>1792</v>
          </cell>
          <cell r="G2963">
            <v>2662406</v>
          </cell>
          <cell r="H2963">
            <v>305</v>
          </cell>
          <cell r="I2963">
            <v>3803075</v>
          </cell>
        </row>
        <row r="2964">
          <cell r="A2964">
            <v>172090</v>
          </cell>
          <cell r="B2964" t="str">
            <v>TO</v>
          </cell>
          <cell r="C2964" t="str">
            <v>TAGUATINGA</v>
          </cell>
          <cell r="D2964">
            <v>92442</v>
          </cell>
          <cell r="E2964">
            <v>4168048</v>
          </cell>
          <cell r="F2964">
            <v>3187</v>
          </cell>
          <cell r="G2964">
            <v>1977757</v>
          </cell>
          <cell r="H2964">
            <v>2437</v>
          </cell>
          <cell r="I2964">
            <v>2724782</v>
          </cell>
        </row>
        <row r="2965">
          <cell r="A2965">
            <v>172093</v>
          </cell>
          <cell r="B2965" t="str">
            <v>TO</v>
          </cell>
          <cell r="C2965" t="str">
            <v>TAIPAS DO TOCANTINS</v>
          </cell>
          <cell r="D2965">
            <v>33708</v>
          </cell>
          <cell r="E2965">
            <v>4314253</v>
          </cell>
          <cell r="F2965">
            <v>28883</v>
          </cell>
          <cell r="G2965">
            <v>3297395</v>
          </cell>
          <cell r="H2965">
            <v>37445</v>
          </cell>
          <cell r="I2965">
            <v>2841981</v>
          </cell>
        </row>
        <row r="2966">
          <cell r="A2966">
            <v>172097</v>
          </cell>
          <cell r="B2966" t="str">
            <v>TO</v>
          </cell>
          <cell r="C2966" t="str">
            <v>TALISMÃ</v>
          </cell>
          <cell r="D2966">
            <v>4287</v>
          </cell>
          <cell r="E2966">
            <v>4277079</v>
          </cell>
          <cell r="F2966">
            <v>2528</v>
          </cell>
          <cell r="G2966">
            <v>3799444</v>
          </cell>
          <cell r="H2966">
            <v>3957</v>
          </cell>
          <cell r="I2966">
            <v>3620772</v>
          </cell>
        </row>
        <row r="2967">
          <cell r="A2967">
            <v>172110</v>
          </cell>
          <cell r="B2967" t="str">
            <v>TO</v>
          </cell>
          <cell r="C2967" t="str">
            <v>TOCANTÍNIA</v>
          </cell>
          <cell r="D2967">
            <v>536</v>
          </cell>
          <cell r="E2967">
            <v>6662822</v>
          </cell>
          <cell r="F2967">
            <v>10568</v>
          </cell>
          <cell r="G2967">
            <v>5152762</v>
          </cell>
          <cell r="I2967">
            <v>4648647</v>
          </cell>
        </row>
        <row r="2968">
          <cell r="A2968">
            <v>172120</v>
          </cell>
          <cell r="B2968" t="str">
            <v>TO</v>
          </cell>
          <cell r="C2968" t="str">
            <v>TOCANTINÓPOLIS</v>
          </cell>
          <cell r="D2968">
            <v>80611</v>
          </cell>
          <cell r="E2968">
            <v>21538546</v>
          </cell>
          <cell r="F2968">
            <v>142237</v>
          </cell>
          <cell r="G2968">
            <v>19533597</v>
          </cell>
          <cell r="H2968">
            <v>204517</v>
          </cell>
          <cell r="I2968">
            <v>21791077</v>
          </cell>
        </row>
        <row r="2969">
          <cell r="A2969">
            <v>172125</v>
          </cell>
          <cell r="B2969" t="str">
            <v>TO</v>
          </cell>
          <cell r="C2969" t="str">
            <v>TUPIRAMA</v>
          </cell>
          <cell r="D2969">
            <v>763</v>
          </cell>
          <cell r="E2969">
            <v>7122888</v>
          </cell>
          <cell r="F2969">
            <v>1912</v>
          </cell>
          <cell r="G2969">
            <v>6040229</v>
          </cell>
          <cell r="H2969">
            <v>5617</v>
          </cell>
          <cell r="I2969">
            <v>5677867</v>
          </cell>
        </row>
        <row r="2970">
          <cell r="A2970">
            <v>172130</v>
          </cell>
          <cell r="B2970" t="str">
            <v>TO</v>
          </cell>
          <cell r="C2970" t="str">
            <v>TUPIRATINS</v>
          </cell>
          <cell r="D2970">
            <v>7894</v>
          </cell>
          <cell r="E2970">
            <v>1585589</v>
          </cell>
          <cell r="F2970">
            <v>7278</v>
          </cell>
          <cell r="G2970">
            <v>1629261</v>
          </cell>
          <cell r="H2970">
            <v>14004</v>
          </cell>
          <cell r="I2970">
            <v>1652799</v>
          </cell>
        </row>
        <row r="2971">
          <cell r="A2971">
            <v>172208</v>
          </cell>
          <cell r="B2971" t="str">
            <v>TO</v>
          </cell>
          <cell r="C2971" t="str">
            <v>WANDERLÂNDIA</v>
          </cell>
          <cell r="E2971">
            <v>450785</v>
          </cell>
          <cell r="F2971">
            <v>26</v>
          </cell>
          <cell r="G2971">
            <v>390206</v>
          </cell>
          <cell r="H2971">
            <v>226</v>
          </cell>
          <cell r="I2971">
            <v>215537</v>
          </cell>
        </row>
        <row r="2972">
          <cell r="A2972">
            <v>172210</v>
          </cell>
          <cell r="B2972" t="str">
            <v>TO</v>
          </cell>
          <cell r="C2972" t="str">
            <v>XAMBIOÁ</v>
          </cell>
          <cell r="D2972">
            <v>205</v>
          </cell>
          <cell r="E2972">
            <v>7378113</v>
          </cell>
          <cell r="F2972">
            <v>110839</v>
          </cell>
          <cell r="G2972">
            <v>4372613</v>
          </cell>
          <cell r="H2972">
            <v>12450</v>
          </cell>
          <cell r="I2972">
            <v>2764986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310910</v>
          </cell>
          <cell r="B2" t="str">
            <v>BUENO BRANDAO</v>
          </cell>
          <cell r="C2" t="str">
            <v>MG</v>
          </cell>
        </row>
        <row r="3">
          <cell r="A3">
            <v>312860</v>
          </cell>
          <cell r="B3" t="str">
            <v>GUARDA-MOR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354980</v>
          </cell>
          <cell r="B5" t="str">
            <v>SAO JOSE DO RIO PRETO</v>
          </cell>
          <cell r="C5" t="str">
            <v>SP</v>
          </cell>
        </row>
        <row r="6">
          <cell r="A6">
            <v>310500</v>
          </cell>
          <cell r="B6" t="str">
            <v>BALDIM</v>
          </cell>
          <cell r="C6" t="str">
            <v>MG</v>
          </cell>
        </row>
        <row r="7">
          <cell r="A7">
            <v>290680</v>
          </cell>
          <cell r="B7" t="str">
            <v>CANSANCAO</v>
          </cell>
          <cell r="C7" t="str">
            <v>BA</v>
          </cell>
        </row>
        <row r="8">
          <cell r="A8">
            <v>315600</v>
          </cell>
          <cell r="B8" t="str">
            <v>RIO VERMELHO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313600</v>
          </cell>
          <cell r="B10" t="str">
            <v>JOAIMA</v>
          </cell>
          <cell r="C10" t="str">
            <v>MG</v>
          </cell>
        </row>
        <row r="11">
          <cell r="A11">
            <v>355110</v>
          </cell>
          <cell r="B11" t="str">
            <v>SARAPUI</v>
          </cell>
          <cell r="C11" t="str">
            <v>SP</v>
          </cell>
        </row>
        <row r="12">
          <cell r="A12">
            <v>315880</v>
          </cell>
          <cell r="B12" t="str">
            <v>SANTANA DO JACARE</v>
          </cell>
          <cell r="C12" t="str">
            <v>MG</v>
          </cell>
        </row>
        <row r="13">
          <cell r="A13">
            <v>315900</v>
          </cell>
          <cell r="B13" t="str">
            <v>SANTANA DO RIACHO</v>
          </cell>
          <cell r="C13" t="str">
            <v>MG</v>
          </cell>
        </row>
        <row r="14">
          <cell r="A14">
            <v>315990</v>
          </cell>
          <cell r="B14" t="str">
            <v>SANTO ANTONIO DO AMPARO</v>
          </cell>
          <cell r="C14" t="str">
            <v>MG</v>
          </cell>
        </row>
        <row r="15">
          <cell r="A15">
            <v>315680</v>
          </cell>
          <cell r="B15" t="str">
            <v>SABINOPOLIS</v>
          </cell>
          <cell r="C15" t="str">
            <v>MG</v>
          </cell>
        </row>
        <row r="16">
          <cell r="A16">
            <v>316130</v>
          </cell>
          <cell r="B16" t="str">
            <v>SAO FRANCISCO DE SALES</v>
          </cell>
          <cell r="C16" t="str">
            <v>MG</v>
          </cell>
        </row>
        <row r="17">
          <cell r="A17">
            <v>311930</v>
          </cell>
          <cell r="B17" t="str">
            <v>COROMANDEL</v>
          </cell>
          <cell r="C17" t="str">
            <v>MG</v>
          </cell>
        </row>
        <row r="18">
          <cell r="A18">
            <v>316555</v>
          </cell>
          <cell r="B18" t="str">
            <v>SETUBINHA</v>
          </cell>
          <cell r="C18" t="str">
            <v>MG</v>
          </cell>
        </row>
        <row r="19">
          <cell r="A19">
            <v>312800</v>
          </cell>
          <cell r="B19" t="str">
            <v>GUANHAES</v>
          </cell>
          <cell r="C19" t="str">
            <v>MG</v>
          </cell>
        </row>
        <row r="20">
          <cell r="A20">
            <v>315980</v>
          </cell>
          <cell r="B20" t="str">
            <v>SANTA VITORIA</v>
          </cell>
          <cell r="C20" t="str">
            <v>MG</v>
          </cell>
        </row>
        <row r="21">
          <cell r="A21">
            <v>420535</v>
          </cell>
          <cell r="B21" t="str">
            <v>FLOR DO SERTAO</v>
          </cell>
          <cell r="C21" t="str">
            <v>SC</v>
          </cell>
        </row>
        <row r="22">
          <cell r="A22">
            <v>315150</v>
          </cell>
          <cell r="B22" t="str">
            <v>PIUMHI</v>
          </cell>
          <cell r="C22" t="str">
            <v>MG</v>
          </cell>
        </row>
        <row r="23">
          <cell r="A23">
            <v>311470</v>
          </cell>
          <cell r="B23" t="str">
            <v>CARVALHOPOLIS</v>
          </cell>
          <cell r="C23" t="str">
            <v>MG</v>
          </cell>
        </row>
        <row r="24">
          <cell r="A24">
            <v>354220</v>
          </cell>
          <cell r="B24" t="str">
            <v>RANCHARIA</v>
          </cell>
          <cell r="C24" t="str">
            <v>SP</v>
          </cell>
        </row>
        <row r="25">
          <cell r="A25">
            <v>316905</v>
          </cell>
          <cell r="B25" t="str">
            <v>TOCOS DO MOJI</v>
          </cell>
          <cell r="C25" t="str">
            <v>MG</v>
          </cell>
        </row>
        <row r="26">
          <cell r="A26">
            <v>315160</v>
          </cell>
          <cell r="B26" t="str">
            <v>PLANURA</v>
          </cell>
          <cell r="C26" t="str">
            <v>MG</v>
          </cell>
        </row>
        <row r="27">
          <cell r="A27">
            <v>420310</v>
          </cell>
          <cell r="B27" t="str">
            <v>CAIBI</v>
          </cell>
          <cell r="C27" t="str">
            <v>SC</v>
          </cell>
        </row>
        <row r="28">
          <cell r="A28">
            <v>311050</v>
          </cell>
          <cell r="B28" t="str">
            <v>CAMANDUCAIA</v>
          </cell>
          <cell r="C28" t="str">
            <v>MG</v>
          </cell>
        </row>
        <row r="29">
          <cell r="A29">
            <v>310070</v>
          </cell>
          <cell r="B29" t="str">
            <v>AGUA COMPRIDA</v>
          </cell>
          <cell r="C29" t="str">
            <v>MG</v>
          </cell>
        </row>
        <row r="30">
          <cell r="A30">
            <v>316770</v>
          </cell>
          <cell r="B30" t="str">
            <v>SOBRALIA</v>
          </cell>
          <cell r="C30" t="str">
            <v>MG</v>
          </cell>
        </row>
        <row r="31">
          <cell r="A31">
            <v>316760</v>
          </cell>
          <cell r="B31" t="str">
            <v>SIMONESIA</v>
          </cell>
          <cell r="C31" t="str">
            <v>MG</v>
          </cell>
        </row>
        <row r="32">
          <cell r="A32">
            <v>421050</v>
          </cell>
          <cell r="B32" t="str">
            <v>MARAVILHA</v>
          </cell>
          <cell r="C32" t="str">
            <v>SC</v>
          </cell>
        </row>
        <row r="33">
          <cell r="A33">
            <v>312270</v>
          </cell>
          <cell r="B33" t="str">
            <v>DOM SILVERIO</v>
          </cell>
          <cell r="C33" t="str">
            <v>MG</v>
          </cell>
        </row>
        <row r="34">
          <cell r="A34">
            <v>314990</v>
          </cell>
          <cell r="B34" t="str">
            <v>PERDOES</v>
          </cell>
          <cell r="C34" t="str">
            <v>MG</v>
          </cell>
        </row>
        <row r="35">
          <cell r="A35">
            <v>310600</v>
          </cell>
          <cell r="B35" t="str">
            <v>BELA VISTA DE MINAS</v>
          </cell>
          <cell r="C35" t="str">
            <v>MG</v>
          </cell>
        </row>
        <row r="36">
          <cell r="A36">
            <v>312420</v>
          </cell>
          <cell r="B36" t="str">
            <v>ESPERA FELIZ</v>
          </cell>
          <cell r="C36" t="str">
            <v>MG</v>
          </cell>
        </row>
        <row r="37">
          <cell r="A37">
            <v>312810</v>
          </cell>
          <cell r="B37" t="str">
            <v>GUAPE</v>
          </cell>
          <cell r="C37" t="str">
            <v>MG</v>
          </cell>
        </row>
        <row r="38">
          <cell r="A38">
            <v>311030</v>
          </cell>
          <cell r="B38" t="str">
            <v>CALDAS</v>
          </cell>
          <cell r="C38" t="str">
            <v>MG</v>
          </cell>
        </row>
        <row r="39">
          <cell r="A39">
            <v>314210</v>
          </cell>
          <cell r="B39" t="str">
            <v>MIRADOURO</v>
          </cell>
          <cell r="C39" t="str">
            <v>MG</v>
          </cell>
        </row>
        <row r="40">
          <cell r="A40">
            <v>431775</v>
          </cell>
          <cell r="B40" t="str">
            <v>SANTO ANTONIO DO PLANALTO</v>
          </cell>
          <cell r="C40" t="str">
            <v>RS</v>
          </cell>
        </row>
        <row r="41">
          <cell r="A41">
            <v>311205</v>
          </cell>
          <cell r="B41" t="str">
            <v>CANTAGALO</v>
          </cell>
          <cell r="C41" t="str">
            <v>MG</v>
          </cell>
        </row>
        <row r="42">
          <cell r="A42">
            <v>313710</v>
          </cell>
          <cell r="B42" t="str">
            <v>LAGAMAR</v>
          </cell>
          <cell r="C42" t="str">
            <v>MG</v>
          </cell>
        </row>
        <row r="43">
          <cell r="A43">
            <v>314795</v>
          </cell>
          <cell r="B43" t="str">
            <v>PATIS</v>
          </cell>
          <cell r="C43" t="str">
            <v>MG</v>
          </cell>
        </row>
        <row r="44">
          <cell r="A44">
            <v>314480</v>
          </cell>
          <cell r="B44" t="str">
            <v>NOVA LIMA</v>
          </cell>
          <cell r="C44" t="str">
            <v>MG</v>
          </cell>
        </row>
        <row r="45">
          <cell r="A45">
            <v>314490</v>
          </cell>
          <cell r="B45" t="str">
            <v>NOVA MODICA</v>
          </cell>
          <cell r="C45" t="str">
            <v>MG</v>
          </cell>
        </row>
        <row r="46">
          <cell r="A46">
            <v>350010</v>
          </cell>
          <cell r="B46" t="str">
            <v>ADAMANTINA</v>
          </cell>
          <cell r="C46" t="str">
            <v>SP</v>
          </cell>
        </row>
        <row r="47">
          <cell r="A47">
            <v>310160</v>
          </cell>
          <cell r="B47" t="str">
            <v>ALFENAS</v>
          </cell>
          <cell r="C47" t="str">
            <v>MG</v>
          </cell>
        </row>
        <row r="48">
          <cell r="A48">
            <v>314650</v>
          </cell>
          <cell r="B48" t="str">
            <v>PAINS</v>
          </cell>
          <cell r="C48" t="str">
            <v>MG</v>
          </cell>
        </row>
        <row r="49">
          <cell r="A49">
            <v>316553</v>
          </cell>
          <cell r="B49" t="str">
            <v>SARZEDO</v>
          </cell>
          <cell r="C49" t="str">
            <v>MG</v>
          </cell>
        </row>
        <row r="50">
          <cell r="A50">
            <v>420945</v>
          </cell>
          <cell r="B50" t="str">
            <v>LAJEADO GRANDE</v>
          </cell>
          <cell r="C50" t="str">
            <v>SC</v>
          </cell>
        </row>
        <row r="51">
          <cell r="A51">
            <v>310300</v>
          </cell>
          <cell r="B51" t="str">
            <v>ANTONIO DIAS</v>
          </cell>
          <cell r="C51" t="str">
            <v>MG</v>
          </cell>
        </row>
        <row r="52">
          <cell r="A52">
            <v>311110</v>
          </cell>
          <cell r="B52" t="str">
            <v>CAMPINA VERDE</v>
          </cell>
          <cell r="C52" t="str">
            <v>MG</v>
          </cell>
        </row>
        <row r="53">
          <cell r="A53">
            <v>311650</v>
          </cell>
          <cell r="B53" t="str">
            <v>CLARO DOS POCOES</v>
          </cell>
          <cell r="C53" t="str">
            <v>MG</v>
          </cell>
        </row>
        <row r="54">
          <cell r="A54">
            <v>311490</v>
          </cell>
          <cell r="B54" t="str">
            <v>CASA GRANDE</v>
          </cell>
          <cell r="C54" t="str">
            <v>MG</v>
          </cell>
        </row>
        <row r="55">
          <cell r="A55">
            <v>313850</v>
          </cell>
          <cell r="B55" t="str">
            <v>LIBERDADE</v>
          </cell>
          <cell r="C55" t="str">
            <v>MG</v>
          </cell>
        </row>
        <row r="56">
          <cell r="A56">
            <v>313695</v>
          </cell>
          <cell r="B56" t="str">
            <v>JUVENILIA</v>
          </cell>
          <cell r="C56" t="str">
            <v>MG</v>
          </cell>
        </row>
        <row r="57">
          <cell r="A57">
            <v>312310</v>
          </cell>
          <cell r="B57" t="str">
            <v>DORES DE GUANHAES</v>
          </cell>
          <cell r="C57" t="str">
            <v>MG</v>
          </cell>
        </row>
        <row r="58">
          <cell r="A58">
            <v>420730</v>
          </cell>
          <cell r="B58" t="str">
            <v>IMBITUBA</v>
          </cell>
          <cell r="C58" t="str">
            <v>SC</v>
          </cell>
        </row>
        <row r="59">
          <cell r="A59">
            <v>411120</v>
          </cell>
          <cell r="B59" t="str">
            <v>ITAPEJARA D'OESTE</v>
          </cell>
          <cell r="C59" t="str">
            <v>PR</v>
          </cell>
        </row>
        <row r="60">
          <cell r="A60">
            <v>354170</v>
          </cell>
          <cell r="B60" t="str">
            <v>QUATA</v>
          </cell>
          <cell r="C60" t="str">
            <v>SP</v>
          </cell>
        </row>
        <row r="61">
          <cell r="A61">
            <v>312000</v>
          </cell>
          <cell r="B61" t="str">
            <v>CORREGO NOVO</v>
          </cell>
          <cell r="C61" t="str">
            <v>MG</v>
          </cell>
        </row>
        <row r="62">
          <cell r="A62">
            <v>314270</v>
          </cell>
          <cell r="B62" t="str">
            <v>MONTALVANIA</v>
          </cell>
          <cell r="C62" t="str">
            <v>MG</v>
          </cell>
        </row>
        <row r="63">
          <cell r="A63">
            <v>316290</v>
          </cell>
          <cell r="B63" t="str">
            <v>SAO JOAO NEPOMUCENO</v>
          </cell>
          <cell r="C63" t="str">
            <v>MG</v>
          </cell>
        </row>
        <row r="64">
          <cell r="A64">
            <v>311060</v>
          </cell>
          <cell r="B64" t="str">
            <v>CAMBUI</v>
          </cell>
          <cell r="C64" t="str">
            <v>MG</v>
          </cell>
        </row>
        <row r="65">
          <cell r="A65">
            <v>312650</v>
          </cell>
          <cell r="B65" t="str">
            <v>FRANCISCO BADARO</v>
          </cell>
          <cell r="C65" t="str">
            <v>MG</v>
          </cell>
        </row>
        <row r="66">
          <cell r="A66">
            <v>431910</v>
          </cell>
          <cell r="B66" t="str">
            <v>SAO MARTINHO</v>
          </cell>
          <cell r="C66" t="str">
            <v>RS</v>
          </cell>
        </row>
        <row r="67">
          <cell r="A67">
            <v>311020</v>
          </cell>
          <cell r="B67" t="str">
            <v>CAJURI</v>
          </cell>
          <cell r="C67" t="str">
            <v>MG</v>
          </cell>
        </row>
        <row r="68">
          <cell r="A68">
            <v>310460</v>
          </cell>
          <cell r="B68" t="str">
            <v>ASTOLFO DUTRA</v>
          </cell>
          <cell r="C68" t="str">
            <v>MG</v>
          </cell>
        </row>
        <row r="69">
          <cell r="A69">
            <v>312460</v>
          </cell>
          <cell r="B69" t="str">
            <v>ESTRELA DALVA</v>
          </cell>
          <cell r="C69" t="str">
            <v>MG</v>
          </cell>
        </row>
        <row r="70">
          <cell r="A70">
            <v>314310</v>
          </cell>
          <cell r="B70" t="str">
            <v>MONTE CARMELO</v>
          </cell>
          <cell r="C70" t="str">
            <v>MG</v>
          </cell>
        </row>
        <row r="71">
          <cell r="A71">
            <v>310260</v>
          </cell>
          <cell r="B71" t="str">
            <v>ANDRADAS</v>
          </cell>
          <cell r="C71" t="str">
            <v>MG</v>
          </cell>
        </row>
        <row r="72">
          <cell r="A72">
            <v>315950</v>
          </cell>
          <cell r="B72" t="str">
            <v>SANTA RITA DO ITUETO</v>
          </cell>
          <cell r="C72" t="str">
            <v>MG</v>
          </cell>
        </row>
        <row r="73">
          <cell r="A73">
            <v>316320</v>
          </cell>
          <cell r="B73" t="str">
            <v>SAO JOSE DO ALEGRE</v>
          </cell>
          <cell r="C73" t="str">
            <v>MG</v>
          </cell>
        </row>
        <row r="74">
          <cell r="A74">
            <v>352570</v>
          </cell>
          <cell r="B74" t="str">
            <v>JOSE BONIFACIO</v>
          </cell>
          <cell r="C74" t="str">
            <v>SP</v>
          </cell>
        </row>
        <row r="75">
          <cell r="A75">
            <v>316447</v>
          </cell>
          <cell r="B75" t="str">
            <v>SAO SEBASTIAO DO ANTA</v>
          </cell>
          <cell r="C75" t="str">
            <v>MG</v>
          </cell>
        </row>
        <row r="76">
          <cell r="A76">
            <v>311360</v>
          </cell>
          <cell r="B76" t="str">
            <v>CAREACU</v>
          </cell>
          <cell r="C76" t="str">
            <v>MG</v>
          </cell>
        </row>
        <row r="77">
          <cell r="A77">
            <v>311300</v>
          </cell>
          <cell r="B77" t="str">
            <v>CARAI</v>
          </cell>
          <cell r="C77" t="str">
            <v>MG</v>
          </cell>
        </row>
        <row r="78">
          <cell r="A78">
            <v>430540</v>
          </cell>
          <cell r="B78" t="str">
            <v>CHIAPETTA</v>
          </cell>
          <cell r="C78" t="str">
            <v>RS</v>
          </cell>
        </row>
        <row r="79">
          <cell r="A79">
            <v>310400</v>
          </cell>
          <cell r="B79" t="str">
            <v>ARAXA</v>
          </cell>
          <cell r="C79" t="str">
            <v>MG</v>
          </cell>
        </row>
        <row r="80">
          <cell r="A80">
            <v>315520</v>
          </cell>
          <cell r="B80" t="str">
            <v>RIO ESPERA</v>
          </cell>
          <cell r="C80" t="str">
            <v>MG</v>
          </cell>
        </row>
        <row r="81">
          <cell r="A81">
            <v>432149</v>
          </cell>
          <cell r="B81" t="str">
            <v>TOROPI</v>
          </cell>
          <cell r="C81" t="str">
            <v>RS</v>
          </cell>
        </row>
        <row r="82">
          <cell r="A82">
            <v>314770</v>
          </cell>
          <cell r="B82" t="str">
            <v>PASSA TEMPO</v>
          </cell>
          <cell r="C82" t="str">
            <v>MG</v>
          </cell>
        </row>
        <row r="83">
          <cell r="A83">
            <v>313200</v>
          </cell>
          <cell r="B83" t="str">
            <v>ITACAMBIRA</v>
          </cell>
          <cell r="C83" t="str">
            <v>MG</v>
          </cell>
        </row>
        <row r="84">
          <cell r="A84">
            <v>316080</v>
          </cell>
          <cell r="B84" t="str">
            <v>SAO BENTO ABADE</v>
          </cell>
          <cell r="C84" t="str">
            <v>MG</v>
          </cell>
        </row>
        <row r="85">
          <cell r="A85">
            <v>311840</v>
          </cell>
          <cell r="B85" t="str">
            <v>CONSELHEIRO PENA</v>
          </cell>
          <cell r="C85" t="str">
            <v>MG</v>
          </cell>
        </row>
        <row r="86">
          <cell r="A86">
            <v>430610</v>
          </cell>
          <cell r="B86" t="str">
            <v>CRUZ ALTA</v>
          </cell>
          <cell r="C86" t="str">
            <v>RS</v>
          </cell>
        </row>
        <row r="87">
          <cell r="A87">
            <v>313400</v>
          </cell>
          <cell r="B87" t="str">
            <v>ITINGA</v>
          </cell>
          <cell r="C87" t="str">
            <v>MG</v>
          </cell>
        </row>
        <row r="88">
          <cell r="A88">
            <v>315040</v>
          </cell>
          <cell r="B88" t="str">
            <v>PIEDADE DOS GERAIS</v>
          </cell>
          <cell r="C88" t="str">
            <v>MG</v>
          </cell>
        </row>
        <row r="89">
          <cell r="A89">
            <v>311680</v>
          </cell>
          <cell r="B89" t="str">
            <v>COLUNA</v>
          </cell>
          <cell r="C89" t="str">
            <v>MG</v>
          </cell>
        </row>
        <row r="90">
          <cell r="A90">
            <v>421780</v>
          </cell>
          <cell r="B90" t="str">
            <v>TAIO</v>
          </cell>
          <cell r="C90" t="str">
            <v>SC</v>
          </cell>
        </row>
        <row r="91">
          <cell r="A91">
            <v>312280</v>
          </cell>
          <cell r="B91" t="str">
            <v>DOM VICOSO</v>
          </cell>
          <cell r="C91" t="str">
            <v>MG</v>
          </cell>
        </row>
        <row r="92">
          <cell r="A92">
            <v>315060</v>
          </cell>
          <cell r="B92" t="str">
            <v>PIRACEMA</v>
          </cell>
          <cell r="C92" t="str">
            <v>MG</v>
          </cell>
        </row>
        <row r="93">
          <cell r="A93">
            <v>310700</v>
          </cell>
          <cell r="B93" t="str">
            <v>BIQUINHAS</v>
          </cell>
          <cell r="C93" t="str">
            <v>MG</v>
          </cell>
        </row>
        <row r="94">
          <cell r="A94">
            <v>411770</v>
          </cell>
          <cell r="B94" t="str">
            <v>PALMEIRA</v>
          </cell>
          <cell r="C94" t="str">
            <v>PR</v>
          </cell>
        </row>
        <row r="95">
          <cell r="A95">
            <v>313610</v>
          </cell>
          <cell r="B95" t="str">
            <v>JOANESIA</v>
          </cell>
          <cell r="C95" t="str">
            <v>MG</v>
          </cell>
        </row>
        <row r="96">
          <cell r="A96">
            <v>350240</v>
          </cell>
          <cell r="B96" t="str">
            <v>ANHUMAS</v>
          </cell>
          <cell r="C96" t="str">
            <v>SP</v>
          </cell>
        </row>
        <row r="97">
          <cell r="A97">
            <v>313065</v>
          </cell>
          <cell r="B97" t="str">
            <v>INDAIABIRA</v>
          </cell>
          <cell r="C97" t="str">
            <v>MG</v>
          </cell>
        </row>
        <row r="98">
          <cell r="A98">
            <v>315170</v>
          </cell>
          <cell r="B98" t="str">
            <v>POCO FUNDO</v>
          </cell>
          <cell r="C98" t="str">
            <v>MG</v>
          </cell>
        </row>
        <row r="99">
          <cell r="A99">
            <v>316260</v>
          </cell>
          <cell r="B99" t="str">
            <v>SAO JOAO DO ORIENTE</v>
          </cell>
          <cell r="C99" t="str">
            <v>MG</v>
          </cell>
        </row>
        <row r="100">
          <cell r="A100">
            <v>311550</v>
          </cell>
          <cell r="B100" t="str">
            <v>CAXAMBU</v>
          </cell>
          <cell r="C100" t="str">
            <v>MG</v>
          </cell>
        </row>
        <row r="101">
          <cell r="A101">
            <v>510560</v>
          </cell>
          <cell r="B101" t="str">
            <v>MATUPA</v>
          </cell>
          <cell r="C101" t="str">
            <v>MT</v>
          </cell>
        </row>
        <row r="102">
          <cell r="A102">
            <v>311770</v>
          </cell>
          <cell r="B102" t="str">
            <v>CONCEICAO DO RIO VERDE</v>
          </cell>
          <cell r="C102" t="str">
            <v>MG</v>
          </cell>
        </row>
        <row r="103">
          <cell r="A103">
            <v>314660</v>
          </cell>
          <cell r="B103" t="str">
            <v>PAIVA</v>
          </cell>
          <cell r="C103" t="str">
            <v>MG</v>
          </cell>
        </row>
        <row r="104">
          <cell r="A104">
            <v>316790</v>
          </cell>
          <cell r="B104" t="str">
            <v>TABULEIRO</v>
          </cell>
          <cell r="C104" t="str">
            <v>MG</v>
          </cell>
        </row>
        <row r="105">
          <cell r="A105">
            <v>432146</v>
          </cell>
          <cell r="B105" t="str">
            <v>TIO HUGO</v>
          </cell>
          <cell r="C105" t="str">
            <v>RS</v>
          </cell>
        </row>
        <row r="106">
          <cell r="A106">
            <v>315390</v>
          </cell>
          <cell r="B106" t="str">
            <v>RAPOSOS</v>
          </cell>
          <cell r="C106" t="str">
            <v>MG</v>
          </cell>
        </row>
        <row r="107">
          <cell r="A107">
            <v>315970</v>
          </cell>
          <cell r="B107" t="str">
            <v>SANTA ROSA DA SERRA</v>
          </cell>
          <cell r="C107" t="str">
            <v>MG</v>
          </cell>
        </row>
        <row r="108">
          <cell r="A108">
            <v>310370</v>
          </cell>
          <cell r="B108" t="str">
            <v>ARAPONGA</v>
          </cell>
          <cell r="C108" t="str">
            <v>MG</v>
          </cell>
        </row>
        <row r="109">
          <cell r="A109">
            <v>353310</v>
          </cell>
          <cell r="B109" t="str">
            <v>NOVA GUATAPORANGA</v>
          </cell>
          <cell r="C109" t="str">
            <v>SP</v>
          </cell>
        </row>
        <row r="110">
          <cell r="A110">
            <v>317090</v>
          </cell>
          <cell r="B110" t="str">
            <v>VARZELANDIA</v>
          </cell>
          <cell r="C110" t="str">
            <v>MG</v>
          </cell>
        </row>
        <row r="111">
          <cell r="A111">
            <v>313375</v>
          </cell>
          <cell r="B111" t="str">
            <v>ITAU DE MINAS</v>
          </cell>
          <cell r="C111" t="str">
            <v>MG</v>
          </cell>
        </row>
        <row r="112">
          <cell r="A112">
            <v>315540</v>
          </cell>
          <cell r="B112" t="str">
            <v>RIO NOVO</v>
          </cell>
          <cell r="C112" t="str">
            <v>MG</v>
          </cell>
        </row>
        <row r="113">
          <cell r="A113">
            <v>314150</v>
          </cell>
          <cell r="B113" t="str">
            <v>MENDES PIMENTEL</v>
          </cell>
          <cell r="C113" t="str">
            <v>MG</v>
          </cell>
        </row>
        <row r="114">
          <cell r="A114">
            <v>311220</v>
          </cell>
          <cell r="B114" t="str">
            <v>CAPELA NOVA</v>
          </cell>
          <cell r="C114" t="str">
            <v>MG</v>
          </cell>
        </row>
        <row r="115">
          <cell r="A115">
            <v>316690</v>
          </cell>
          <cell r="B115" t="str">
            <v>SERRANIA</v>
          </cell>
          <cell r="C115" t="str">
            <v>MG</v>
          </cell>
        </row>
        <row r="116">
          <cell r="A116">
            <v>431645</v>
          </cell>
          <cell r="B116" t="str">
            <v>SALTO DO JACUI</v>
          </cell>
          <cell r="C116" t="str">
            <v>RS</v>
          </cell>
        </row>
        <row r="117">
          <cell r="A117">
            <v>310520</v>
          </cell>
          <cell r="B117" t="str">
            <v>BANDEIRA</v>
          </cell>
          <cell r="C117" t="str">
            <v>MG</v>
          </cell>
        </row>
        <row r="118">
          <cell r="A118">
            <v>352450</v>
          </cell>
          <cell r="B118" t="str">
            <v>JACI</v>
          </cell>
          <cell r="C118" t="str">
            <v>SP</v>
          </cell>
        </row>
        <row r="119">
          <cell r="A119">
            <v>354460</v>
          </cell>
          <cell r="B119" t="str">
            <v>SABINO</v>
          </cell>
          <cell r="C119" t="str">
            <v>SP</v>
          </cell>
        </row>
        <row r="120">
          <cell r="A120">
            <v>311610</v>
          </cell>
          <cell r="B120" t="str">
            <v>CHAPADA DO NORTE</v>
          </cell>
          <cell r="C120" t="str">
            <v>MG</v>
          </cell>
        </row>
        <row r="121">
          <cell r="A121">
            <v>420090</v>
          </cell>
          <cell r="B121" t="str">
            <v>ANGELINA</v>
          </cell>
          <cell r="C121" t="str">
            <v>SC</v>
          </cell>
        </row>
        <row r="122">
          <cell r="A122">
            <v>421230</v>
          </cell>
          <cell r="B122" t="str">
            <v>PAULO LOPES</v>
          </cell>
          <cell r="C122" t="str">
            <v>SC</v>
          </cell>
        </row>
        <row r="123">
          <cell r="A123">
            <v>310760</v>
          </cell>
          <cell r="B123" t="str">
            <v>BOM JESUS DA PENHA</v>
          </cell>
          <cell r="C123" t="str">
            <v>MG</v>
          </cell>
        </row>
        <row r="124">
          <cell r="A124">
            <v>431380</v>
          </cell>
          <cell r="B124" t="str">
            <v>PALMITINHO</v>
          </cell>
          <cell r="C124" t="str">
            <v>RS</v>
          </cell>
        </row>
        <row r="125">
          <cell r="A125">
            <v>317210</v>
          </cell>
          <cell r="B125" t="str">
            <v>VOLTA GRANDE</v>
          </cell>
          <cell r="C125" t="str">
            <v>MG</v>
          </cell>
        </row>
        <row r="126">
          <cell r="A126">
            <v>500020</v>
          </cell>
          <cell r="B126" t="str">
            <v>AGUA CLARA</v>
          </cell>
          <cell r="C126" t="str">
            <v>MS</v>
          </cell>
        </row>
        <row r="127">
          <cell r="A127">
            <v>314280</v>
          </cell>
          <cell r="B127" t="str">
            <v>MONTE ALEGRE DE MINAS</v>
          </cell>
          <cell r="C127" t="str">
            <v>MG</v>
          </cell>
        </row>
        <row r="128">
          <cell r="A128">
            <v>352300</v>
          </cell>
          <cell r="B128" t="str">
            <v>ITAPURA</v>
          </cell>
          <cell r="C128" t="str">
            <v>SP</v>
          </cell>
        </row>
        <row r="129">
          <cell r="A129">
            <v>430320</v>
          </cell>
          <cell r="B129" t="str">
            <v>CACIQUE DOBLE</v>
          </cell>
          <cell r="C129" t="str">
            <v>RS</v>
          </cell>
        </row>
        <row r="130">
          <cell r="A130">
            <v>354710</v>
          </cell>
          <cell r="B130" t="str">
            <v>SANTA MERCEDES</v>
          </cell>
          <cell r="C130" t="str">
            <v>SP</v>
          </cell>
        </row>
        <row r="131">
          <cell r="A131">
            <v>317130</v>
          </cell>
          <cell r="B131" t="str">
            <v>VICOSA</v>
          </cell>
          <cell r="C131" t="str">
            <v>MG</v>
          </cell>
        </row>
        <row r="132">
          <cell r="A132">
            <v>316420</v>
          </cell>
          <cell r="B132" t="str">
            <v>SAO ROMAO</v>
          </cell>
          <cell r="C132" t="str">
            <v>MG</v>
          </cell>
        </row>
        <row r="133">
          <cell r="A133">
            <v>500460</v>
          </cell>
          <cell r="B133" t="str">
            <v>ITAQUIRAI</v>
          </cell>
          <cell r="C133" t="str">
            <v>MS</v>
          </cell>
        </row>
        <row r="134">
          <cell r="A134">
            <v>314900</v>
          </cell>
          <cell r="B134" t="str">
            <v>PEDRA DOURADA</v>
          </cell>
          <cell r="C134" t="str">
            <v>MG</v>
          </cell>
        </row>
        <row r="135">
          <cell r="A135">
            <v>310320</v>
          </cell>
          <cell r="B135" t="str">
            <v>ARACAI</v>
          </cell>
          <cell r="C135" t="str">
            <v>MG</v>
          </cell>
        </row>
        <row r="136">
          <cell r="A136">
            <v>430650</v>
          </cell>
          <cell r="B136" t="str">
            <v>DOM FELICIANO</v>
          </cell>
          <cell r="C136" t="str">
            <v>RS</v>
          </cell>
        </row>
        <row r="137">
          <cell r="A137">
            <v>313130</v>
          </cell>
          <cell r="B137" t="str">
            <v>IPATINGA</v>
          </cell>
          <cell r="C137" t="str">
            <v>MG</v>
          </cell>
        </row>
        <row r="138">
          <cell r="A138">
            <v>412450</v>
          </cell>
          <cell r="B138" t="str">
            <v>SANTO INACIO</v>
          </cell>
          <cell r="C138" t="str">
            <v>PR</v>
          </cell>
        </row>
        <row r="139">
          <cell r="A139">
            <v>353570</v>
          </cell>
          <cell r="B139" t="str">
            <v>PARAISO</v>
          </cell>
          <cell r="C139" t="str">
            <v>SP</v>
          </cell>
        </row>
        <row r="140">
          <cell r="A140">
            <v>316060</v>
          </cell>
          <cell r="B140" t="str">
            <v>SANTO HIPOLITO</v>
          </cell>
          <cell r="C140" t="str">
            <v>MG</v>
          </cell>
        </row>
        <row r="141">
          <cell r="A141">
            <v>350130</v>
          </cell>
          <cell r="B141" t="str">
            <v>ALVARES MACHADO</v>
          </cell>
          <cell r="C141" t="str">
            <v>SP</v>
          </cell>
        </row>
        <row r="142">
          <cell r="A142">
            <v>352590</v>
          </cell>
          <cell r="B142" t="str">
            <v>JUNDIAI</v>
          </cell>
          <cell r="C142" t="str">
            <v>SP</v>
          </cell>
        </row>
        <row r="143">
          <cell r="A143">
            <v>310060</v>
          </cell>
          <cell r="B143" t="str">
            <v>AGUA BOA</v>
          </cell>
          <cell r="C143" t="str">
            <v>MG</v>
          </cell>
        </row>
        <row r="144">
          <cell r="A144">
            <v>315560</v>
          </cell>
          <cell r="B144" t="str">
            <v>RIO PARDO DE MINAS</v>
          </cell>
          <cell r="C144" t="str">
            <v>MG</v>
          </cell>
        </row>
        <row r="145">
          <cell r="A145">
            <v>313580</v>
          </cell>
          <cell r="B145" t="str">
            <v>JEQUITINHONHA</v>
          </cell>
          <cell r="C145" t="str">
            <v>MG</v>
          </cell>
        </row>
        <row r="146">
          <cell r="A146">
            <v>315960</v>
          </cell>
          <cell r="B146" t="str">
            <v>SANTA RITA DO SAPUCAI</v>
          </cell>
          <cell r="C146" t="str">
            <v>MG</v>
          </cell>
        </row>
        <row r="147">
          <cell r="A147">
            <v>314430</v>
          </cell>
          <cell r="B147" t="str">
            <v>NANUQUE</v>
          </cell>
          <cell r="C147" t="str">
            <v>MG</v>
          </cell>
        </row>
        <row r="148">
          <cell r="A148">
            <v>353020</v>
          </cell>
          <cell r="B148" t="str">
            <v>MIRANTE DO PARANAPANEMA</v>
          </cell>
          <cell r="C148" t="str">
            <v>SP</v>
          </cell>
        </row>
        <row r="149">
          <cell r="A149">
            <v>430400</v>
          </cell>
          <cell r="B149" t="str">
            <v>CAMPO NOVO</v>
          </cell>
          <cell r="C149" t="str">
            <v>RS</v>
          </cell>
        </row>
        <row r="150">
          <cell r="A150">
            <v>312670</v>
          </cell>
          <cell r="B150" t="str">
            <v>FRANCISCO SA</v>
          </cell>
          <cell r="C150" t="str">
            <v>MG</v>
          </cell>
        </row>
        <row r="151">
          <cell r="A151">
            <v>314720</v>
          </cell>
          <cell r="B151" t="str">
            <v>PARAGUACU</v>
          </cell>
          <cell r="C151" t="str">
            <v>MG</v>
          </cell>
        </row>
        <row r="152">
          <cell r="A152">
            <v>312340</v>
          </cell>
          <cell r="B152" t="str">
            <v>DORESOPOLIS</v>
          </cell>
          <cell r="C152" t="str">
            <v>MG</v>
          </cell>
        </row>
        <row r="153">
          <cell r="A153">
            <v>310800</v>
          </cell>
          <cell r="B153" t="str">
            <v>BOM SUCESSO</v>
          </cell>
          <cell r="C153" t="str">
            <v>MG</v>
          </cell>
        </row>
        <row r="154">
          <cell r="A154">
            <v>313835</v>
          </cell>
          <cell r="B154" t="str">
            <v>LEME DO PRADO</v>
          </cell>
          <cell r="C154" t="str">
            <v>MG</v>
          </cell>
        </row>
        <row r="155">
          <cell r="A155">
            <v>310690</v>
          </cell>
          <cell r="B155" t="str">
            <v>BICAS</v>
          </cell>
          <cell r="C155" t="str">
            <v>MG</v>
          </cell>
        </row>
        <row r="156">
          <cell r="A156">
            <v>310570</v>
          </cell>
          <cell r="B156" t="str">
            <v>BARRA LONGA</v>
          </cell>
          <cell r="C156" t="str">
            <v>MG</v>
          </cell>
        </row>
        <row r="157">
          <cell r="A157">
            <v>420400</v>
          </cell>
          <cell r="B157" t="str">
            <v>CATANDUVAS</v>
          </cell>
          <cell r="C157" t="str">
            <v>SC</v>
          </cell>
        </row>
        <row r="158">
          <cell r="A158">
            <v>420840</v>
          </cell>
          <cell r="B158" t="str">
            <v>ITAPIRANGA</v>
          </cell>
          <cell r="C158" t="str">
            <v>SC</v>
          </cell>
        </row>
        <row r="159">
          <cell r="A159">
            <v>311920</v>
          </cell>
          <cell r="B159" t="str">
            <v>COROACI</v>
          </cell>
          <cell r="C159" t="str">
            <v>MG</v>
          </cell>
        </row>
        <row r="160">
          <cell r="A160">
            <v>355000</v>
          </cell>
          <cell r="B160" t="str">
            <v>SAO LUIS DO PARAITINGA</v>
          </cell>
          <cell r="C160" t="str">
            <v>SP</v>
          </cell>
        </row>
        <row r="161">
          <cell r="A161">
            <v>313300</v>
          </cell>
          <cell r="B161" t="str">
            <v>ITAMONTE</v>
          </cell>
          <cell r="C161" t="str">
            <v>MG</v>
          </cell>
        </row>
        <row r="162">
          <cell r="A162">
            <v>310280</v>
          </cell>
          <cell r="B162" t="str">
            <v>ANDRELANDIA</v>
          </cell>
          <cell r="C162" t="str">
            <v>MG</v>
          </cell>
        </row>
        <row r="163">
          <cell r="A163">
            <v>314790</v>
          </cell>
          <cell r="B163" t="str">
            <v>PASSOS</v>
          </cell>
          <cell r="C163" t="str">
            <v>MG</v>
          </cell>
        </row>
        <row r="164">
          <cell r="A164">
            <v>420930</v>
          </cell>
          <cell r="B164" t="str">
            <v>LAGES</v>
          </cell>
          <cell r="C164" t="str">
            <v>SC</v>
          </cell>
        </row>
        <row r="165">
          <cell r="A165">
            <v>431550</v>
          </cell>
          <cell r="B165" t="str">
            <v>RESTINGA SECA</v>
          </cell>
          <cell r="C165" t="str">
            <v>RS</v>
          </cell>
        </row>
        <row r="166">
          <cell r="A166">
            <v>313620</v>
          </cell>
          <cell r="B166" t="str">
            <v>JOAO MONLEVADE</v>
          </cell>
          <cell r="C166" t="str">
            <v>MG</v>
          </cell>
        </row>
        <row r="167">
          <cell r="A167">
            <v>314890</v>
          </cell>
          <cell r="B167" t="str">
            <v>PEDRA DO INDAIA</v>
          </cell>
          <cell r="C167" t="str">
            <v>MG</v>
          </cell>
        </row>
        <row r="168">
          <cell r="A168">
            <v>312570</v>
          </cell>
          <cell r="B168" t="str">
            <v>FELIXLANDIA</v>
          </cell>
          <cell r="C168" t="str">
            <v>MG</v>
          </cell>
        </row>
        <row r="169">
          <cell r="A169">
            <v>316930</v>
          </cell>
          <cell r="B169" t="str">
            <v>TRES CORACOES</v>
          </cell>
          <cell r="C169" t="str">
            <v>MG</v>
          </cell>
        </row>
        <row r="170">
          <cell r="A170">
            <v>313270</v>
          </cell>
          <cell r="B170" t="str">
            <v>ITAMBACURI</v>
          </cell>
          <cell r="C170" t="str">
            <v>MG</v>
          </cell>
        </row>
        <row r="171">
          <cell r="A171">
            <v>350910</v>
          </cell>
          <cell r="B171" t="str">
            <v>CAIUA</v>
          </cell>
          <cell r="C171" t="str">
            <v>SP</v>
          </cell>
        </row>
        <row r="172">
          <cell r="A172">
            <v>420600</v>
          </cell>
          <cell r="B172" t="str">
            <v>GOVERNADOR CELSO RAMOS</v>
          </cell>
          <cell r="C172" t="str">
            <v>SC</v>
          </cell>
        </row>
        <row r="173">
          <cell r="A173">
            <v>310780</v>
          </cell>
          <cell r="B173" t="str">
            <v>BOM JESUS DO GALHO</v>
          </cell>
          <cell r="C173" t="str">
            <v>MG</v>
          </cell>
        </row>
        <row r="174">
          <cell r="A174">
            <v>312830</v>
          </cell>
          <cell r="B174" t="str">
            <v>GUARANESIA</v>
          </cell>
          <cell r="C174" t="str">
            <v>MG</v>
          </cell>
        </row>
        <row r="175">
          <cell r="A175">
            <v>312180</v>
          </cell>
          <cell r="B175" t="str">
            <v>DIONISIO</v>
          </cell>
          <cell r="C175" t="str">
            <v>MG</v>
          </cell>
        </row>
        <row r="176">
          <cell r="A176">
            <v>314460</v>
          </cell>
          <cell r="B176" t="str">
            <v>NEPOMUCENO</v>
          </cell>
          <cell r="C176" t="str">
            <v>MG</v>
          </cell>
        </row>
        <row r="177">
          <cell r="A177">
            <v>311940</v>
          </cell>
          <cell r="B177" t="str">
            <v>CORONEL FABRICIANO</v>
          </cell>
          <cell r="C177" t="str">
            <v>MG</v>
          </cell>
        </row>
        <row r="178">
          <cell r="A178">
            <v>315320</v>
          </cell>
          <cell r="B178" t="str">
            <v>PRESIDENTE JUSCELINO</v>
          </cell>
          <cell r="C178" t="str">
            <v>MG</v>
          </cell>
        </row>
        <row r="179">
          <cell r="A179">
            <v>310445</v>
          </cell>
          <cell r="B179" t="str">
            <v>ARICANDUVA</v>
          </cell>
          <cell r="C179" t="str">
            <v>MG</v>
          </cell>
        </row>
        <row r="180">
          <cell r="A180">
            <v>420650</v>
          </cell>
          <cell r="B180" t="str">
            <v>GUARAMIRIM</v>
          </cell>
          <cell r="C180" t="str">
            <v>SC</v>
          </cell>
        </row>
        <row r="181">
          <cell r="A181">
            <v>313690</v>
          </cell>
          <cell r="B181" t="str">
            <v>JURUAIA</v>
          </cell>
          <cell r="C181" t="str">
            <v>MG</v>
          </cell>
        </row>
        <row r="182">
          <cell r="A182">
            <v>316390</v>
          </cell>
          <cell r="B182" t="str">
            <v>SAO PEDRO DA UNIAO</v>
          </cell>
          <cell r="C182" t="str">
            <v>MG</v>
          </cell>
        </row>
        <row r="183">
          <cell r="A183">
            <v>311170</v>
          </cell>
          <cell r="B183" t="str">
            <v>CANAA</v>
          </cell>
          <cell r="C183" t="str">
            <v>MG</v>
          </cell>
        </row>
        <row r="184">
          <cell r="A184">
            <v>310470</v>
          </cell>
          <cell r="B184" t="str">
            <v>ATALEIA</v>
          </cell>
          <cell r="C184" t="str">
            <v>MG</v>
          </cell>
        </row>
        <row r="185">
          <cell r="A185">
            <v>313880</v>
          </cell>
          <cell r="B185" t="str">
            <v>LUZ</v>
          </cell>
          <cell r="C185" t="str">
            <v>MG</v>
          </cell>
        </row>
        <row r="186">
          <cell r="A186">
            <v>420910</v>
          </cell>
          <cell r="B186" t="str">
            <v>JOINVILLE</v>
          </cell>
          <cell r="C186" t="str">
            <v>SC</v>
          </cell>
        </row>
        <row r="187">
          <cell r="A187">
            <v>313470</v>
          </cell>
          <cell r="B187" t="str">
            <v>JACINTO</v>
          </cell>
          <cell r="C187" t="str">
            <v>MG</v>
          </cell>
        </row>
        <row r="188">
          <cell r="A188">
            <v>421790</v>
          </cell>
          <cell r="B188" t="str">
            <v>TANGARA</v>
          </cell>
          <cell r="C188" t="str">
            <v>SC</v>
          </cell>
        </row>
        <row r="189">
          <cell r="A189">
            <v>312660</v>
          </cell>
          <cell r="B189" t="str">
            <v>FRANCISCO DUMONT</v>
          </cell>
          <cell r="C189" t="str">
            <v>MG</v>
          </cell>
        </row>
        <row r="190">
          <cell r="A190">
            <v>314410</v>
          </cell>
          <cell r="B190" t="str">
            <v>MUZAMBINHO</v>
          </cell>
          <cell r="C190" t="str">
            <v>MG</v>
          </cell>
        </row>
        <row r="191">
          <cell r="A191">
            <v>350020</v>
          </cell>
          <cell r="B191" t="str">
            <v>ADOLFO</v>
          </cell>
          <cell r="C191" t="str">
            <v>SP</v>
          </cell>
        </row>
        <row r="192">
          <cell r="A192">
            <v>354870</v>
          </cell>
          <cell r="B192" t="str">
            <v>SAO BERNARDO DO CAMPO</v>
          </cell>
          <cell r="C192" t="str">
            <v>SP</v>
          </cell>
        </row>
        <row r="193">
          <cell r="A193">
            <v>312190</v>
          </cell>
          <cell r="B193" t="str">
            <v>DIVINESIA</v>
          </cell>
          <cell r="C193" t="str">
            <v>MG</v>
          </cell>
        </row>
        <row r="194">
          <cell r="A194">
            <v>310900</v>
          </cell>
          <cell r="B194" t="str">
            <v>BRUMADINHO</v>
          </cell>
          <cell r="C194" t="str">
            <v>MG</v>
          </cell>
        </row>
        <row r="195">
          <cell r="A195">
            <v>311080</v>
          </cell>
          <cell r="B195" t="str">
            <v>CAMPANARIO</v>
          </cell>
          <cell r="C195" t="str">
            <v>MG</v>
          </cell>
        </row>
        <row r="196">
          <cell r="A196">
            <v>420900</v>
          </cell>
          <cell r="B196" t="str">
            <v>JOACABA</v>
          </cell>
          <cell r="C196" t="str">
            <v>SC</v>
          </cell>
        </row>
        <row r="197">
          <cell r="A197">
            <v>310590</v>
          </cell>
          <cell r="B197" t="str">
            <v>BARROSO</v>
          </cell>
          <cell r="C197" t="str">
            <v>MG</v>
          </cell>
        </row>
        <row r="198">
          <cell r="A198">
            <v>314585</v>
          </cell>
          <cell r="B198" t="str">
            <v>ORATORIOS</v>
          </cell>
          <cell r="C198" t="str">
            <v>MG</v>
          </cell>
        </row>
        <row r="199">
          <cell r="A199">
            <v>500060</v>
          </cell>
          <cell r="B199" t="str">
            <v>AMAMBAI</v>
          </cell>
          <cell r="C199" t="str">
            <v>MS</v>
          </cell>
        </row>
        <row r="200">
          <cell r="A200">
            <v>315280</v>
          </cell>
          <cell r="B200" t="str">
            <v>PRATA</v>
          </cell>
          <cell r="C200" t="str">
            <v>MG</v>
          </cell>
        </row>
        <row r="201">
          <cell r="A201">
            <v>317000</v>
          </cell>
          <cell r="B201" t="str">
            <v>UBAI</v>
          </cell>
          <cell r="C201" t="str">
            <v>MG</v>
          </cell>
        </row>
        <row r="202">
          <cell r="A202">
            <v>315810</v>
          </cell>
          <cell r="B202" t="str">
            <v>SANTA MARIA DO SALTO</v>
          </cell>
          <cell r="C202" t="str">
            <v>MG</v>
          </cell>
        </row>
        <row r="203">
          <cell r="A203">
            <v>314260</v>
          </cell>
          <cell r="B203" t="str">
            <v>MONSENHOR PAULO</v>
          </cell>
          <cell r="C203" t="str">
            <v>MG</v>
          </cell>
        </row>
        <row r="204">
          <cell r="A204">
            <v>316140</v>
          </cell>
          <cell r="B204" t="str">
            <v>SAO FRANCISCO DO GLORIA</v>
          </cell>
          <cell r="C204" t="str">
            <v>MG</v>
          </cell>
        </row>
        <row r="205">
          <cell r="A205">
            <v>316370</v>
          </cell>
          <cell r="B205" t="str">
            <v>SAO LOURENCO</v>
          </cell>
          <cell r="C205" t="str">
            <v>MG</v>
          </cell>
        </row>
        <row r="206">
          <cell r="A206">
            <v>316900</v>
          </cell>
          <cell r="B206" t="str">
            <v>TOCANTINS</v>
          </cell>
          <cell r="C206" t="str">
            <v>MG</v>
          </cell>
        </row>
        <row r="207">
          <cell r="A207">
            <v>316710</v>
          </cell>
          <cell r="B207" t="str">
            <v>SERRO</v>
          </cell>
          <cell r="C207" t="str">
            <v>MG</v>
          </cell>
        </row>
        <row r="208">
          <cell r="A208">
            <v>420208</v>
          </cell>
          <cell r="B208" t="str">
            <v>BANDEIRANTE</v>
          </cell>
          <cell r="C208" t="str">
            <v>SC</v>
          </cell>
        </row>
        <row r="209">
          <cell r="A209">
            <v>310380</v>
          </cell>
          <cell r="B209" t="str">
            <v>ARAPUA</v>
          </cell>
          <cell r="C209" t="str">
            <v>MG</v>
          </cell>
        </row>
        <row r="210">
          <cell r="A210">
            <v>311950</v>
          </cell>
          <cell r="B210" t="str">
            <v>CORONEL MURTA</v>
          </cell>
          <cell r="C210" t="str">
            <v>MG</v>
          </cell>
        </row>
        <row r="211">
          <cell r="A211">
            <v>310750</v>
          </cell>
          <cell r="B211" t="str">
            <v>BOM JARDIM DE MINAS</v>
          </cell>
          <cell r="C211" t="str">
            <v>MG</v>
          </cell>
        </row>
        <row r="212">
          <cell r="A212">
            <v>430642</v>
          </cell>
          <cell r="B212" t="str">
            <v>DOIS IRMAOS DAS MISSOES</v>
          </cell>
          <cell r="C212" t="str">
            <v>RS</v>
          </cell>
        </row>
        <row r="213">
          <cell r="A213">
            <v>314200</v>
          </cell>
          <cell r="B213" t="str">
            <v>MIRABELA</v>
          </cell>
          <cell r="C213" t="str">
            <v>MG</v>
          </cell>
        </row>
        <row r="214">
          <cell r="A214">
            <v>314670</v>
          </cell>
          <cell r="B214" t="str">
            <v>PALMA</v>
          </cell>
          <cell r="C214" t="str">
            <v>MG</v>
          </cell>
        </row>
        <row r="215">
          <cell r="A215">
            <v>311260</v>
          </cell>
          <cell r="B215" t="str">
            <v>CAPINOPOLIS</v>
          </cell>
          <cell r="C215" t="str">
            <v>MG</v>
          </cell>
        </row>
        <row r="216">
          <cell r="A216">
            <v>312050</v>
          </cell>
          <cell r="B216" t="str">
            <v>CRISTINA</v>
          </cell>
          <cell r="C216" t="str">
            <v>MG</v>
          </cell>
        </row>
        <row r="217">
          <cell r="A217">
            <v>313655</v>
          </cell>
          <cell r="B217" t="str">
            <v>JOSE RAYDAN</v>
          </cell>
          <cell r="C217" t="str">
            <v>MG</v>
          </cell>
        </row>
        <row r="218">
          <cell r="A218">
            <v>520250</v>
          </cell>
          <cell r="B218" t="str">
            <v>ARUANA</v>
          </cell>
          <cell r="C218" t="str">
            <v>GO</v>
          </cell>
        </row>
        <row r="219">
          <cell r="A219">
            <v>313867</v>
          </cell>
          <cell r="B219" t="str">
            <v>LUISBURGO</v>
          </cell>
          <cell r="C219" t="str">
            <v>MG</v>
          </cell>
        </row>
        <row r="220">
          <cell r="A220">
            <v>310670</v>
          </cell>
          <cell r="B220" t="str">
            <v>BETIM</v>
          </cell>
          <cell r="C220" t="str">
            <v>MG</v>
          </cell>
        </row>
        <row r="221">
          <cell r="A221">
            <v>313450</v>
          </cell>
          <cell r="B221" t="str">
            <v>ITUTINGA</v>
          </cell>
          <cell r="C221" t="str">
            <v>MG</v>
          </cell>
        </row>
        <row r="222">
          <cell r="A222">
            <v>314400</v>
          </cell>
          <cell r="B222" t="str">
            <v>MUTUM</v>
          </cell>
          <cell r="C222" t="str">
            <v>MG</v>
          </cell>
        </row>
        <row r="223">
          <cell r="A223">
            <v>313080</v>
          </cell>
          <cell r="B223" t="str">
            <v>INGAI</v>
          </cell>
          <cell r="C223" t="str">
            <v>MG</v>
          </cell>
        </row>
        <row r="224">
          <cell r="A224">
            <v>315110</v>
          </cell>
          <cell r="B224" t="str">
            <v>PIRAPETINGA</v>
          </cell>
          <cell r="C224" t="str">
            <v>MG</v>
          </cell>
        </row>
        <row r="225">
          <cell r="A225">
            <v>312720</v>
          </cell>
          <cell r="B225" t="str">
            <v>FUNILANDIA</v>
          </cell>
          <cell r="C225" t="str">
            <v>MG</v>
          </cell>
        </row>
        <row r="226">
          <cell r="A226">
            <v>410810</v>
          </cell>
          <cell r="B226" t="str">
            <v>FLORIDA</v>
          </cell>
          <cell r="C226" t="str">
            <v>PR</v>
          </cell>
        </row>
        <row r="227">
          <cell r="A227">
            <v>315130</v>
          </cell>
          <cell r="B227" t="str">
            <v>PIRAUBA</v>
          </cell>
          <cell r="C227" t="str">
            <v>MG</v>
          </cell>
        </row>
        <row r="228">
          <cell r="A228">
            <v>316040</v>
          </cell>
          <cell r="B228" t="str">
            <v>SANTO ANTONIO DO MONTE</v>
          </cell>
          <cell r="C228" t="str">
            <v>MG</v>
          </cell>
        </row>
        <row r="229">
          <cell r="A229">
            <v>310140</v>
          </cell>
          <cell r="B229" t="str">
            <v>ALBERTINA</v>
          </cell>
          <cell r="C229" t="str">
            <v>MG</v>
          </cell>
        </row>
        <row r="230">
          <cell r="A230">
            <v>420165</v>
          </cell>
          <cell r="B230" t="str">
            <v>ARVOREDO</v>
          </cell>
          <cell r="C230" t="str">
            <v>SC</v>
          </cell>
        </row>
        <row r="231">
          <cell r="A231">
            <v>420475</v>
          </cell>
          <cell r="B231" t="str">
            <v>CUNHATAI</v>
          </cell>
          <cell r="C231" t="str">
            <v>SC</v>
          </cell>
        </row>
        <row r="232">
          <cell r="A232">
            <v>316750</v>
          </cell>
          <cell r="B232" t="str">
            <v>SIMAO PEREIRA</v>
          </cell>
          <cell r="C232" t="str">
            <v>MG</v>
          </cell>
        </row>
        <row r="233">
          <cell r="A233">
            <v>316560</v>
          </cell>
          <cell r="B233" t="str">
            <v>SENADOR CORTES</v>
          </cell>
          <cell r="C233" t="str">
            <v>MG</v>
          </cell>
        </row>
        <row r="234">
          <cell r="A234">
            <v>314550</v>
          </cell>
          <cell r="B234" t="str">
            <v>OLIMPIO NORONHA</v>
          </cell>
          <cell r="C234" t="str">
            <v>MG</v>
          </cell>
        </row>
        <row r="235">
          <cell r="A235">
            <v>500515</v>
          </cell>
          <cell r="B235" t="str">
            <v>JUTI</v>
          </cell>
          <cell r="C235" t="str">
            <v>MS</v>
          </cell>
        </row>
        <row r="236">
          <cell r="A236">
            <v>312700</v>
          </cell>
          <cell r="B236" t="str">
            <v>FRONTEIRA</v>
          </cell>
          <cell r="C236" t="str">
            <v>MG</v>
          </cell>
        </row>
        <row r="237">
          <cell r="A237">
            <v>310560</v>
          </cell>
          <cell r="B237" t="str">
            <v>BARBACENA</v>
          </cell>
          <cell r="C237" t="str">
            <v>MG</v>
          </cell>
        </row>
        <row r="238">
          <cell r="A238">
            <v>313180</v>
          </cell>
          <cell r="B238" t="str">
            <v>ITABIRINHA</v>
          </cell>
          <cell r="C238" t="str">
            <v>MG</v>
          </cell>
        </row>
        <row r="239">
          <cell r="A239">
            <v>314875</v>
          </cell>
          <cell r="B239" t="str">
            <v>PEDRA BONITA</v>
          </cell>
          <cell r="C239" t="str">
            <v>MG</v>
          </cell>
        </row>
        <row r="240">
          <cell r="A240">
            <v>313570</v>
          </cell>
          <cell r="B240" t="str">
            <v>JEQUITIBA</v>
          </cell>
          <cell r="C240" t="str">
            <v>MG</v>
          </cell>
        </row>
        <row r="241">
          <cell r="A241">
            <v>316820</v>
          </cell>
          <cell r="B241" t="str">
            <v>TAPIRAI</v>
          </cell>
          <cell r="C241" t="str">
            <v>MG</v>
          </cell>
        </row>
        <row r="242">
          <cell r="A242">
            <v>311740</v>
          </cell>
          <cell r="B242" t="str">
            <v>CONCEICAO DE IPANEMA</v>
          </cell>
          <cell r="C242" t="str">
            <v>MG</v>
          </cell>
        </row>
        <row r="243">
          <cell r="A243">
            <v>311140</v>
          </cell>
          <cell r="B243" t="str">
            <v>CAMPO FLORIDO</v>
          </cell>
          <cell r="C243" t="str">
            <v>MG</v>
          </cell>
        </row>
        <row r="244">
          <cell r="A244">
            <v>431142</v>
          </cell>
          <cell r="B244" t="str">
            <v>LAJEADO DO BUGRE</v>
          </cell>
          <cell r="C244" t="str">
            <v>RS</v>
          </cell>
        </row>
        <row r="245">
          <cell r="A245">
            <v>311450</v>
          </cell>
          <cell r="B245" t="str">
            <v>CARMOPOLIS DE MINAS</v>
          </cell>
          <cell r="C245" t="str">
            <v>MG</v>
          </cell>
        </row>
        <row r="246">
          <cell r="A246">
            <v>312680</v>
          </cell>
          <cell r="B246" t="str">
            <v>FREI GASPAR</v>
          </cell>
          <cell r="C246" t="str">
            <v>MG</v>
          </cell>
        </row>
        <row r="247">
          <cell r="A247">
            <v>311547</v>
          </cell>
          <cell r="B247" t="str">
            <v>CATUTI</v>
          </cell>
          <cell r="C247" t="str">
            <v>MG</v>
          </cell>
        </row>
        <row r="248">
          <cell r="A248">
            <v>314995</v>
          </cell>
          <cell r="B248" t="str">
            <v>PERIQUITO</v>
          </cell>
          <cell r="C248" t="str">
            <v>MG</v>
          </cell>
        </row>
        <row r="249">
          <cell r="A249">
            <v>312380</v>
          </cell>
          <cell r="B249" t="str">
            <v>ENGENHEIRO NAVARRO</v>
          </cell>
          <cell r="C249" t="str">
            <v>MG</v>
          </cell>
        </row>
        <row r="250">
          <cell r="A250">
            <v>310040</v>
          </cell>
          <cell r="B250" t="str">
            <v>ACAIACA</v>
          </cell>
          <cell r="C250" t="str">
            <v>MG</v>
          </cell>
        </row>
        <row r="251">
          <cell r="A251">
            <v>316265</v>
          </cell>
          <cell r="B251" t="str">
            <v>SAO JOAO DO PACUI</v>
          </cell>
          <cell r="C251" t="str">
            <v>MG</v>
          </cell>
        </row>
        <row r="252">
          <cell r="A252">
            <v>312070</v>
          </cell>
          <cell r="B252" t="str">
            <v>CRUZEIRO DA FORTALEZA</v>
          </cell>
          <cell r="C252" t="str">
            <v>MG</v>
          </cell>
        </row>
        <row r="253">
          <cell r="A253">
            <v>311890</v>
          </cell>
          <cell r="B253" t="str">
            <v>CORDISBURGO</v>
          </cell>
          <cell r="C253" t="str">
            <v>MG</v>
          </cell>
        </row>
        <row r="254">
          <cell r="A254">
            <v>315480</v>
          </cell>
          <cell r="B254" t="str">
            <v>RIO ACIMA</v>
          </cell>
          <cell r="C254" t="str">
            <v>MG</v>
          </cell>
        </row>
        <row r="255">
          <cell r="A255">
            <v>315750</v>
          </cell>
          <cell r="B255" t="str">
            <v>SANTA EFIGENIA DE MINAS</v>
          </cell>
          <cell r="C255" t="str">
            <v>MG</v>
          </cell>
        </row>
        <row r="256">
          <cell r="A256">
            <v>430692</v>
          </cell>
          <cell r="B256" t="str">
            <v>ENGENHO VELHO</v>
          </cell>
          <cell r="C256" t="str">
            <v>RS</v>
          </cell>
        </row>
        <row r="257">
          <cell r="A257">
            <v>313800</v>
          </cell>
          <cell r="B257" t="str">
            <v>LARANJAL</v>
          </cell>
          <cell r="C257" t="str">
            <v>MG</v>
          </cell>
        </row>
        <row r="258">
          <cell r="A258">
            <v>315733</v>
          </cell>
          <cell r="B258" t="str">
            <v>SANTA CRUZ DE MINAS</v>
          </cell>
          <cell r="C258" t="str">
            <v>MG</v>
          </cell>
        </row>
        <row r="259">
          <cell r="A259">
            <v>311660</v>
          </cell>
          <cell r="B259" t="str">
            <v>CLAUDIO</v>
          </cell>
          <cell r="C259" t="str">
            <v>MG</v>
          </cell>
        </row>
        <row r="260">
          <cell r="A260">
            <v>310650</v>
          </cell>
          <cell r="B260" t="str">
            <v>BERILO</v>
          </cell>
          <cell r="C260" t="str">
            <v>MG</v>
          </cell>
        </row>
        <row r="261">
          <cell r="A261">
            <v>311115</v>
          </cell>
          <cell r="B261" t="str">
            <v>CAMPO AZUL</v>
          </cell>
          <cell r="C261" t="str">
            <v>MG</v>
          </cell>
        </row>
        <row r="262">
          <cell r="A262">
            <v>310163</v>
          </cell>
          <cell r="B262" t="str">
            <v>ALFREDO VASCONCELOS</v>
          </cell>
          <cell r="C262" t="str">
            <v>MG</v>
          </cell>
        </row>
        <row r="263">
          <cell r="A263">
            <v>314390</v>
          </cell>
          <cell r="B263" t="str">
            <v>MURIAE</v>
          </cell>
          <cell r="C263" t="str">
            <v>MG</v>
          </cell>
        </row>
        <row r="264">
          <cell r="A264">
            <v>310230</v>
          </cell>
          <cell r="B264" t="str">
            <v>ALVINOPOLIS</v>
          </cell>
          <cell r="C264" t="str">
            <v>MG</v>
          </cell>
        </row>
        <row r="265">
          <cell r="A265">
            <v>311240</v>
          </cell>
          <cell r="B265" t="str">
            <v>CAPETINGA</v>
          </cell>
          <cell r="C265" t="str">
            <v>MG</v>
          </cell>
        </row>
        <row r="266">
          <cell r="A266">
            <v>411040</v>
          </cell>
          <cell r="B266" t="str">
            <v>INDIANOPOLIS</v>
          </cell>
          <cell r="C266" t="str">
            <v>PR</v>
          </cell>
        </row>
        <row r="267">
          <cell r="A267">
            <v>430845</v>
          </cell>
          <cell r="B267" t="str">
            <v>FORTALEZA DOS VALOS</v>
          </cell>
          <cell r="C267" t="str">
            <v>RS</v>
          </cell>
        </row>
        <row r="268">
          <cell r="A268">
            <v>316100</v>
          </cell>
          <cell r="B268" t="str">
            <v>SAO DOMINGOS DO PRATA</v>
          </cell>
          <cell r="C268" t="str">
            <v>MG</v>
          </cell>
        </row>
        <row r="269">
          <cell r="A269">
            <v>310970</v>
          </cell>
          <cell r="B269" t="str">
            <v>CACHOEIRA DE MINAS</v>
          </cell>
          <cell r="C269" t="str">
            <v>MG</v>
          </cell>
        </row>
        <row r="270">
          <cell r="A270">
            <v>311995</v>
          </cell>
          <cell r="B270" t="str">
            <v>CORREGO FUNDO</v>
          </cell>
          <cell r="C270" t="str">
            <v>MG</v>
          </cell>
        </row>
        <row r="271">
          <cell r="A271">
            <v>316740</v>
          </cell>
          <cell r="B271" t="str">
            <v>SILVIANOPOLIS</v>
          </cell>
          <cell r="C271" t="str">
            <v>MG</v>
          </cell>
        </row>
        <row r="272">
          <cell r="A272">
            <v>421568</v>
          </cell>
          <cell r="B272" t="str">
            <v>SANTA TEREZINHA DO PROGRESSO</v>
          </cell>
          <cell r="C272" t="str">
            <v>SC</v>
          </cell>
        </row>
        <row r="273">
          <cell r="A273">
            <v>311480</v>
          </cell>
          <cell r="B273" t="str">
            <v>CARVALHOS</v>
          </cell>
          <cell r="C273" t="str">
            <v>MG</v>
          </cell>
        </row>
        <row r="274">
          <cell r="A274">
            <v>313140</v>
          </cell>
          <cell r="B274" t="str">
            <v>IPIACU</v>
          </cell>
          <cell r="C274" t="str">
            <v>MG</v>
          </cell>
        </row>
        <row r="275">
          <cell r="A275">
            <v>313505</v>
          </cell>
          <cell r="B275" t="str">
            <v>JAIBA</v>
          </cell>
          <cell r="C275" t="str">
            <v>MG</v>
          </cell>
        </row>
        <row r="276">
          <cell r="A276">
            <v>314710</v>
          </cell>
          <cell r="B276" t="str">
            <v>PARA DE MINAS</v>
          </cell>
          <cell r="C276" t="str">
            <v>MG</v>
          </cell>
        </row>
        <row r="277">
          <cell r="A277">
            <v>310825</v>
          </cell>
          <cell r="B277" t="str">
            <v>BONITO DE MINAS</v>
          </cell>
          <cell r="C277" t="str">
            <v>MG</v>
          </cell>
        </row>
        <row r="278">
          <cell r="A278">
            <v>314620</v>
          </cell>
          <cell r="B278" t="str">
            <v>OURO VERDE DE MINAS</v>
          </cell>
          <cell r="C278" t="str">
            <v>MG</v>
          </cell>
        </row>
        <row r="279">
          <cell r="A279">
            <v>314230</v>
          </cell>
          <cell r="B279" t="str">
            <v>MOEDA</v>
          </cell>
          <cell r="C279" t="str">
            <v>MG</v>
          </cell>
        </row>
        <row r="280">
          <cell r="A280">
            <v>410370</v>
          </cell>
          <cell r="B280" t="str">
            <v>CAMBE</v>
          </cell>
          <cell r="C280" t="str">
            <v>PR</v>
          </cell>
        </row>
        <row r="281">
          <cell r="A281">
            <v>311620</v>
          </cell>
          <cell r="B281" t="str">
            <v>CHIADOR</v>
          </cell>
          <cell r="C281" t="str">
            <v>MG</v>
          </cell>
        </row>
        <row r="282">
          <cell r="A282">
            <v>312740</v>
          </cell>
          <cell r="B282" t="str">
            <v>GONCALVES</v>
          </cell>
          <cell r="C282" t="str">
            <v>MG</v>
          </cell>
        </row>
        <row r="283">
          <cell r="A283">
            <v>312210</v>
          </cell>
          <cell r="B283" t="str">
            <v>DIVINO DAS LARANJEIRAS</v>
          </cell>
          <cell r="C283" t="str">
            <v>MG</v>
          </cell>
        </row>
        <row r="284">
          <cell r="A284">
            <v>310420</v>
          </cell>
          <cell r="B284" t="str">
            <v>ARCOS</v>
          </cell>
          <cell r="C284" t="str">
            <v>MG</v>
          </cell>
        </row>
        <row r="285">
          <cell r="A285">
            <v>313370</v>
          </cell>
          <cell r="B285" t="str">
            <v>ITATIAIUCU</v>
          </cell>
          <cell r="C285" t="str">
            <v>MG</v>
          </cell>
        </row>
        <row r="286">
          <cell r="A286">
            <v>317190</v>
          </cell>
          <cell r="B286" t="str">
            <v>VIRGOLANDIA</v>
          </cell>
          <cell r="C286" t="str">
            <v>MG</v>
          </cell>
        </row>
        <row r="287">
          <cell r="A287">
            <v>314170</v>
          </cell>
          <cell r="B287" t="str">
            <v>MESQUITA</v>
          </cell>
          <cell r="C287" t="str">
            <v>MG</v>
          </cell>
        </row>
        <row r="288">
          <cell r="A288">
            <v>420005</v>
          </cell>
          <cell r="B288" t="str">
            <v>ABDON BATISTA</v>
          </cell>
          <cell r="C288" t="str">
            <v>SC</v>
          </cell>
        </row>
        <row r="289">
          <cell r="A289">
            <v>313115</v>
          </cell>
          <cell r="B289" t="str">
            <v>IPABA</v>
          </cell>
          <cell r="C289" t="str">
            <v>MG</v>
          </cell>
        </row>
        <row r="290">
          <cell r="A290">
            <v>310840</v>
          </cell>
          <cell r="B290" t="str">
            <v>BOTELHOS</v>
          </cell>
          <cell r="C290" t="str">
            <v>MG</v>
          </cell>
        </row>
        <row r="291">
          <cell r="A291">
            <v>313440</v>
          </cell>
          <cell r="B291" t="str">
            <v>ITURAMA</v>
          </cell>
          <cell r="C291" t="str">
            <v>MG</v>
          </cell>
        </row>
        <row r="292">
          <cell r="A292">
            <v>420450</v>
          </cell>
          <cell r="B292" t="str">
            <v>CORUPA</v>
          </cell>
          <cell r="C292" t="str">
            <v>SC</v>
          </cell>
        </row>
        <row r="293">
          <cell r="A293">
            <v>313060</v>
          </cell>
          <cell r="B293" t="str">
            <v>INCONFIDENTES</v>
          </cell>
          <cell r="C293" t="str">
            <v>MG</v>
          </cell>
        </row>
        <row r="294">
          <cell r="A294">
            <v>313530</v>
          </cell>
          <cell r="B294" t="str">
            <v>JAPARAIBA</v>
          </cell>
          <cell r="C294" t="str">
            <v>MG</v>
          </cell>
        </row>
        <row r="295">
          <cell r="A295">
            <v>312160</v>
          </cell>
          <cell r="B295" t="str">
            <v>DIAMANTINA</v>
          </cell>
          <cell r="C295" t="str">
            <v>MG</v>
          </cell>
        </row>
        <row r="296">
          <cell r="A296">
            <v>314915</v>
          </cell>
          <cell r="B296" t="str">
            <v>PEDRAS DE MARIA DA CRUZ</v>
          </cell>
          <cell r="C296" t="str">
            <v>MG</v>
          </cell>
        </row>
        <row r="297">
          <cell r="A297">
            <v>313010</v>
          </cell>
          <cell r="B297" t="str">
            <v>IGARAPE</v>
          </cell>
          <cell r="C297" t="str">
            <v>MG</v>
          </cell>
        </row>
        <row r="298">
          <cell r="A298">
            <v>420240</v>
          </cell>
          <cell r="B298" t="str">
            <v>BLUMENAU</v>
          </cell>
          <cell r="C298" t="str">
            <v>SC</v>
          </cell>
        </row>
        <row r="299">
          <cell r="A299">
            <v>314360</v>
          </cell>
          <cell r="B299" t="str">
            <v>MORRO DA GARCA</v>
          </cell>
          <cell r="C299" t="str">
            <v>MG</v>
          </cell>
        </row>
        <row r="300">
          <cell r="A300">
            <v>317140</v>
          </cell>
          <cell r="B300" t="str">
            <v>VIEIRAS</v>
          </cell>
          <cell r="C300" t="str">
            <v>MG</v>
          </cell>
        </row>
        <row r="301">
          <cell r="A301">
            <v>421290</v>
          </cell>
          <cell r="B301" t="str">
            <v>PINHALZINHO</v>
          </cell>
          <cell r="C301" t="str">
            <v>SC</v>
          </cell>
        </row>
        <row r="302">
          <cell r="A302">
            <v>313090</v>
          </cell>
          <cell r="B302" t="str">
            <v>INHAPIM</v>
          </cell>
          <cell r="C302" t="str">
            <v>MG</v>
          </cell>
        </row>
        <row r="303">
          <cell r="A303">
            <v>315240</v>
          </cell>
          <cell r="B303" t="str">
            <v>POTE</v>
          </cell>
          <cell r="C303" t="str">
            <v>MG</v>
          </cell>
        </row>
        <row r="304">
          <cell r="A304">
            <v>420895</v>
          </cell>
          <cell r="B304" t="str">
            <v>JARDINOPOLIS</v>
          </cell>
          <cell r="C304" t="str">
            <v>SC</v>
          </cell>
        </row>
        <row r="305">
          <cell r="A305">
            <v>312390</v>
          </cell>
          <cell r="B305" t="str">
            <v>ENTRE RIOS DE MINAS</v>
          </cell>
          <cell r="C305" t="str">
            <v>MG</v>
          </cell>
        </row>
        <row r="306">
          <cell r="A306">
            <v>312737</v>
          </cell>
          <cell r="B306" t="str">
            <v>GOIABEIRA</v>
          </cell>
          <cell r="C306" t="str">
            <v>MG</v>
          </cell>
        </row>
        <row r="307">
          <cell r="A307">
            <v>313507</v>
          </cell>
          <cell r="B307" t="str">
            <v>JAMPRUCA</v>
          </cell>
          <cell r="C307" t="str">
            <v>MG</v>
          </cell>
        </row>
        <row r="308">
          <cell r="A308">
            <v>420530</v>
          </cell>
          <cell r="B308" t="str">
            <v>FAXINAL DOS GUEDES</v>
          </cell>
          <cell r="C308" t="str">
            <v>SC</v>
          </cell>
        </row>
        <row r="309">
          <cell r="A309">
            <v>317150</v>
          </cell>
          <cell r="B309" t="str">
            <v>MATHIAS LOBATO</v>
          </cell>
          <cell r="C309" t="str">
            <v>MG</v>
          </cell>
        </row>
        <row r="310">
          <cell r="A310">
            <v>352420</v>
          </cell>
          <cell r="B310" t="str">
            <v>JABORANDI</v>
          </cell>
          <cell r="C310" t="str">
            <v>SP</v>
          </cell>
        </row>
        <row r="311">
          <cell r="A311">
            <v>313545</v>
          </cell>
          <cell r="B311" t="str">
            <v>JENIPAPO DE MINAS</v>
          </cell>
          <cell r="C311" t="str">
            <v>MG</v>
          </cell>
        </row>
        <row r="312">
          <cell r="A312">
            <v>353790</v>
          </cell>
          <cell r="B312" t="str">
            <v>PILAR DO SUL</v>
          </cell>
          <cell r="C312" t="str">
            <v>SP</v>
          </cell>
        </row>
        <row r="313">
          <cell r="A313">
            <v>314520</v>
          </cell>
          <cell r="B313" t="str">
            <v>NOVA SERRANA</v>
          </cell>
          <cell r="C313" t="str">
            <v>MG</v>
          </cell>
        </row>
        <row r="314">
          <cell r="A314">
            <v>316294</v>
          </cell>
          <cell r="B314" t="str">
            <v>SAO JOSE DA BARRA</v>
          </cell>
          <cell r="C314" t="str">
            <v>MG</v>
          </cell>
        </row>
        <row r="315">
          <cell r="A315">
            <v>314500</v>
          </cell>
          <cell r="B315" t="str">
            <v>NOVA PONTE</v>
          </cell>
          <cell r="C315" t="str">
            <v>MG</v>
          </cell>
        </row>
        <row r="316">
          <cell r="A316">
            <v>432234</v>
          </cell>
          <cell r="B316" t="str">
            <v>UBIRETAMA</v>
          </cell>
          <cell r="C316" t="str">
            <v>RS</v>
          </cell>
        </row>
        <row r="317">
          <cell r="A317">
            <v>317065</v>
          </cell>
          <cell r="B317" t="str">
            <v>VARGEM GRANDE DO RIO PARDO</v>
          </cell>
          <cell r="C317" t="str">
            <v>MG</v>
          </cell>
        </row>
        <row r="318">
          <cell r="A318">
            <v>411470</v>
          </cell>
          <cell r="B318" t="str">
            <v>MARIA HELENA</v>
          </cell>
          <cell r="C318" t="str">
            <v>PR</v>
          </cell>
        </row>
        <row r="319">
          <cell r="A319">
            <v>354630</v>
          </cell>
          <cell r="B319" t="str">
            <v>SANTA CRUZ DAS PALMEIRAS</v>
          </cell>
          <cell r="C319" t="str">
            <v>SP</v>
          </cell>
        </row>
        <row r="320">
          <cell r="A320">
            <v>310190</v>
          </cell>
          <cell r="B320" t="str">
            <v>ALPINOPOLIS</v>
          </cell>
          <cell r="C320" t="str">
            <v>MG</v>
          </cell>
        </row>
        <row r="321">
          <cell r="A321">
            <v>431041</v>
          </cell>
          <cell r="B321" t="str">
            <v>INHACORA</v>
          </cell>
          <cell r="C321" t="str">
            <v>RS</v>
          </cell>
        </row>
        <row r="322">
          <cell r="A322">
            <v>310390</v>
          </cell>
          <cell r="B322" t="str">
            <v>ARAUJOS</v>
          </cell>
          <cell r="C322" t="str">
            <v>MG</v>
          </cell>
        </row>
        <row r="323">
          <cell r="A323">
            <v>420055</v>
          </cell>
          <cell r="B323" t="str">
            <v>AGUAS FRIAS</v>
          </cell>
          <cell r="C323" t="str">
            <v>SC</v>
          </cell>
        </row>
        <row r="324">
          <cell r="A324">
            <v>316400</v>
          </cell>
          <cell r="B324" t="str">
            <v>SAO PEDRO DOS FERROS</v>
          </cell>
          <cell r="C324" t="str">
            <v>MG</v>
          </cell>
        </row>
        <row r="325">
          <cell r="A325">
            <v>312410</v>
          </cell>
          <cell r="B325" t="str">
            <v>ESMERALDAS</v>
          </cell>
          <cell r="C325" t="str">
            <v>MG</v>
          </cell>
        </row>
        <row r="326">
          <cell r="A326">
            <v>355350</v>
          </cell>
          <cell r="B326" t="str">
            <v>TAPIRAI</v>
          </cell>
          <cell r="C326" t="str">
            <v>SP</v>
          </cell>
        </row>
        <row r="327">
          <cell r="A327">
            <v>311570</v>
          </cell>
          <cell r="B327" t="str">
            <v>CENTRAL DE MINAS</v>
          </cell>
          <cell r="C327" t="str">
            <v>MG</v>
          </cell>
        </row>
        <row r="328">
          <cell r="A328">
            <v>352160</v>
          </cell>
          <cell r="B328" t="str">
            <v>IRAPURU</v>
          </cell>
          <cell r="C328" t="str">
            <v>SP</v>
          </cell>
        </row>
        <row r="329">
          <cell r="A329">
            <v>431340</v>
          </cell>
          <cell r="B329" t="str">
            <v>NOVO HAMBURGO</v>
          </cell>
          <cell r="C329" t="str">
            <v>RS</v>
          </cell>
        </row>
        <row r="330">
          <cell r="A330">
            <v>420360</v>
          </cell>
          <cell r="B330" t="str">
            <v>CAMPOS NOVOS</v>
          </cell>
          <cell r="C330" t="str">
            <v>SC</v>
          </cell>
        </row>
        <row r="331">
          <cell r="A331">
            <v>311410</v>
          </cell>
          <cell r="B331" t="str">
            <v>CARMO DE MINAS</v>
          </cell>
          <cell r="C331" t="str">
            <v>MG</v>
          </cell>
        </row>
        <row r="332">
          <cell r="A332">
            <v>313360</v>
          </cell>
          <cell r="B332" t="str">
            <v>ITAPEVA</v>
          </cell>
          <cell r="C332" t="str">
            <v>MG</v>
          </cell>
        </row>
        <row r="333">
          <cell r="A333">
            <v>311630</v>
          </cell>
          <cell r="B333" t="str">
            <v>CIPOTANEA</v>
          </cell>
          <cell r="C333" t="str">
            <v>MG</v>
          </cell>
        </row>
        <row r="334">
          <cell r="A334">
            <v>313050</v>
          </cell>
          <cell r="B334" t="str">
            <v>ILICINEA</v>
          </cell>
          <cell r="C334" t="str">
            <v>MG</v>
          </cell>
        </row>
        <row r="335">
          <cell r="A335">
            <v>311280</v>
          </cell>
          <cell r="B335" t="str">
            <v>CAPITOLIO</v>
          </cell>
          <cell r="C335" t="str">
            <v>MG</v>
          </cell>
        </row>
        <row r="336">
          <cell r="A336">
            <v>354610</v>
          </cell>
          <cell r="B336" t="str">
            <v>SANTA CLARA D'OESTE</v>
          </cell>
          <cell r="C336" t="str">
            <v>SP</v>
          </cell>
        </row>
        <row r="337">
          <cell r="A337">
            <v>420210</v>
          </cell>
          <cell r="B337" t="str">
            <v>BARRA VELHA</v>
          </cell>
          <cell r="C337" t="str">
            <v>SC</v>
          </cell>
        </row>
        <row r="338">
          <cell r="A338">
            <v>352650</v>
          </cell>
          <cell r="B338" t="str">
            <v>LAVINIA</v>
          </cell>
          <cell r="C338" t="str">
            <v>SP</v>
          </cell>
        </row>
        <row r="339">
          <cell r="A339">
            <v>421125</v>
          </cell>
          <cell r="B339" t="str">
            <v>MORRO GRANDE</v>
          </cell>
          <cell r="C339" t="str">
            <v>SC</v>
          </cell>
        </row>
        <row r="340">
          <cell r="A340">
            <v>315250</v>
          </cell>
          <cell r="B340" t="str">
            <v>POUSO ALEGRE</v>
          </cell>
          <cell r="C340" t="str">
            <v>MG</v>
          </cell>
        </row>
        <row r="341">
          <cell r="A341">
            <v>314240</v>
          </cell>
          <cell r="B341" t="str">
            <v>MOEMA</v>
          </cell>
          <cell r="C341" t="str">
            <v>MG</v>
          </cell>
        </row>
        <row r="342">
          <cell r="A342">
            <v>510558</v>
          </cell>
          <cell r="B342" t="str">
            <v>MARCELANDIA</v>
          </cell>
          <cell r="C342" t="str">
            <v>MT</v>
          </cell>
        </row>
        <row r="343">
          <cell r="A343">
            <v>310080</v>
          </cell>
          <cell r="B343" t="str">
            <v>AGUANIL</v>
          </cell>
          <cell r="C343" t="str">
            <v>MG</v>
          </cell>
        </row>
        <row r="344">
          <cell r="A344">
            <v>314015</v>
          </cell>
          <cell r="B344" t="str">
            <v>MARIO CAMPOS</v>
          </cell>
          <cell r="C344" t="str">
            <v>MG</v>
          </cell>
        </row>
        <row r="345">
          <cell r="A345">
            <v>315920</v>
          </cell>
          <cell r="B345" t="str">
            <v>SANTA RITA DE CALDAS</v>
          </cell>
          <cell r="C345" t="str">
            <v>MG</v>
          </cell>
        </row>
        <row r="346">
          <cell r="A346">
            <v>314760</v>
          </cell>
          <cell r="B346" t="str">
            <v>PASSA QUATRO</v>
          </cell>
          <cell r="C346" t="str">
            <v>MG</v>
          </cell>
        </row>
        <row r="347">
          <cell r="A347">
            <v>421715</v>
          </cell>
          <cell r="B347" t="str">
            <v>SAO MIGUEL DA BOA VISTA</v>
          </cell>
          <cell r="C347" t="str">
            <v>SC</v>
          </cell>
        </row>
        <row r="348">
          <cell r="A348">
            <v>311900</v>
          </cell>
          <cell r="B348" t="str">
            <v>CORDISLANDIA</v>
          </cell>
          <cell r="C348" t="str">
            <v>MG</v>
          </cell>
        </row>
        <row r="349">
          <cell r="A349">
            <v>316210</v>
          </cell>
          <cell r="B349" t="str">
            <v>SAO GOTARDO</v>
          </cell>
          <cell r="C349" t="str">
            <v>MG</v>
          </cell>
        </row>
        <row r="350">
          <cell r="A350">
            <v>311780</v>
          </cell>
          <cell r="B350" t="str">
            <v>CONCEICAO DOS OUROS</v>
          </cell>
          <cell r="C350" t="str">
            <v>MG</v>
          </cell>
        </row>
        <row r="351">
          <cell r="A351">
            <v>312890</v>
          </cell>
          <cell r="B351" t="str">
            <v>GUIMARANIA</v>
          </cell>
          <cell r="C351" t="str">
            <v>MG</v>
          </cell>
        </row>
        <row r="352">
          <cell r="A352">
            <v>351910</v>
          </cell>
          <cell r="B352" t="str">
            <v>IACANGA</v>
          </cell>
          <cell r="C352" t="str">
            <v>SP</v>
          </cell>
        </row>
        <row r="353">
          <cell r="A353">
            <v>313920</v>
          </cell>
          <cell r="B353" t="str">
            <v>MALACACHETA</v>
          </cell>
          <cell r="C353" t="str">
            <v>MG</v>
          </cell>
        </row>
        <row r="354">
          <cell r="A354">
            <v>410310</v>
          </cell>
          <cell r="B354" t="str">
            <v>BOCAIUVA DO SUL</v>
          </cell>
          <cell r="C354" t="str">
            <v>PR</v>
          </cell>
        </row>
        <row r="355">
          <cell r="A355">
            <v>431842</v>
          </cell>
          <cell r="B355" t="str">
            <v>SAO JOAO DA URTIGA</v>
          </cell>
          <cell r="C355" t="str">
            <v>RS</v>
          </cell>
        </row>
        <row r="356">
          <cell r="A356">
            <v>315910</v>
          </cell>
          <cell r="B356" t="str">
            <v>SANTANA DOS MONTES</v>
          </cell>
          <cell r="C356" t="str">
            <v>MG</v>
          </cell>
        </row>
        <row r="357">
          <cell r="A357">
            <v>310310</v>
          </cell>
          <cell r="B357" t="str">
            <v>ANTONIO PRADO DE MINAS</v>
          </cell>
          <cell r="C357" t="str">
            <v>MG</v>
          </cell>
        </row>
        <row r="358">
          <cell r="A358">
            <v>310430</v>
          </cell>
          <cell r="B358" t="str">
            <v>AREADO</v>
          </cell>
          <cell r="C358" t="str">
            <v>MG</v>
          </cell>
        </row>
        <row r="359">
          <cell r="A359">
            <v>310890</v>
          </cell>
          <cell r="B359" t="str">
            <v>BRAZOPOLIS</v>
          </cell>
          <cell r="C359" t="str">
            <v>MG</v>
          </cell>
        </row>
        <row r="360">
          <cell r="A360">
            <v>316970</v>
          </cell>
          <cell r="B360" t="str">
            <v>TURMALINA</v>
          </cell>
          <cell r="C360" t="str">
            <v>MG</v>
          </cell>
        </row>
        <row r="361">
          <cell r="A361">
            <v>315400</v>
          </cell>
          <cell r="B361" t="str">
            <v>RAUL SOARES</v>
          </cell>
          <cell r="C361" t="str">
            <v>MG</v>
          </cell>
        </row>
        <row r="362">
          <cell r="A362">
            <v>315690</v>
          </cell>
          <cell r="B362" t="str">
            <v>SACRAMENTO</v>
          </cell>
          <cell r="C362" t="str">
            <v>MG</v>
          </cell>
        </row>
        <row r="363">
          <cell r="A363">
            <v>312940</v>
          </cell>
          <cell r="B363" t="str">
            <v>IBERTIOGA</v>
          </cell>
          <cell r="C363" t="str">
            <v>MG</v>
          </cell>
        </row>
        <row r="364">
          <cell r="A364">
            <v>315470</v>
          </cell>
          <cell r="B364" t="str">
            <v>RIBEIRAO VERMELHO</v>
          </cell>
          <cell r="C364" t="str">
            <v>MG</v>
          </cell>
        </row>
        <row r="365">
          <cell r="A365">
            <v>355640</v>
          </cell>
          <cell r="B365" t="str">
            <v>VARGEM GRANDE DO SUL</v>
          </cell>
          <cell r="C365" t="str">
            <v>SP</v>
          </cell>
        </row>
        <row r="366">
          <cell r="A366">
            <v>313750</v>
          </cell>
          <cell r="B366" t="str">
            <v>LAGOA FORMOSA</v>
          </cell>
          <cell r="C366" t="str">
            <v>MG</v>
          </cell>
        </row>
        <row r="367">
          <cell r="A367">
            <v>354880</v>
          </cell>
          <cell r="B367" t="str">
            <v>SAO CAETANO DO SUL</v>
          </cell>
          <cell r="C367" t="str">
            <v>SP</v>
          </cell>
        </row>
        <row r="368">
          <cell r="A368">
            <v>312300</v>
          </cell>
          <cell r="B368" t="str">
            <v>DORES DE CAMPOS</v>
          </cell>
          <cell r="C368" t="str">
            <v>MG</v>
          </cell>
        </row>
        <row r="369">
          <cell r="A369">
            <v>312352</v>
          </cell>
          <cell r="B369" t="str">
            <v>DURANDE</v>
          </cell>
          <cell r="C369" t="str">
            <v>MG</v>
          </cell>
        </row>
        <row r="370">
          <cell r="A370">
            <v>316695</v>
          </cell>
          <cell r="B370" t="str">
            <v>SERRANOPOLIS DE MINAS</v>
          </cell>
          <cell r="C370" t="str">
            <v>MG</v>
          </cell>
        </row>
        <row r="371">
          <cell r="A371">
            <v>311810</v>
          </cell>
          <cell r="B371" t="str">
            <v>CONGONHAS DO NORTE</v>
          </cell>
          <cell r="C371" t="str">
            <v>MG</v>
          </cell>
        </row>
        <row r="372">
          <cell r="A372">
            <v>315190</v>
          </cell>
          <cell r="B372" t="str">
            <v>POCRANE</v>
          </cell>
          <cell r="C372" t="str">
            <v>MG</v>
          </cell>
        </row>
        <row r="373">
          <cell r="A373">
            <v>352380</v>
          </cell>
          <cell r="B373" t="str">
            <v>ITOBI</v>
          </cell>
          <cell r="C373" t="str">
            <v>SP</v>
          </cell>
        </row>
        <row r="374">
          <cell r="A374">
            <v>311330</v>
          </cell>
          <cell r="B374" t="str">
            <v>CARANGOLA</v>
          </cell>
          <cell r="C374" t="str">
            <v>MG</v>
          </cell>
        </row>
        <row r="375">
          <cell r="A375">
            <v>317060</v>
          </cell>
          <cell r="B375" t="str">
            <v>VARGEM BONITA</v>
          </cell>
          <cell r="C375" t="str">
            <v>MG</v>
          </cell>
        </row>
        <row r="376">
          <cell r="A376">
            <v>314420</v>
          </cell>
          <cell r="B376" t="str">
            <v>NACIP RAYDAN</v>
          </cell>
          <cell r="C376" t="str">
            <v>MG</v>
          </cell>
        </row>
        <row r="377">
          <cell r="A377">
            <v>316220</v>
          </cell>
          <cell r="B377" t="str">
            <v>SAO JOAO BATISTA DO GLORIA</v>
          </cell>
          <cell r="C377" t="str">
            <v>MG</v>
          </cell>
        </row>
        <row r="378">
          <cell r="A378">
            <v>316430</v>
          </cell>
          <cell r="B378" t="str">
            <v>SAO ROQUE DE MINAS</v>
          </cell>
          <cell r="C378" t="str">
            <v>MG</v>
          </cell>
        </row>
        <row r="379">
          <cell r="A379">
            <v>316490</v>
          </cell>
          <cell r="B379" t="str">
            <v>SAO SEBASTIAO DO RIO VERDE</v>
          </cell>
          <cell r="C379" t="str">
            <v>MG</v>
          </cell>
        </row>
        <row r="380">
          <cell r="A380">
            <v>430340</v>
          </cell>
          <cell r="B380" t="str">
            <v>CAICARA</v>
          </cell>
          <cell r="C380" t="str">
            <v>RS</v>
          </cell>
        </row>
        <row r="381">
          <cell r="A381">
            <v>312087</v>
          </cell>
          <cell r="B381" t="str">
            <v>CURRAL DE DENTRO</v>
          </cell>
          <cell r="C381" t="str">
            <v>MG</v>
          </cell>
        </row>
        <row r="382">
          <cell r="A382">
            <v>316650</v>
          </cell>
          <cell r="B382" t="str">
            <v>SERRA AZUL DE MINAS</v>
          </cell>
          <cell r="C382" t="str">
            <v>MG</v>
          </cell>
        </row>
        <row r="383">
          <cell r="A383">
            <v>313980</v>
          </cell>
          <cell r="B383" t="str">
            <v>MAR DE ESPANHA</v>
          </cell>
          <cell r="C383" t="str">
            <v>MG</v>
          </cell>
        </row>
        <row r="384">
          <cell r="A384">
            <v>316870</v>
          </cell>
          <cell r="B384" t="str">
            <v>TIMOTEO</v>
          </cell>
          <cell r="C384" t="str">
            <v>MG</v>
          </cell>
        </row>
        <row r="385">
          <cell r="A385">
            <v>310120</v>
          </cell>
          <cell r="B385" t="str">
            <v>AIURUOCA</v>
          </cell>
          <cell r="C385" t="str">
            <v>MG</v>
          </cell>
        </row>
        <row r="386">
          <cell r="A386">
            <v>316380</v>
          </cell>
          <cell r="B386" t="str">
            <v>SAO MIGUEL DO ANTA</v>
          </cell>
          <cell r="C386" t="str">
            <v>MG</v>
          </cell>
        </row>
        <row r="387">
          <cell r="A387">
            <v>312245</v>
          </cell>
          <cell r="B387" t="str">
            <v>DIVISOPOLIS</v>
          </cell>
          <cell r="C387" t="str">
            <v>MG</v>
          </cell>
        </row>
        <row r="388">
          <cell r="A388">
            <v>421875</v>
          </cell>
          <cell r="B388" t="str">
            <v>TUNAPOLIS</v>
          </cell>
          <cell r="C388" t="str">
            <v>SC</v>
          </cell>
        </row>
        <row r="389">
          <cell r="A389">
            <v>313760</v>
          </cell>
          <cell r="B389" t="str">
            <v>LAGOA SANTA</v>
          </cell>
          <cell r="C389" t="str">
            <v>MG</v>
          </cell>
        </row>
        <row r="390">
          <cell r="A390">
            <v>430800</v>
          </cell>
          <cell r="B390" t="str">
            <v>FAXINAL DO SOTURNO</v>
          </cell>
          <cell r="C390" t="str">
            <v>RS</v>
          </cell>
        </row>
        <row r="391">
          <cell r="A391">
            <v>315730</v>
          </cell>
          <cell r="B391" t="str">
            <v>SANTA BARBARA DO TUGURIO</v>
          </cell>
          <cell r="C391" t="str">
            <v>MG</v>
          </cell>
        </row>
        <row r="392">
          <cell r="A392">
            <v>315100</v>
          </cell>
          <cell r="B392" t="str">
            <v>PIRANGUINHO</v>
          </cell>
          <cell r="C392" t="str">
            <v>MG</v>
          </cell>
        </row>
        <row r="393">
          <cell r="A393">
            <v>352600</v>
          </cell>
          <cell r="B393" t="str">
            <v>JUNQUEIROPOLIS</v>
          </cell>
          <cell r="C393" t="str">
            <v>SP</v>
          </cell>
        </row>
        <row r="394">
          <cell r="A394">
            <v>313940</v>
          </cell>
          <cell r="B394" t="str">
            <v>MANHUACU</v>
          </cell>
          <cell r="C394" t="str">
            <v>MG</v>
          </cell>
        </row>
        <row r="395">
          <cell r="A395">
            <v>351020</v>
          </cell>
          <cell r="B395" t="str">
            <v>CAPAO BONITO</v>
          </cell>
          <cell r="C395" t="str">
            <v>SP</v>
          </cell>
        </row>
        <row r="396">
          <cell r="A396">
            <v>315080</v>
          </cell>
          <cell r="B396" t="str">
            <v>PIRANGA</v>
          </cell>
          <cell r="C396" t="str">
            <v>MG</v>
          </cell>
        </row>
        <row r="397">
          <cell r="A397">
            <v>311500</v>
          </cell>
          <cell r="B397" t="str">
            <v>CASCALHO RICO</v>
          </cell>
          <cell r="C397" t="str">
            <v>MG</v>
          </cell>
        </row>
        <row r="398">
          <cell r="A398">
            <v>421569</v>
          </cell>
          <cell r="B398" t="str">
            <v>SANTIAGO DO SUL</v>
          </cell>
          <cell r="C398" t="str">
            <v>SC</v>
          </cell>
        </row>
        <row r="399">
          <cell r="A399">
            <v>312240</v>
          </cell>
          <cell r="B399" t="str">
            <v>DIVISA NOVA</v>
          </cell>
          <cell r="C399" t="str">
            <v>MG</v>
          </cell>
        </row>
        <row r="400">
          <cell r="A400">
            <v>354970</v>
          </cell>
          <cell r="B400" t="str">
            <v>SAO JOSE DO RIO PARDO</v>
          </cell>
          <cell r="C400" t="str">
            <v>SP</v>
          </cell>
        </row>
        <row r="401">
          <cell r="A401">
            <v>410800</v>
          </cell>
          <cell r="B401" t="str">
            <v>FLORESTOPOLIS</v>
          </cell>
          <cell r="C401" t="str">
            <v>PR</v>
          </cell>
        </row>
        <row r="402">
          <cell r="A402">
            <v>420765</v>
          </cell>
          <cell r="B402" t="str">
            <v>IPORA DO OESTE</v>
          </cell>
          <cell r="C402" t="str">
            <v>SC</v>
          </cell>
        </row>
        <row r="403">
          <cell r="A403">
            <v>510805</v>
          </cell>
          <cell r="B403" t="str">
            <v>TERRA NOVA DO NORTE</v>
          </cell>
          <cell r="C403" t="str">
            <v>MT</v>
          </cell>
        </row>
        <row r="404">
          <cell r="A404">
            <v>420060</v>
          </cell>
          <cell r="B404" t="str">
            <v>AGUAS MORNAS</v>
          </cell>
          <cell r="C404" t="str">
            <v>SC</v>
          </cell>
        </row>
        <row r="405">
          <cell r="A405">
            <v>352440</v>
          </cell>
          <cell r="B405" t="str">
            <v>JACAREI</v>
          </cell>
          <cell r="C405" t="str">
            <v>SP</v>
          </cell>
        </row>
        <row r="406">
          <cell r="A406">
            <v>312900</v>
          </cell>
          <cell r="B406" t="str">
            <v>GUIRICEMA</v>
          </cell>
          <cell r="C406" t="str">
            <v>MG</v>
          </cell>
        </row>
        <row r="407">
          <cell r="A407">
            <v>310110</v>
          </cell>
          <cell r="B407" t="str">
            <v>AIMORES</v>
          </cell>
          <cell r="C407" t="str">
            <v>MG</v>
          </cell>
        </row>
        <row r="408">
          <cell r="A408">
            <v>311787</v>
          </cell>
          <cell r="B408" t="str">
            <v>CONFINS</v>
          </cell>
          <cell r="C408" t="str">
            <v>MG</v>
          </cell>
        </row>
        <row r="409">
          <cell r="A409">
            <v>312470</v>
          </cell>
          <cell r="B409" t="str">
            <v>ESTRELA DO INDAIA</v>
          </cell>
          <cell r="C409" t="str">
            <v>MG</v>
          </cell>
        </row>
        <row r="410">
          <cell r="A410">
            <v>311860</v>
          </cell>
          <cell r="B410" t="str">
            <v>CONTAGEM</v>
          </cell>
          <cell r="C410" t="str">
            <v>MG</v>
          </cell>
        </row>
        <row r="411">
          <cell r="A411">
            <v>431960</v>
          </cell>
          <cell r="B411" t="str">
            <v>SAO SEPE</v>
          </cell>
          <cell r="C411" t="str">
            <v>RS</v>
          </cell>
        </row>
        <row r="412">
          <cell r="A412">
            <v>313657</v>
          </cell>
          <cell r="B412" t="str">
            <v>JOSENOPOLIS</v>
          </cell>
          <cell r="C412" t="str">
            <v>MG</v>
          </cell>
        </row>
        <row r="413">
          <cell r="A413">
            <v>431140</v>
          </cell>
          <cell r="B413" t="str">
            <v>LAJEADO</v>
          </cell>
          <cell r="C413" t="str">
            <v>RS</v>
          </cell>
        </row>
        <row r="414">
          <cell r="A414">
            <v>313420</v>
          </cell>
          <cell r="B414" t="str">
            <v>ITUIUTABA</v>
          </cell>
          <cell r="C414" t="str">
            <v>MG</v>
          </cell>
        </row>
        <row r="415">
          <cell r="A415">
            <v>312738</v>
          </cell>
          <cell r="B415" t="str">
            <v>GOIANA</v>
          </cell>
          <cell r="C415" t="str">
            <v>MG</v>
          </cell>
        </row>
        <row r="416">
          <cell r="A416">
            <v>310945</v>
          </cell>
          <cell r="B416" t="str">
            <v>CABECEIRA GRANDE</v>
          </cell>
          <cell r="C416" t="str">
            <v>MG</v>
          </cell>
        </row>
        <row r="417">
          <cell r="A417">
            <v>317030</v>
          </cell>
          <cell r="B417" t="str">
            <v>UMBURATIBA</v>
          </cell>
          <cell r="C417" t="str">
            <v>MG</v>
          </cell>
        </row>
        <row r="418">
          <cell r="A418">
            <v>312080</v>
          </cell>
          <cell r="B418" t="str">
            <v>CRUZILIA</v>
          </cell>
          <cell r="C418" t="str">
            <v>MG</v>
          </cell>
        </row>
        <row r="419">
          <cell r="A419">
            <v>315445</v>
          </cell>
          <cell r="B419" t="str">
            <v>RIACHINHO</v>
          </cell>
          <cell r="C419" t="str">
            <v>MG</v>
          </cell>
        </row>
        <row r="420">
          <cell r="A420">
            <v>312675</v>
          </cell>
          <cell r="B420" t="str">
            <v>FRANCISCOPOLIS</v>
          </cell>
          <cell r="C420" t="str">
            <v>MG</v>
          </cell>
        </row>
        <row r="421">
          <cell r="A421">
            <v>317115</v>
          </cell>
          <cell r="B421" t="str">
            <v>VERMELHO NOVO</v>
          </cell>
          <cell r="C421" t="str">
            <v>MG</v>
          </cell>
        </row>
        <row r="422">
          <cell r="A422">
            <v>310285</v>
          </cell>
          <cell r="B422" t="str">
            <v>ANGELANDIA</v>
          </cell>
          <cell r="C422" t="str">
            <v>MG</v>
          </cell>
        </row>
        <row r="423">
          <cell r="A423">
            <v>314020</v>
          </cell>
          <cell r="B423" t="str">
            <v>MARIPA DE MINAS</v>
          </cell>
          <cell r="C423" t="str">
            <v>MG</v>
          </cell>
        </row>
        <row r="424">
          <cell r="A424">
            <v>312990</v>
          </cell>
          <cell r="B424" t="str">
            <v>IBITIURA DE MINAS</v>
          </cell>
          <cell r="C424" t="str">
            <v>MG</v>
          </cell>
        </row>
        <row r="425">
          <cell r="A425">
            <v>420140</v>
          </cell>
          <cell r="B425" t="str">
            <v>ARARANGUA</v>
          </cell>
          <cell r="C425" t="str">
            <v>SC</v>
          </cell>
        </row>
        <row r="426">
          <cell r="A426">
            <v>311350</v>
          </cell>
          <cell r="B426" t="str">
            <v>CARBONITA</v>
          </cell>
          <cell r="C426" t="str">
            <v>MG</v>
          </cell>
        </row>
        <row r="427">
          <cell r="A427">
            <v>421500</v>
          </cell>
          <cell r="B427" t="str">
            <v>RIO NEGRINHO</v>
          </cell>
          <cell r="C427" t="str">
            <v>SC</v>
          </cell>
        </row>
        <row r="428">
          <cell r="A428">
            <v>315410</v>
          </cell>
          <cell r="B428" t="str">
            <v>RECREIO</v>
          </cell>
          <cell r="C428" t="str">
            <v>MG</v>
          </cell>
        </row>
        <row r="429">
          <cell r="A429">
            <v>311150</v>
          </cell>
          <cell r="B429" t="str">
            <v>CAMPOS ALTOS</v>
          </cell>
          <cell r="C429" t="str">
            <v>MG</v>
          </cell>
        </row>
        <row r="430">
          <cell r="A430">
            <v>315460</v>
          </cell>
          <cell r="B430" t="str">
            <v>RIBEIRAO DAS NEVES</v>
          </cell>
          <cell r="C430" t="str">
            <v>MG</v>
          </cell>
        </row>
        <row r="431">
          <cell r="A431">
            <v>420640</v>
          </cell>
          <cell r="B431" t="str">
            <v>GUARACIABA</v>
          </cell>
          <cell r="C431" t="str">
            <v>SC</v>
          </cell>
        </row>
        <row r="432">
          <cell r="A432">
            <v>313170</v>
          </cell>
          <cell r="B432" t="str">
            <v>ITABIRA</v>
          </cell>
          <cell r="C432" t="str">
            <v>MG</v>
          </cell>
        </row>
        <row r="433">
          <cell r="A433">
            <v>310830</v>
          </cell>
          <cell r="B433" t="str">
            <v>BORDA DA MATA</v>
          </cell>
          <cell r="C433" t="str">
            <v>MG</v>
          </cell>
        </row>
        <row r="434">
          <cell r="A434">
            <v>353780</v>
          </cell>
          <cell r="B434" t="str">
            <v>PIEDADE</v>
          </cell>
          <cell r="C434" t="str">
            <v>SP</v>
          </cell>
        </row>
        <row r="435">
          <cell r="A435">
            <v>431647</v>
          </cell>
          <cell r="B435" t="str">
            <v>SALVADOR DAS MISSOES</v>
          </cell>
          <cell r="C435" t="str">
            <v>RS</v>
          </cell>
        </row>
        <row r="436">
          <cell r="A436">
            <v>315725</v>
          </cell>
          <cell r="B436" t="str">
            <v>SANTA BARBARA DO LESTE</v>
          </cell>
          <cell r="C436" t="str">
            <v>MG</v>
          </cell>
        </row>
        <row r="437">
          <cell r="A437">
            <v>314010</v>
          </cell>
          <cell r="B437" t="str">
            <v>MARILAC</v>
          </cell>
          <cell r="C437" t="str">
            <v>MG</v>
          </cell>
        </row>
        <row r="438">
          <cell r="A438">
            <v>311040</v>
          </cell>
          <cell r="B438" t="str">
            <v>CAMACHO</v>
          </cell>
          <cell r="C438" t="str">
            <v>MG</v>
          </cell>
        </row>
        <row r="439">
          <cell r="A439">
            <v>314435</v>
          </cell>
          <cell r="B439" t="str">
            <v>NAQUE</v>
          </cell>
          <cell r="C439" t="str">
            <v>MG</v>
          </cell>
        </row>
        <row r="440">
          <cell r="A440">
            <v>315590</v>
          </cell>
          <cell r="B440" t="str">
            <v>RIO PRETO</v>
          </cell>
          <cell r="C440" t="str">
            <v>MG</v>
          </cell>
        </row>
        <row r="441">
          <cell r="A441">
            <v>311990</v>
          </cell>
          <cell r="B441" t="str">
            <v>CORREGO DO BOM JESUS</v>
          </cell>
          <cell r="C441" t="str">
            <v>MG</v>
          </cell>
        </row>
        <row r="442">
          <cell r="A442">
            <v>316550</v>
          </cell>
          <cell r="B442" t="str">
            <v>SARDOA</v>
          </cell>
          <cell r="C442" t="str">
            <v>MG</v>
          </cell>
        </row>
        <row r="443">
          <cell r="A443">
            <v>316700</v>
          </cell>
          <cell r="B443" t="str">
            <v>SERRANOS</v>
          </cell>
          <cell r="C443" t="str">
            <v>MG</v>
          </cell>
        </row>
        <row r="444">
          <cell r="A444">
            <v>316280</v>
          </cell>
          <cell r="B444" t="str">
            <v>SAO JOAO EVANGELISTA</v>
          </cell>
          <cell r="C444" t="str">
            <v>MG</v>
          </cell>
        </row>
        <row r="445">
          <cell r="A445">
            <v>355480</v>
          </cell>
          <cell r="B445" t="str">
            <v>TREMEMBE</v>
          </cell>
          <cell r="C445" t="str">
            <v>SP</v>
          </cell>
        </row>
        <row r="446">
          <cell r="A446">
            <v>311460</v>
          </cell>
          <cell r="B446" t="str">
            <v>CARRANCAS</v>
          </cell>
          <cell r="C446" t="str">
            <v>MG</v>
          </cell>
        </row>
        <row r="447">
          <cell r="A447">
            <v>314080</v>
          </cell>
          <cell r="B447" t="str">
            <v>MATIAS BARBOSA</v>
          </cell>
          <cell r="C447" t="str">
            <v>MG</v>
          </cell>
        </row>
        <row r="448">
          <cell r="A448">
            <v>431820</v>
          </cell>
          <cell r="B448" t="str">
            <v>SAO FRANCISCO DE PAULA</v>
          </cell>
          <cell r="C448" t="str">
            <v>RS</v>
          </cell>
        </row>
        <row r="449">
          <cell r="A449">
            <v>320435</v>
          </cell>
          <cell r="B449" t="str">
            <v>RIO BANANAL</v>
          </cell>
          <cell r="C449" t="str">
            <v>ES</v>
          </cell>
        </row>
        <row r="450">
          <cell r="A450">
            <v>312385</v>
          </cell>
          <cell r="B450" t="str">
            <v>ENTRE FOLHAS</v>
          </cell>
          <cell r="C450" t="str">
            <v>MG</v>
          </cell>
        </row>
        <row r="451">
          <cell r="A451">
            <v>421020</v>
          </cell>
          <cell r="B451" t="str">
            <v>MAJOR GERCINO</v>
          </cell>
          <cell r="C451" t="str">
            <v>SC</v>
          </cell>
        </row>
        <row r="452">
          <cell r="A452">
            <v>315010</v>
          </cell>
          <cell r="B452" t="str">
            <v>PIAU</v>
          </cell>
          <cell r="C452" t="str">
            <v>MG</v>
          </cell>
        </row>
        <row r="453">
          <cell r="A453">
            <v>313330</v>
          </cell>
          <cell r="B453" t="str">
            <v>ITAOBIM</v>
          </cell>
          <cell r="C453" t="str">
            <v>MG</v>
          </cell>
        </row>
        <row r="454">
          <cell r="A454">
            <v>310960</v>
          </cell>
          <cell r="B454" t="str">
            <v>CACHOEIRA DA PRATA</v>
          </cell>
          <cell r="C454" t="str">
            <v>MG</v>
          </cell>
        </row>
        <row r="455">
          <cell r="A455">
            <v>432310</v>
          </cell>
          <cell r="B455" t="str">
            <v>VICENTE DUTRA</v>
          </cell>
          <cell r="C455" t="str">
            <v>RS</v>
          </cell>
        </row>
        <row r="456">
          <cell r="A456">
            <v>411230</v>
          </cell>
          <cell r="B456" t="str">
            <v>JAPIRA</v>
          </cell>
          <cell r="C456" t="str">
            <v>PR</v>
          </cell>
        </row>
        <row r="457">
          <cell r="A457">
            <v>312695</v>
          </cell>
          <cell r="B457" t="str">
            <v>FREI LAGONEGRO</v>
          </cell>
          <cell r="C457" t="str">
            <v>MG</v>
          </cell>
        </row>
        <row r="458">
          <cell r="A458">
            <v>313520</v>
          </cell>
          <cell r="B458" t="str">
            <v>JANUARIA</v>
          </cell>
          <cell r="C458" t="str">
            <v>MG</v>
          </cell>
        </row>
        <row r="459">
          <cell r="A459">
            <v>430064</v>
          </cell>
          <cell r="B459" t="str">
            <v>AMETISTA DO SUL</v>
          </cell>
          <cell r="C459" t="str">
            <v>RS</v>
          </cell>
        </row>
        <row r="460">
          <cell r="A460">
            <v>310150</v>
          </cell>
          <cell r="B460" t="str">
            <v>ALEM PARAIBA</v>
          </cell>
          <cell r="C460" t="str">
            <v>MG</v>
          </cell>
        </row>
        <row r="461">
          <cell r="A461">
            <v>313070</v>
          </cell>
          <cell r="B461" t="str">
            <v>INDIANOPOLIS</v>
          </cell>
          <cell r="C461" t="str">
            <v>MG</v>
          </cell>
        </row>
        <row r="462">
          <cell r="A462">
            <v>313230</v>
          </cell>
          <cell r="B462" t="str">
            <v>ITAIPE</v>
          </cell>
          <cell r="C462" t="str">
            <v>MG</v>
          </cell>
        </row>
        <row r="463">
          <cell r="A463">
            <v>312520</v>
          </cell>
          <cell r="B463" t="str">
            <v>FAMA</v>
          </cell>
          <cell r="C463" t="str">
            <v>MG</v>
          </cell>
        </row>
        <row r="464">
          <cell r="A464">
            <v>352400</v>
          </cell>
          <cell r="B464" t="str">
            <v>ITUPEVA</v>
          </cell>
          <cell r="C464" t="str">
            <v>SP</v>
          </cell>
        </row>
        <row r="465">
          <cell r="A465">
            <v>351385</v>
          </cell>
          <cell r="B465" t="str">
            <v>DIRCE REIS</v>
          </cell>
          <cell r="C465" t="str">
            <v>SP</v>
          </cell>
        </row>
        <row r="466">
          <cell r="A466">
            <v>311420</v>
          </cell>
          <cell r="B466" t="str">
            <v>CARMO DO CAJURU</v>
          </cell>
          <cell r="C466" t="str">
            <v>MG</v>
          </cell>
        </row>
        <row r="467">
          <cell r="A467">
            <v>421740</v>
          </cell>
          <cell r="B467" t="str">
            <v>SCHROEDER</v>
          </cell>
          <cell r="C467" t="str">
            <v>SC</v>
          </cell>
        </row>
        <row r="468">
          <cell r="A468">
            <v>313860</v>
          </cell>
          <cell r="B468" t="str">
            <v>LIMA DUARTE</v>
          </cell>
          <cell r="C468" t="str">
            <v>MG</v>
          </cell>
        </row>
        <row r="469">
          <cell r="A469">
            <v>312260</v>
          </cell>
          <cell r="B469" t="str">
            <v>DOM JOAQUIM</v>
          </cell>
          <cell r="C469" t="str">
            <v>MG</v>
          </cell>
        </row>
        <row r="470">
          <cell r="A470">
            <v>312630</v>
          </cell>
          <cell r="B470" t="str">
            <v>FORTALEZA DE MINAS</v>
          </cell>
          <cell r="C470" t="str">
            <v>MG</v>
          </cell>
        </row>
        <row r="471">
          <cell r="A471">
            <v>311380</v>
          </cell>
          <cell r="B471" t="str">
            <v>CARMESIA</v>
          </cell>
          <cell r="C471" t="str">
            <v>MG</v>
          </cell>
        </row>
        <row r="472">
          <cell r="A472">
            <v>312500</v>
          </cell>
          <cell r="B472" t="str">
            <v>EWBANK DA CAMARA</v>
          </cell>
          <cell r="C472" t="str">
            <v>MG</v>
          </cell>
        </row>
        <row r="473">
          <cell r="A473">
            <v>312870</v>
          </cell>
          <cell r="B473" t="str">
            <v>GUAXUPE</v>
          </cell>
          <cell r="C473" t="str">
            <v>MG</v>
          </cell>
        </row>
        <row r="474">
          <cell r="A474">
            <v>430258</v>
          </cell>
          <cell r="B474" t="str">
            <v>BOZANO</v>
          </cell>
          <cell r="C474" t="str">
            <v>RS</v>
          </cell>
        </row>
        <row r="475">
          <cell r="A475">
            <v>421090</v>
          </cell>
          <cell r="B475" t="str">
            <v>MODELO</v>
          </cell>
          <cell r="C475" t="str">
            <v>SC</v>
          </cell>
        </row>
        <row r="476">
          <cell r="A476">
            <v>310665</v>
          </cell>
          <cell r="B476" t="str">
            <v>BERIZAL</v>
          </cell>
          <cell r="C476" t="str">
            <v>MG</v>
          </cell>
        </row>
        <row r="477">
          <cell r="A477">
            <v>320190</v>
          </cell>
          <cell r="B477" t="str">
            <v>DOMINGOS MARTINS</v>
          </cell>
          <cell r="C477" t="str">
            <v>ES</v>
          </cell>
        </row>
        <row r="478">
          <cell r="A478">
            <v>316360</v>
          </cell>
          <cell r="B478" t="str">
            <v>SAO JOSE DO MANTIMENTO</v>
          </cell>
          <cell r="C478" t="str">
            <v>MG</v>
          </cell>
        </row>
        <row r="479">
          <cell r="A479">
            <v>313110</v>
          </cell>
          <cell r="B479" t="str">
            <v>INIMUTABA</v>
          </cell>
          <cell r="C479" t="str">
            <v>MG</v>
          </cell>
        </row>
        <row r="480">
          <cell r="A480">
            <v>314315</v>
          </cell>
          <cell r="B480" t="str">
            <v>MONTE FORMOSO</v>
          </cell>
          <cell r="C480" t="str">
            <v>MG</v>
          </cell>
        </row>
        <row r="481">
          <cell r="A481">
            <v>421575</v>
          </cell>
          <cell r="B481" t="str">
            <v>SAO BERNARDINO</v>
          </cell>
          <cell r="C481" t="str">
            <v>SC</v>
          </cell>
        </row>
        <row r="482">
          <cell r="A482">
            <v>311440</v>
          </cell>
          <cell r="B482" t="str">
            <v>CARMO DO RIO CLARO</v>
          </cell>
          <cell r="C482" t="str">
            <v>MG</v>
          </cell>
        </row>
        <row r="483">
          <cell r="A483">
            <v>315210</v>
          </cell>
          <cell r="B483" t="str">
            <v>PONTE NOVA</v>
          </cell>
          <cell r="C483" t="str">
            <v>MG</v>
          </cell>
        </row>
        <row r="484">
          <cell r="A484">
            <v>316090</v>
          </cell>
          <cell r="B484" t="str">
            <v>SAO BRAS DO SUACUI</v>
          </cell>
          <cell r="C484" t="str">
            <v>MG</v>
          </cell>
        </row>
        <row r="485">
          <cell r="A485">
            <v>352490</v>
          </cell>
          <cell r="B485" t="str">
            <v>JAMBEIRO</v>
          </cell>
          <cell r="C485" t="str">
            <v>SP</v>
          </cell>
        </row>
        <row r="486">
          <cell r="A486">
            <v>500375</v>
          </cell>
          <cell r="B486" t="str">
            <v>ELDORADO</v>
          </cell>
          <cell r="C486" t="str">
            <v>MS</v>
          </cell>
        </row>
        <row r="487">
          <cell r="A487">
            <v>314950</v>
          </cell>
          <cell r="B487" t="str">
            <v>PEQUERI</v>
          </cell>
          <cell r="C487" t="str">
            <v>MG</v>
          </cell>
        </row>
        <row r="488">
          <cell r="A488">
            <v>317080</v>
          </cell>
          <cell r="B488" t="str">
            <v>VARZEA DA PALMA</v>
          </cell>
          <cell r="C488" t="str">
            <v>MG</v>
          </cell>
        </row>
        <row r="489">
          <cell r="A489">
            <v>432120</v>
          </cell>
          <cell r="B489" t="str">
            <v>TAQUARA</v>
          </cell>
          <cell r="C489" t="str">
            <v>RS</v>
          </cell>
        </row>
        <row r="490">
          <cell r="A490">
            <v>313830</v>
          </cell>
          <cell r="B490" t="str">
            <v>LEANDRO FERREIRA</v>
          </cell>
          <cell r="C490" t="str">
            <v>MG</v>
          </cell>
        </row>
        <row r="491">
          <cell r="A491">
            <v>312540</v>
          </cell>
          <cell r="B491" t="str">
            <v>FELICIO DOS SANTOS</v>
          </cell>
          <cell r="C491" t="str">
            <v>MG</v>
          </cell>
        </row>
        <row r="492">
          <cell r="A492">
            <v>311820</v>
          </cell>
          <cell r="B492" t="str">
            <v>CONQUISTA</v>
          </cell>
          <cell r="C492" t="str">
            <v>MG</v>
          </cell>
        </row>
        <row r="493">
          <cell r="A493">
            <v>420257</v>
          </cell>
          <cell r="B493" t="str">
            <v>BOM JESUS DO OESTE</v>
          </cell>
          <cell r="C493" t="str">
            <v>SC</v>
          </cell>
        </row>
        <row r="494">
          <cell r="A494">
            <v>310720</v>
          </cell>
          <cell r="B494" t="str">
            <v>BOCAINA DE MINAS</v>
          </cell>
          <cell r="C494" t="str">
            <v>MG</v>
          </cell>
        </row>
        <row r="495">
          <cell r="A495">
            <v>510420</v>
          </cell>
          <cell r="B495" t="str">
            <v>GUIRATINGA</v>
          </cell>
          <cell r="C495" t="str">
            <v>MT</v>
          </cell>
        </row>
        <row r="496">
          <cell r="A496">
            <v>510325</v>
          </cell>
          <cell r="B496" t="str">
            <v>COLNIZA</v>
          </cell>
          <cell r="C496" t="str">
            <v>MT</v>
          </cell>
        </row>
        <row r="497">
          <cell r="A497">
            <v>313350</v>
          </cell>
          <cell r="B497" t="str">
            <v>ITAPECERICA</v>
          </cell>
          <cell r="C497" t="str">
            <v>MG</v>
          </cell>
        </row>
        <row r="498">
          <cell r="A498">
            <v>355390</v>
          </cell>
          <cell r="B498" t="str">
            <v>TARABAI</v>
          </cell>
          <cell r="C498" t="str">
            <v>SP</v>
          </cell>
        </row>
        <row r="499">
          <cell r="A499">
            <v>316570</v>
          </cell>
          <cell r="B499" t="str">
            <v>SENADOR FIRMINO</v>
          </cell>
          <cell r="C499" t="str">
            <v>MG</v>
          </cell>
        </row>
        <row r="500">
          <cell r="A500">
            <v>315290</v>
          </cell>
          <cell r="B500" t="str">
            <v>PRATAPOLIS</v>
          </cell>
          <cell r="C500" t="str">
            <v>MG</v>
          </cell>
        </row>
        <row r="501">
          <cell r="A501">
            <v>352200</v>
          </cell>
          <cell r="B501" t="str">
            <v>ITAJU</v>
          </cell>
          <cell r="C501" t="str">
            <v>SP</v>
          </cell>
        </row>
        <row r="502">
          <cell r="A502">
            <v>316150</v>
          </cell>
          <cell r="B502" t="str">
            <v>SAO GERALDO</v>
          </cell>
          <cell r="C502" t="str">
            <v>MG</v>
          </cell>
        </row>
        <row r="503">
          <cell r="A503">
            <v>311980</v>
          </cell>
          <cell r="B503" t="str">
            <v>CORREGO DANTA</v>
          </cell>
          <cell r="C503" t="str">
            <v>MG</v>
          </cell>
        </row>
        <row r="504">
          <cell r="A504">
            <v>312290</v>
          </cell>
          <cell r="B504" t="str">
            <v>DONA EUSEBIA</v>
          </cell>
          <cell r="C504" t="str">
            <v>MG</v>
          </cell>
        </row>
        <row r="505">
          <cell r="A505">
            <v>412215</v>
          </cell>
          <cell r="B505" t="str">
            <v>RIO BONITO DO IGUACU</v>
          </cell>
          <cell r="C505" t="str">
            <v>PR</v>
          </cell>
        </row>
        <row r="506">
          <cell r="A506">
            <v>431160</v>
          </cell>
          <cell r="B506" t="str">
            <v>LIBERATO SALZANO</v>
          </cell>
          <cell r="C506" t="str">
            <v>RS</v>
          </cell>
        </row>
        <row r="507">
          <cell r="A507">
            <v>316000</v>
          </cell>
          <cell r="B507" t="str">
            <v>SANTO ANTONIO DO AVENTUREIRO</v>
          </cell>
          <cell r="C507" t="str">
            <v>MG</v>
          </cell>
        </row>
        <row r="508">
          <cell r="A508">
            <v>354820</v>
          </cell>
          <cell r="B508" t="str">
            <v>SANTO ANTONIO DO PINHAL</v>
          </cell>
          <cell r="C508" t="str">
            <v>SP</v>
          </cell>
        </row>
        <row r="509">
          <cell r="A509">
            <v>510776</v>
          </cell>
          <cell r="B509" t="str">
            <v>SANTA RITA DO TRIVELATO</v>
          </cell>
          <cell r="C509" t="str">
            <v>MT</v>
          </cell>
        </row>
        <row r="510">
          <cell r="A510">
            <v>312760</v>
          </cell>
          <cell r="B510" t="str">
            <v>GOUVEIA</v>
          </cell>
          <cell r="C510" t="str">
            <v>MG</v>
          </cell>
        </row>
        <row r="511">
          <cell r="A511">
            <v>316557</v>
          </cell>
          <cell r="B511" t="str">
            <v>SENADOR AMARAL</v>
          </cell>
          <cell r="C511" t="str">
            <v>MG</v>
          </cell>
        </row>
        <row r="512">
          <cell r="A512">
            <v>314140</v>
          </cell>
          <cell r="B512" t="str">
            <v>MEDINA</v>
          </cell>
          <cell r="C512" t="str">
            <v>MG</v>
          </cell>
        </row>
        <row r="513">
          <cell r="A513">
            <v>312780</v>
          </cell>
          <cell r="B513" t="str">
            <v>GRAO MOGOL</v>
          </cell>
          <cell r="C513" t="str">
            <v>MG</v>
          </cell>
        </row>
        <row r="514">
          <cell r="A514">
            <v>311730</v>
          </cell>
          <cell r="B514" t="str">
            <v>CONCEICAO DAS ALAGOAS</v>
          </cell>
          <cell r="C514" t="str">
            <v>MG</v>
          </cell>
        </row>
        <row r="515">
          <cell r="A515">
            <v>311510</v>
          </cell>
          <cell r="B515" t="str">
            <v>CASSIA</v>
          </cell>
          <cell r="C515" t="str">
            <v>MG</v>
          </cell>
        </row>
        <row r="516">
          <cell r="A516">
            <v>313280</v>
          </cell>
          <cell r="B516" t="str">
            <v>ITAMBE DO MATO DENTRO</v>
          </cell>
          <cell r="C516" t="str">
            <v>MG</v>
          </cell>
        </row>
        <row r="517">
          <cell r="A517">
            <v>316630</v>
          </cell>
          <cell r="B517" t="str">
            <v>SERICITA</v>
          </cell>
          <cell r="C517" t="str">
            <v>MG</v>
          </cell>
        </row>
        <row r="518">
          <cell r="A518">
            <v>313740</v>
          </cell>
          <cell r="B518" t="str">
            <v>LAGOA DOURADA</v>
          </cell>
          <cell r="C518" t="str">
            <v>MG</v>
          </cell>
        </row>
        <row r="519">
          <cell r="A519">
            <v>313380</v>
          </cell>
          <cell r="B519" t="str">
            <v>ITAUNA</v>
          </cell>
          <cell r="C519" t="str">
            <v>MG</v>
          </cell>
        </row>
        <row r="520">
          <cell r="A520">
            <v>421825</v>
          </cell>
          <cell r="B520" t="str">
            <v>TIMBO GRANDE</v>
          </cell>
          <cell r="C520" t="str">
            <v>SC</v>
          </cell>
        </row>
        <row r="521">
          <cell r="A521">
            <v>316240</v>
          </cell>
          <cell r="B521" t="str">
            <v>SAO JOAO DA PONTE</v>
          </cell>
          <cell r="C521" t="str">
            <v>MG</v>
          </cell>
        </row>
        <row r="522">
          <cell r="A522">
            <v>311265</v>
          </cell>
          <cell r="B522" t="str">
            <v>CAPITAO ANDRADE</v>
          </cell>
          <cell r="C522" t="str">
            <v>MG</v>
          </cell>
        </row>
        <row r="523">
          <cell r="A523">
            <v>431590</v>
          </cell>
          <cell r="B523" t="str">
            <v>RODEIO BONITO</v>
          </cell>
          <cell r="C523" t="str">
            <v>RS</v>
          </cell>
        </row>
        <row r="524">
          <cell r="A524">
            <v>317110</v>
          </cell>
          <cell r="B524" t="str">
            <v>VERISSIMO</v>
          </cell>
          <cell r="C524" t="str">
            <v>MG</v>
          </cell>
        </row>
        <row r="525">
          <cell r="A525">
            <v>314910</v>
          </cell>
          <cell r="B525" t="str">
            <v>PEDRALVA</v>
          </cell>
          <cell r="C525" t="str">
            <v>MG</v>
          </cell>
        </row>
        <row r="526">
          <cell r="A526">
            <v>412780</v>
          </cell>
          <cell r="B526" t="str">
            <v>TOMAZINA</v>
          </cell>
          <cell r="C526" t="str">
            <v>PR</v>
          </cell>
        </row>
        <row r="527">
          <cell r="A527">
            <v>355020</v>
          </cell>
          <cell r="B527" t="str">
            <v>SAO MIGUEL ARCANJO</v>
          </cell>
          <cell r="C527" t="str">
            <v>SP</v>
          </cell>
        </row>
        <row r="528">
          <cell r="A528">
            <v>421775</v>
          </cell>
          <cell r="B528" t="str">
            <v>SUL BRASIL</v>
          </cell>
          <cell r="C528" t="str">
            <v>SC</v>
          </cell>
        </row>
        <row r="529">
          <cell r="A529">
            <v>421380</v>
          </cell>
          <cell r="B529" t="str">
            <v>PRAIA GRANDE</v>
          </cell>
          <cell r="C529" t="str">
            <v>SC</v>
          </cell>
        </row>
        <row r="530">
          <cell r="A530">
            <v>311720</v>
          </cell>
          <cell r="B530" t="str">
            <v>CONCEICAO DAS PEDRAS</v>
          </cell>
          <cell r="C530" t="str">
            <v>MG</v>
          </cell>
        </row>
        <row r="531">
          <cell r="A531">
            <v>316510</v>
          </cell>
          <cell r="B531" t="str">
            <v>SAO TOMAS DE AQUINO</v>
          </cell>
          <cell r="C531" t="str">
            <v>MG</v>
          </cell>
        </row>
        <row r="532">
          <cell r="A532">
            <v>314860</v>
          </cell>
          <cell r="B532" t="str">
            <v>PECANHA</v>
          </cell>
          <cell r="C532" t="str">
            <v>MG</v>
          </cell>
        </row>
        <row r="533">
          <cell r="A533">
            <v>420580</v>
          </cell>
          <cell r="B533" t="str">
            <v>GARUVA</v>
          </cell>
          <cell r="C533" t="str">
            <v>SC</v>
          </cell>
        </row>
        <row r="534">
          <cell r="A534">
            <v>313930</v>
          </cell>
          <cell r="B534" t="str">
            <v>MANGA</v>
          </cell>
          <cell r="C534" t="str">
            <v>MG</v>
          </cell>
        </row>
        <row r="535">
          <cell r="A535">
            <v>310980</v>
          </cell>
          <cell r="B535" t="str">
            <v>CACHOEIRA DOURADA</v>
          </cell>
          <cell r="C535" t="str">
            <v>MG</v>
          </cell>
        </row>
        <row r="536">
          <cell r="A536">
            <v>421885</v>
          </cell>
          <cell r="B536" t="str">
            <v>UNIAO DO OESTE</v>
          </cell>
          <cell r="C536" t="str">
            <v>SC</v>
          </cell>
        </row>
        <row r="537">
          <cell r="A537">
            <v>431295</v>
          </cell>
          <cell r="B537" t="str">
            <v>NOVA BOA VISTA</v>
          </cell>
          <cell r="C537" t="str">
            <v>RS</v>
          </cell>
        </row>
        <row r="538">
          <cell r="A538">
            <v>312060</v>
          </cell>
          <cell r="B538" t="str">
            <v>CRUCILANDIA</v>
          </cell>
          <cell r="C538" t="str">
            <v>MG</v>
          </cell>
        </row>
        <row r="539">
          <cell r="A539">
            <v>313220</v>
          </cell>
          <cell r="B539" t="str">
            <v>ITAGUARA</v>
          </cell>
          <cell r="C539" t="str">
            <v>MG</v>
          </cell>
        </row>
        <row r="540">
          <cell r="A540">
            <v>421210</v>
          </cell>
          <cell r="B540" t="str">
            <v>PALMITOS</v>
          </cell>
          <cell r="C540" t="str">
            <v>SC</v>
          </cell>
        </row>
        <row r="541">
          <cell r="A541">
            <v>316330</v>
          </cell>
          <cell r="B541" t="str">
            <v>SAO JOSE DO DIVINO</v>
          </cell>
          <cell r="C541" t="str">
            <v>MG</v>
          </cell>
        </row>
        <row r="542">
          <cell r="A542">
            <v>311455</v>
          </cell>
          <cell r="B542" t="str">
            <v>CARNEIRINHO</v>
          </cell>
          <cell r="C542" t="str">
            <v>MG</v>
          </cell>
        </row>
        <row r="543">
          <cell r="A543">
            <v>312730</v>
          </cell>
          <cell r="B543" t="str">
            <v>GALILEIA</v>
          </cell>
          <cell r="C543" t="str">
            <v>MG</v>
          </cell>
        </row>
        <row r="544">
          <cell r="A544">
            <v>410830</v>
          </cell>
          <cell r="B544" t="str">
            <v>FOZ DO IGUACU</v>
          </cell>
          <cell r="C544" t="str">
            <v>PR</v>
          </cell>
        </row>
        <row r="545">
          <cell r="A545">
            <v>317170</v>
          </cell>
          <cell r="B545" t="str">
            <v>VIRGINIA</v>
          </cell>
          <cell r="C545" t="str">
            <v>MG</v>
          </cell>
        </row>
        <row r="546">
          <cell r="A546">
            <v>354840</v>
          </cell>
          <cell r="B546" t="str">
            <v>SANTOPOLIS DO AGUAPEI</v>
          </cell>
          <cell r="C546" t="str">
            <v>SP</v>
          </cell>
        </row>
        <row r="547">
          <cell r="A547">
            <v>312015</v>
          </cell>
          <cell r="B547" t="str">
            <v>CRISOLITA</v>
          </cell>
          <cell r="C547" t="str">
            <v>MG</v>
          </cell>
        </row>
        <row r="548">
          <cell r="A548">
            <v>314630</v>
          </cell>
          <cell r="B548" t="str">
            <v>PADRE PARAISO</v>
          </cell>
          <cell r="C548" t="str">
            <v>MG</v>
          </cell>
        </row>
        <row r="549">
          <cell r="A549">
            <v>431937</v>
          </cell>
          <cell r="B549" t="str">
            <v>SAO PEDRO DO BUTIA</v>
          </cell>
          <cell r="C549" t="str">
            <v>RS</v>
          </cell>
        </row>
        <row r="550">
          <cell r="A550">
            <v>313720</v>
          </cell>
          <cell r="B550" t="str">
            <v>LAGOA DA PRATA</v>
          </cell>
          <cell r="C550" t="str">
            <v>MG</v>
          </cell>
        </row>
        <row r="551">
          <cell r="A551">
            <v>314780</v>
          </cell>
          <cell r="B551" t="str">
            <v>PASSA-VINTE</v>
          </cell>
          <cell r="C551" t="str">
            <v>MG</v>
          </cell>
        </row>
        <row r="552">
          <cell r="A552">
            <v>421620</v>
          </cell>
          <cell r="B552" t="str">
            <v>SAO FRANCISCO DO SUL</v>
          </cell>
          <cell r="C552" t="str">
            <v>SC</v>
          </cell>
        </row>
        <row r="553">
          <cell r="A553">
            <v>311640</v>
          </cell>
          <cell r="B553" t="str">
            <v>CLARAVAL</v>
          </cell>
          <cell r="C553" t="str">
            <v>MG</v>
          </cell>
        </row>
        <row r="554">
          <cell r="A554">
            <v>315770</v>
          </cell>
          <cell r="B554" t="str">
            <v>SANTA JULIANA</v>
          </cell>
          <cell r="C554" t="str">
            <v>MG</v>
          </cell>
        </row>
        <row r="555">
          <cell r="A555">
            <v>421795</v>
          </cell>
          <cell r="B555" t="str">
            <v>TIGRINHOS</v>
          </cell>
          <cell r="C555" t="str">
            <v>SC</v>
          </cell>
        </row>
        <row r="556">
          <cell r="A556">
            <v>314587</v>
          </cell>
          <cell r="B556" t="str">
            <v>ORIZANIA</v>
          </cell>
          <cell r="C556" t="str">
            <v>MG</v>
          </cell>
        </row>
        <row r="557">
          <cell r="A557">
            <v>310930</v>
          </cell>
          <cell r="B557" t="str">
            <v>BURITIS</v>
          </cell>
          <cell r="C557" t="str">
            <v>MG</v>
          </cell>
        </row>
        <row r="558">
          <cell r="A558">
            <v>421507</v>
          </cell>
          <cell r="B558" t="str">
            <v>RIQUEZA</v>
          </cell>
          <cell r="C558" t="str">
            <v>SC</v>
          </cell>
        </row>
        <row r="559">
          <cell r="A559">
            <v>353040</v>
          </cell>
          <cell r="B559" t="str">
            <v>MIRASSOLANDIA</v>
          </cell>
          <cell r="C559" t="str">
            <v>SP</v>
          </cell>
        </row>
        <row r="560">
          <cell r="A560">
            <v>311090</v>
          </cell>
          <cell r="B560" t="str">
            <v>CAMPANHA</v>
          </cell>
          <cell r="C560" t="str">
            <v>MG</v>
          </cell>
        </row>
        <row r="561">
          <cell r="A561">
            <v>432166</v>
          </cell>
          <cell r="B561" t="str">
            <v>TRES CACHOEIRAS</v>
          </cell>
          <cell r="C561" t="str">
            <v>RS</v>
          </cell>
        </row>
        <row r="562">
          <cell r="A562">
            <v>354765</v>
          </cell>
          <cell r="B562" t="str">
            <v>SANTA SALETE</v>
          </cell>
          <cell r="C562" t="str">
            <v>SP</v>
          </cell>
        </row>
        <row r="563">
          <cell r="A563">
            <v>315640</v>
          </cell>
          <cell r="B563" t="str">
            <v>ROMARIA</v>
          </cell>
          <cell r="C563" t="str">
            <v>MG</v>
          </cell>
        </row>
        <row r="564">
          <cell r="A564">
            <v>317047</v>
          </cell>
          <cell r="B564" t="str">
            <v>URUANA DE MINAS</v>
          </cell>
          <cell r="C564" t="str">
            <v>MG</v>
          </cell>
        </row>
        <row r="565">
          <cell r="A565">
            <v>310030</v>
          </cell>
          <cell r="B565" t="str">
            <v>ABRE CAMPO</v>
          </cell>
          <cell r="C565" t="str">
            <v>MG</v>
          </cell>
        </row>
        <row r="566">
          <cell r="A566">
            <v>316680</v>
          </cell>
          <cell r="B566" t="str">
            <v>SERRA DO SALITRE</v>
          </cell>
          <cell r="C566" t="str">
            <v>MG</v>
          </cell>
        </row>
        <row r="567">
          <cell r="A567">
            <v>312510</v>
          </cell>
          <cell r="B567" t="str">
            <v>EXTREMA</v>
          </cell>
          <cell r="C567" t="str">
            <v>MG</v>
          </cell>
        </row>
        <row r="568">
          <cell r="A568">
            <v>315710</v>
          </cell>
          <cell r="B568" t="str">
            <v>SALTO DA DIVISA</v>
          </cell>
          <cell r="C568" t="str">
            <v>MG</v>
          </cell>
        </row>
        <row r="569">
          <cell r="A569">
            <v>351480</v>
          </cell>
          <cell r="B569" t="str">
            <v>ELDORADO</v>
          </cell>
          <cell r="C569" t="str">
            <v>SP</v>
          </cell>
        </row>
        <row r="570">
          <cell r="A570">
            <v>313840</v>
          </cell>
          <cell r="B570" t="str">
            <v>LEOPOLDINA</v>
          </cell>
          <cell r="C570" t="str">
            <v>MG</v>
          </cell>
        </row>
        <row r="571">
          <cell r="A571">
            <v>315000</v>
          </cell>
          <cell r="B571" t="str">
            <v>PESCADOR</v>
          </cell>
          <cell r="C571" t="str">
            <v>MG</v>
          </cell>
        </row>
        <row r="572">
          <cell r="A572">
            <v>316960</v>
          </cell>
          <cell r="B572" t="str">
            <v>TUPACIGUARA</v>
          </cell>
          <cell r="C572" t="str">
            <v>MG</v>
          </cell>
        </row>
        <row r="573">
          <cell r="A573">
            <v>500660</v>
          </cell>
          <cell r="B573" t="str">
            <v>PONTA PORA</v>
          </cell>
          <cell r="C573" t="str">
            <v>MS</v>
          </cell>
        </row>
        <row r="574">
          <cell r="A574">
            <v>312230</v>
          </cell>
          <cell r="B574" t="str">
            <v>DIVINOPOLIS</v>
          </cell>
          <cell r="C574" t="str">
            <v>MG</v>
          </cell>
        </row>
        <row r="575">
          <cell r="A575">
            <v>510590</v>
          </cell>
          <cell r="B575" t="str">
            <v>NOBRES</v>
          </cell>
          <cell r="C575" t="str">
            <v>MT</v>
          </cell>
        </row>
        <row r="576">
          <cell r="A576">
            <v>316920</v>
          </cell>
          <cell r="B576" t="str">
            <v>TOMBOS</v>
          </cell>
          <cell r="C576" t="str">
            <v>MG</v>
          </cell>
        </row>
        <row r="577">
          <cell r="A577">
            <v>351518</v>
          </cell>
          <cell r="B577" t="str">
            <v>ESPIRITO SANTO DO PINHAL</v>
          </cell>
          <cell r="C577" t="str">
            <v>SP</v>
          </cell>
        </row>
        <row r="578">
          <cell r="A578">
            <v>311210</v>
          </cell>
          <cell r="B578" t="str">
            <v>CAPARAO</v>
          </cell>
          <cell r="C578" t="str">
            <v>MG</v>
          </cell>
        </row>
        <row r="579">
          <cell r="A579">
            <v>314530</v>
          </cell>
          <cell r="B579" t="str">
            <v>NOVO CRUZEIRO</v>
          </cell>
          <cell r="C579" t="str">
            <v>MG</v>
          </cell>
        </row>
        <row r="580">
          <cell r="A580">
            <v>313290</v>
          </cell>
          <cell r="B580" t="str">
            <v>ITAMOGI</v>
          </cell>
          <cell r="C580" t="str">
            <v>MG</v>
          </cell>
        </row>
        <row r="581">
          <cell r="A581">
            <v>314537</v>
          </cell>
          <cell r="B581" t="str">
            <v>NOVORIZONTE</v>
          </cell>
          <cell r="C581" t="str">
            <v>MG</v>
          </cell>
        </row>
        <row r="582">
          <cell r="A582">
            <v>314850</v>
          </cell>
          <cell r="B582" t="str">
            <v>PAVAO</v>
          </cell>
          <cell r="C582" t="str">
            <v>MG</v>
          </cell>
        </row>
        <row r="583">
          <cell r="A583">
            <v>510454</v>
          </cell>
          <cell r="B583" t="str">
            <v>ITANHANGA</v>
          </cell>
          <cell r="C583" t="str">
            <v>MT</v>
          </cell>
        </row>
        <row r="584">
          <cell r="A584">
            <v>313753</v>
          </cell>
          <cell r="B584" t="str">
            <v>LAGOA GRANDE</v>
          </cell>
          <cell r="C584" t="str">
            <v>MG</v>
          </cell>
        </row>
        <row r="585">
          <cell r="A585">
            <v>313390</v>
          </cell>
          <cell r="B585" t="str">
            <v>ITAVERAVA</v>
          </cell>
          <cell r="C585" t="str">
            <v>MG</v>
          </cell>
        </row>
        <row r="586">
          <cell r="A586">
            <v>315070</v>
          </cell>
          <cell r="B586" t="str">
            <v>PIRAJUBA</v>
          </cell>
          <cell r="C586" t="str">
            <v>MG</v>
          </cell>
        </row>
        <row r="587">
          <cell r="A587">
            <v>314180</v>
          </cell>
          <cell r="B587" t="str">
            <v>MINAS NOVAS</v>
          </cell>
          <cell r="C587" t="str">
            <v>MG</v>
          </cell>
        </row>
        <row r="588">
          <cell r="A588">
            <v>420820</v>
          </cell>
          <cell r="B588" t="str">
            <v>ITAJAI</v>
          </cell>
          <cell r="C588" t="str">
            <v>SC</v>
          </cell>
        </row>
        <row r="589">
          <cell r="A589">
            <v>312530</v>
          </cell>
          <cell r="B589" t="str">
            <v>FARIA LEMOS</v>
          </cell>
          <cell r="C589" t="str">
            <v>MG</v>
          </cell>
        </row>
        <row r="590">
          <cell r="A590">
            <v>315440</v>
          </cell>
          <cell r="B590" t="str">
            <v>RESSAQUINHA</v>
          </cell>
          <cell r="C590" t="str">
            <v>MG</v>
          </cell>
        </row>
        <row r="591">
          <cell r="A591">
            <v>351300</v>
          </cell>
          <cell r="B591" t="str">
            <v>COTIA</v>
          </cell>
          <cell r="C591" t="str">
            <v>SP</v>
          </cell>
        </row>
        <row r="592">
          <cell r="A592">
            <v>520330</v>
          </cell>
          <cell r="B592" t="str">
            <v>BELA VISTA DE GOIAS</v>
          </cell>
          <cell r="C592" t="str">
            <v>GO</v>
          </cell>
        </row>
        <row r="593">
          <cell r="A593">
            <v>315030</v>
          </cell>
          <cell r="B593" t="str">
            <v>PIEDADE DO RIO GRANDE</v>
          </cell>
          <cell r="C593" t="str">
            <v>MG</v>
          </cell>
        </row>
        <row r="594">
          <cell r="A594">
            <v>312690</v>
          </cell>
          <cell r="B594" t="str">
            <v>FREI INOCENCIO</v>
          </cell>
          <cell r="C594" t="str">
            <v>MG</v>
          </cell>
        </row>
        <row r="595">
          <cell r="A595">
            <v>314220</v>
          </cell>
          <cell r="B595" t="str">
            <v>MIRAI</v>
          </cell>
          <cell r="C595" t="str">
            <v>MG</v>
          </cell>
        </row>
        <row r="596">
          <cell r="A596">
            <v>316556</v>
          </cell>
          <cell r="B596" t="str">
            <v>SEM-PEIXE</v>
          </cell>
          <cell r="C596" t="str">
            <v>MG</v>
          </cell>
        </row>
        <row r="597">
          <cell r="A597">
            <v>314090</v>
          </cell>
          <cell r="B597" t="str">
            <v>MATIPO</v>
          </cell>
          <cell r="C597" t="str">
            <v>MG</v>
          </cell>
        </row>
        <row r="598">
          <cell r="A598">
            <v>310490</v>
          </cell>
          <cell r="B598" t="str">
            <v>BAEPENDI</v>
          </cell>
          <cell r="C598" t="str">
            <v>MG</v>
          </cell>
        </row>
        <row r="599">
          <cell r="A599">
            <v>430632</v>
          </cell>
          <cell r="B599" t="str">
            <v>DERRUBADAS</v>
          </cell>
          <cell r="C599" t="str">
            <v>RS</v>
          </cell>
        </row>
        <row r="600">
          <cell r="A600">
            <v>315645</v>
          </cell>
          <cell r="B600" t="str">
            <v>ROSARIO DA LIMEIRA</v>
          </cell>
          <cell r="C600" t="str">
            <v>MG</v>
          </cell>
        </row>
        <row r="601">
          <cell r="A601">
            <v>431940</v>
          </cell>
          <cell r="B601" t="str">
            <v>SAO PEDRO DO SUL</v>
          </cell>
          <cell r="C601" t="str">
            <v>RS</v>
          </cell>
        </row>
        <row r="602">
          <cell r="A602">
            <v>312110</v>
          </cell>
          <cell r="B602" t="str">
            <v>DELFIM MOREIRA</v>
          </cell>
          <cell r="C602" t="str">
            <v>MG</v>
          </cell>
        </row>
        <row r="603">
          <cell r="A603">
            <v>311160</v>
          </cell>
          <cell r="B603" t="str">
            <v>CAMPOS GERAIS</v>
          </cell>
          <cell r="C603" t="str">
            <v>MG</v>
          </cell>
        </row>
        <row r="604">
          <cell r="A604">
            <v>352070</v>
          </cell>
          <cell r="B604" t="str">
            <v>INDIAPORA</v>
          </cell>
          <cell r="C604" t="str">
            <v>SP</v>
          </cell>
        </row>
        <row r="605">
          <cell r="A605">
            <v>310200</v>
          </cell>
          <cell r="B605" t="str">
            <v>ALTEROSA</v>
          </cell>
          <cell r="C605" t="str">
            <v>MG</v>
          </cell>
        </row>
        <row r="606">
          <cell r="A606">
            <v>313590</v>
          </cell>
          <cell r="B606" t="str">
            <v>JESUANIA</v>
          </cell>
          <cell r="C606" t="str">
            <v>MG</v>
          </cell>
        </row>
        <row r="607">
          <cell r="A607">
            <v>314330</v>
          </cell>
          <cell r="B607" t="str">
            <v>MONTES CLAROS</v>
          </cell>
          <cell r="C607" t="str">
            <v>MG</v>
          </cell>
        </row>
        <row r="608">
          <cell r="A608">
            <v>261110</v>
          </cell>
          <cell r="B608" t="str">
            <v>PETROLINA</v>
          </cell>
          <cell r="C608" t="str">
            <v>PE</v>
          </cell>
        </row>
        <row r="609">
          <cell r="A609">
            <v>313000</v>
          </cell>
          <cell r="B609" t="str">
            <v>IBITURUNA</v>
          </cell>
          <cell r="C609" t="str">
            <v>MG</v>
          </cell>
        </row>
        <row r="610">
          <cell r="A610">
            <v>420215</v>
          </cell>
          <cell r="B610" t="str">
            <v>BELMONTE</v>
          </cell>
          <cell r="C610" t="str">
            <v>SC</v>
          </cell>
        </row>
        <row r="611">
          <cell r="A611">
            <v>310290</v>
          </cell>
          <cell r="B611" t="str">
            <v>ANTONIO CARLOS</v>
          </cell>
          <cell r="C611" t="str">
            <v>MG</v>
          </cell>
        </row>
        <row r="612">
          <cell r="A612">
            <v>317120</v>
          </cell>
          <cell r="B612" t="str">
            <v>VESPASIANO</v>
          </cell>
          <cell r="C612" t="str">
            <v>MG</v>
          </cell>
        </row>
        <row r="613">
          <cell r="A613">
            <v>312550</v>
          </cell>
          <cell r="B613" t="str">
            <v>SAO GONCALO DO RIO PRETO</v>
          </cell>
          <cell r="C613" t="str">
            <v>MG</v>
          </cell>
        </row>
        <row r="614">
          <cell r="A614">
            <v>312130</v>
          </cell>
          <cell r="B614" t="str">
            <v>DESCOBERTO</v>
          </cell>
          <cell r="C614" t="str">
            <v>MG</v>
          </cell>
        </row>
        <row r="615">
          <cell r="A615">
            <v>420490</v>
          </cell>
          <cell r="B615" t="str">
            <v>DESCANSO</v>
          </cell>
          <cell r="C615" t="str">
            <v>SC</v>
          </cell>
        </row>
        <row r="616">
          <cell r="A616">
            <v>420110</v>
          </cell>
          <cell r="B616" t="str">
            <v>ANITAPOLIS</v>
          </cell>
          <cell r="C616" t="str">
            <v>SC</v>
          </cell>
        </row>
        <row r="617">
          <cell r="A617">
            <v>311320</v>
          </cell>
          <cell r="B617" t="str">
            <v>CARANDAI</v>
          </cell>
          <cell r="C617" t="str">
            <v>MG</v>
          </cell>
        </row>
        <row r="618">
          <cell r="A618">
            <v>315217</v>
          </cell>
          <cell r="B618" t="str">
            <v>PONTO DOS VOLANTES</v>
          </cell>
          <cell r="C618" t="str">
            <v>MG</v>
          </cell>
        </row>
        <row r="619">
          <cell r="A619">
            <v>351512</v>
          </cell>
          <cell r="B619" t="str">
            <v>EMILIANOPOLIS</v>
          </cell>
          <cell r="C619" t="str">
            <v>SP</v>
          </cell>
        </row>
        <row r="620">
          <cell r="A620">
            <v>315737</v>
          </cell>
          <cell r="B620" t="str">
            <v>SANTA CRUZ DE SALINAS</v>
          </cell>
          <cell r="C620" t="str">
            <v>MG</v>
          </cell>
        </row>
        <row r="621">
          <cell r="A621">
            <v>313770</v>
          </cell>
          <cell r="B621" t="str">
            <v>LAJINHA</v>
          </cell>
          <cell r="C621" t="str">
            <v>MG</v>
          </cell>
        </row>
        <row r="622">
          <cell r="A622">
            <v>311800</v>
          </cell>
          <cell r="B622" t="str">
            <v>CONGONHAS</v>
          </cell>
          <cell r="C622" t="str">
            <v>MG</v>
          </cell>
        </row>
        <row r="623">
          <cell r="A623">
            <v>310440</v>
          </cell>
          <cell r="B623" t="str">
            <v>ARGIRITA</v>
          </cell>
          <cell r="C623" t="str">
            <v>MG</v>
          </cell>
        </row>
        <row r="624">
          <cell r="A624">
            <v>420917</v>
          </cell>
          <cell r="B624" t="str">
            <v>JUPIA</v>
          </cell>
          <cell r="C624" t="str">
            <v>SC</v>
          </cell>
        </row>
        <row r="625">
          <cell r="A625">
            <v>411060</v>
          </cell>
          <cell r="B625" t="str">
            <v>IPORA</v>
          </cell>
          <cell r="C625" t="str">
            <v>PR</v>
          </cell>
        </row>
        <row r="626">
          <cell r="A626">
            <v>316230</v>
          </cell>
          <cell r="B626" t="str">
            <v>SAO JOAO DA MATA</v>
          </cell>
          <cell r="C626" t="str">
            <v>MG</v>
          </cell>
        </row>
        <row r="627">
          <cell r="A627">
            <v>350550</v>
          </cell>
          <cell r="B627" t="str">
            <v>BARRETOS</v>
          </cell>
          <cell r="C627" t="str">
            <v>SP</v>
          </cell>
        </row>
        <row r="628">
          <cell r="A628">
            <v>420980</v>
          </cell>
          <cell r="B628" t="str">
            <v>LEOBERTO LEAL</v>
          </cell>
          <cell r="C628" t="str">
            <v>SC</v>
          </cell>
        </row>
        <row r="629">
          <cell r="A629">
            <v>316660</v>
          </cell>
          <cell r="B629" t="str">
            <v>SERRA DA SAUDADE</v>
          </cell>
          <cell r="C629" t="str">
            <v>MG</v>
          </cell>
        </row>
        <row r="630">
          <cell r="A630">
            <v>314730</v>
          </cell>
          <cell r="B630" t="str">
            <v>PARAISOPOLIS</v>
          </cell>
          <cell r="C630" t="str">
            <v>MG</v>
          </cell>
        </row>
        <row r="631">
          <cell r="A631">
            <v>311690</v>
          </cell>
          <cell r="B631" t="str">
            <v>COMENDADOR GOMES</v>
          </cell>
          <cell r="C631" t="str">
            <v>MG</v>
          </cell>
        </row>
        <row r="632">
          <cell r="A632">
            <v>310090</v>
          </cell>
          <cell r="B632" t="str">
            <v>AGUAS FORMOSAS</v>
          </cell>
          <cell r="C632" t="str">
            <v>MG</v>
          </cell>
        </row>
        <row r="633">
          <cell r="A633">
            <v>312930</v>
          </cell>
          <cell r="B633" t="str">
            <v>IAPU</v>
          </cell>
          <cell r="C633" t="str">
            <v>MG</v>
          </cell>
        </row>
        <row r="634">
          <cell r="A634">
            <v>315830</v>
          </cell>
          <cell r="B634" t="str">
            <v>SANTANA DA VARGEM</v>
          </cell>
          <cell r="C634" t="str">
            <v>MG</v>
          </cell>
        </row>
        <row r="635">
          <cell r="A635">
            <v>355380</v>
          </cell>
          <cell r="B635" t="str">
            <v>TAQUARITUBA</v>
          </cell>
          <cell r="C635" t="str">
            <v>SP</v>
          </cell>
        </row>
        <row r="636">
          <cell r="A636">
            <v>317052</v>
          </cell>
          <cell r="B636" t="str">
            <v>URUCUIA</v>
          </cell>
          <cell r="C636" t="str">
            <v>MG</v>
          </cell>
        </row>
        <row r="637">
          <cell r="A637">
            <v>311560</v>
          </cell>
          <cell r="B637" t="str">
            <v>CEDRO DO ABAETE</v>
          </cell>
          <cell r="C637" t="str">
            <v>MG</v>
          </cell>
        </row>
        <row r="638">
          <cell r="A638">
            <v>313862</v>
          </cell>
          <cell r="B638" t="str">
            <v>LIMEIRA DO OESTE</v>
          </cell>
          <cell r="C638" t="str">
            <v>MG</v>
          </cell>
        </row>
        <row r="639">
          <cell r="A639">
            <v>410785</v>
          </cell>
          <cell r="B639" t="str">
            <v>FLOR DA SERRA DO SUL</v>
          </cell>
          <cell r="C639" t="str">
            <v>PR</v>
          </cell>
        </row>
        <row r="640">
          <cell r="A640">
            <v>316045</v>
          </cell>
          <cell r="B640" t="str">
            <v>SANTO ANTONIO DO RETIRO</v>
          </cell>
          <cell r="C640" t="str">
            <v>MG</v>
          </cell>
        </row>
        <row r="641">
          <cell r="A641">
            <v>351610</v>
          </cell>
          <cell r="B641" t="str">
            <v>FLORINIA</v>
          </cell>
          <cell r="C641" t="str">
            <v>SP</v>
          </cell>
        </row>
        <row r="642">
          <cell r="A642">
            <v>351565</v>
          </cell>
          <cell r="B642" t="str">
            <v>FERNAO</v>
          </cell>
          <cell r="C642" t="str">
            <v>SP</v>
          </cell>
        </row>
        <row r="643">
          <cell r="A643">
            <v>310925</v>
          </cell>
          <cell r="B643" t="str">
            <v>BUGRE</v>
          </cell>
          <cell r="C643" t="str">
            <v>MG</v>
          </cell>
        </row>
        <row r="644">
          <cell r="A644">
            <v>310940</v>
          </cell>
          <cell r="B644" t="str">
            <v>BURITIZEIRO</v>
          </cell>
          <cell r="C644" t="str">
            <v>MG</v>
          </cell>
        </row>
        <row r="645">
          <cell r="A645">
            <v>430410</v>
          </cell>
          <cell r="B645" t="str">
            <v>CAMPOS BORGES</v>
          </cell>
          <cell r="C645" t="str">
            <v>RS</v>
          </cell>
        </row>
        <row r="646">
          <cell r="A646">
            <v>312820</v>
          </cell>
          <cell r="B646" t="str">
            <v>GUARACIABA</v>
          </cell>
          <cell r="C646" t="str">
            <v>MG</v>
          </cell>
        </row>
        <row r="647">
          <cell r="A647">
            <v>431230</v>
          </cell>
          <cell r="B647" t="str">
            <v>MIRAGUAI</v>
          </cell>
          <cell r="C647" t="str">
            <v>RS</v>
          </cell>
        </row>
        <row r="648">
          <cell r="A648">
            <v>315765</v>
          </cell>
          <cell r="B648" t="str">
            <v>SANTA HELENA DE MINAS</v>
          </cell>
          <cell r="C648" t="str">
            <v>MG</v>
          </cell>
        </row>
        <row r="649">
          <cell r="A649">
            <v>521460</v>
          </cell>
          <cell r="B649" t="str">
            <v>NIQUELANDIA</v>
          </cell>
          <cell r="C649" t="str">
            <v>GO</v>
          </cell>
        </row>
        <row r="650">
          <cell r="A650">
            <v>314535</v>
          </cell>
          <cell r="B650" t="str">
            <v>NOVO ORIENTE DE MINAS</v>
          </cell>
          <cell r="C650" t="str">
            <v>MG</v>
          </cell>
        </row>
        <row r="651">
          <cell r="A651">
            <v>312030</v>
          </cell>
          <cell r="B651" t="str">
            <v>CRISTALIA</v>
          </cell>
          <cell r="C651" t="str">
            <v>MG</v>
          </cell>
        </row>
        <row r="652">
          <cell r="A652">
            <v>315260</v>
          </cell>
          <cell r="B652" t="str">
            <v>POUSO ALTO</v>
          </cell>
          <cell r="C652" t="str">
            <v>MG</v>
          </cell>
        </row>
        <row r="653">
          <cell r="A653">
            <v>313660</v>
          </cell>
          <cell r="B653" t="str">
            <v>NOVA UNIAO</v>
          </cell>
          <cell r="C653" t="str">
            <v>MG</v>
          </cell>
        </row>
        <row r="654">
          <cell r="A654">
            <v>316120</v>
          </cell>
          <cell r="B654" t="str">
            <v>SAO FRANCISCO DE PAULA</v>
          </cell>
          <cell r="C654" t="str">
            <v>MG</v>
          </cell>
        </row>
        <row r="655">
          <cell r="A655">
            <v>314540</v>
          </cell>
          <cell r="B655" t="str">
            <v>OLARIA</v>
          </cell>
          <cell r="C655" t="str">
            <v>MG</v>
          </cell>
        </row>
        <row r="656">
          <cell r="A656">
            <v>313260</v>
          </cell>
          <cell r="B656" t="str">
            <v>ITAMARATI DE MINAS</v>
          </cell>
          <cell r="C656" t="str">
            <v>MG</v>
          </cell>
        </row>
        <row r="657">
          <cell r="A657">
            <v>310660</v>
          </cell>
          <cell r="B657" t="str">
            <v>BERTOPOLIS</v>
          </cell>
          <cell r="C657" t="str">
            <v>MG</v>
          </cell>
        </row>
        <row r="658">
          <cell r="A658">
            <v>317200</v>
          </cell>
          <cell r="B658" t="str">
            <v>VISCONDE DO RIO BRANCO</v>
          </cell>
          <cell r="C658" t="str">
            <v>MG</v>
          </cell>
        </row>
        <row r="659">
          <cell r="A659">
            <v>316190</v>
          </cell>
          <cell r="B659" t="str">
            <v>SAO GONCALO DO RIO ABAIXO</v>
          </cell>
          <cell r="C659" t="str">
            <v>MG</v>
          </cell>
        </row>
        <row r="660">
          <cell r="A660">
            <v>311230</v>
          </cell>
          <cell r="B660" t="str">
            <v>CAPELINHA</v>
          </cell>
          <cell r="C660" t="str">
            <v>MG</v>
          </cell>
        </row>
        <row r="661">
          <cell r="A661">
            <v>313190</v>
          </cell>
          <cell r="B661" t="str">
            <v>ITABIRITO</v>
          </cell>
          <cell r="C661" t="str">
            <v>MG</v>
          </cell>
        </row>
        <row r="662">
          <cell r="A662">
            <v>315350</v>
          </cell>
          <cell r="B662" t="str">
            <v>ALTO JEQUITIBA</v>
          </cell>
          <cell r="C662" t="str">
            <v>MG</v>
          </cell>
        </row>
        <row r="663">
          <cell r="A663">
            <v>317043</v>
          </cell>
          <cell r="B663" t="str">
            <v>UNIAO DE MINAS</v>
          </cell>
          <cell r="C663" t="str">
            <v>MG</v>
          </cell>
        </row>
        <row r="664">
          <cell r="A664">
            <v>316840</v>
          </cell>
          <cell r="B664" t="str">
            <v>TARUMIRIM</v>
          </cell>
          <cell r="C664" t="str">
            <v>MG</v>
          </cell>
        </row>
        <row r="665">
          <cell r="A665">
            <v>311200</v>
          </cell>
          <cell r="B665" t="str">
            <v>CANDEIAS</v>
          </cell>
          <cell r="C665" t="str">
            <v>MG</v>
          </cell>
        </row>
        <row r="666">
          <cell r="A666">
            <v>315670</v>
          </cell>
          <cell r="B666" t="str">
            <v>SABARA</v>
          </cell>
          <cell r="C666" t="str">
            <v>MG</v>
          </cell>
        </row>
        <row r="667">
          <cell r="A667">
            <v>310730</v>
          </cell>
          <cell r="B667" t="str">
            <v>BOCAIUVA</v>
          </cell>
          <cell r="C667" t="str">
            <v>MG</v>
          </cell>
        </row>
        <row r="668">
          <cell r="A668">
            <v>313320</v>
          </cell>
          <cell r="B668" t="str">
            <v>ITANHOMI</v>
          </cell>
          <cell r="C668" t="str">
            <v>MG</v>
          </cell>
        </row>
        <row r="669">
          <cell r="A669">
            <v>500310</v>
          </cell>
          <cell r="B669" t="str">
            <v>CORGUINHO</v>
          </cell>
          <cell r="C669" t="str">
            <v>MS</v>
          </cell>
        </row>
        <row r="670">
          <cell r="A670">
            <v>420120</v>
          </cell>
          <cell r="B670" t="str">
            <v>ANTONIO CARLOS</v>
          </cell>
          <cell r="C670" t="str">
            <v>SC</v>
          </cell>
        </row>
        <row r="671">
          <cell r="A671">
            <v>315510</v>
          </cell>
          <cell r="B671" t="str">
            <v>RIO DO PRADO</v>
          </cell>
          <cell r="C671" t="str">
            <v>MG</v>
          </cell>
        </row>
        <row r="672">
          <cell r="A672">
            <v>313650</v>
          </cell>
          <cell r="B672" t="str">
            <v>JORDANIA</v>
          </cell>
          <cell r="C672" t="str">
            <v>MG</v>
          </cell>
        </row>
        <row r="673">
          <cell r="A673">
            <v>313630</v>
          </cell>
          <cell r="B673" t="str">
            <v>JOAO PINHEIRO</v>
          </cell>
          <cell r="C673" t="str">
            <v>MG</v>
          </cell>
        </row>
        <row r="674">
          <cell r="A674">
            <v>312360</v>
          </cell>
          <cell r="B674" t="str">
            <v>ELOI MENDES</v>
          </cell>
          <cell r="C674" t="str">
            <v>MG</v>
          </cell>
        </row>
        <row r="675">
          <cell r="A675">
            <v>320334</v>
          </cell>
          <cell r="B675" t="str">
            <v>MARECHAL FLORIANO</v>
          </cell>
          <cell r="C675" t="str">
            <v>ES</v>
          </cell>
        </row>
        <row r="676">
          <cell r="A676">
            <v>315530</v>
          </cell>
          <cell r="B676" t="str">
            <v>RIO MANSO</v>
          </cell>
          <cell r="C676" t="str">
            <v>MG</v>
          </cell>
        </row>
        <row r="677">
          <cell r="A677">
            <v>352830</v>
          </cell>
          <cell r="B677" t="str">
            <v>MAGDA</v>
          </cell>
          <cell r="C677" t="str">
            <v>SP</v>
          </cell>
        </row>
        <row r="678">
          <cell r="A678">
            <v>312970</v>
          </cell>
          <cell r="B678" t="str">
            <v>IBIRACI</v>
          </cell>
          <cell r="C678" t="str">
            <v>MG</v>
          </cell>
        </row>
        <row r="679">
          <cell r="A679">
            <v>313890</v>
          </cell>
          <cell r="B679" t="str">
            <v>MACHACALIS</v>
          </cell>
          <cell r="C679" t="str">
            <v>MG</v>
          </cell>
        </row>
        <row r="680">
          <cell r="A680">
            <v>353284</v>
          </cell>
          <cell r="B680" t="str">
            <v>NOVA CANAA PAULISTA</v>
          </cell>
          <cell r="C680" t="str">
            <v>SP</v>
          </cell>
        </row>
        <row r="681">
          <cell r="A681">
            <v>313550</v>
          </cell>
          <cell r="B681" t="str">
            <v>JEQUERI</v>
          </cell>
          <cell r="C681" t="str">
            <v>MG</v>
          </cell>
        </row>
        <row r="682">
          <cell r="A682">
            <v>521483</v>
          </cell>
          <cell r="B682" t="str">
            <v>NOVA CRIXAS</v>
          </cell>
          <cell r="C682" t="str">
            <v>GO</v>
          </cell>
        </row>
        <row r="683">
          <cell r="A683">
            <v>315580</v>
          </cell>
          <cell r="B683" t="str">
            <v>RIO POMBA</v>
          </cell>
          <cell r="C683" t="str">
            <v>MG</v>
          </cell>
        </row>
        <row r="684">
          <cell r="A684">
            <v>311130</v>
          </cell>
          <cell r="B684" t="str">
            <v>CAMPO DO MEIO</v>
          </cell>
          <cell r="C684" t="str">
            <v>MG</v>
          </cell>
        </row>
        <row r="685">
          <cell r="A685">
            <v>313030</v>
          </cell>
          <cell r="B685" t="str">
            <v>IGUATAMA</v>
          </cell>
          <cell r="C685" t="str">
            <v>MG</v>
          </cell>
        </row>
        <row r="686">
          <cell r="A686">
            <v>316310</v>
          </cell>
          <cell r="B686" t="str">
            <v>SAO JOSE DA VARGINHA</v>
          </cell>
          <cell r="C686" t="str">
            <v>MG</v>
          </cell>
        </row>
        <row r="687">
          <cell r="A687">
            <v>410990</v>
          </cell>
          <cell r="B687" t="str">
            <v>ICARAIMA</v>
          </cell>
          <cell r="C687" t="str">
            <v>PR</v>
          </cell>
        </row>
        <row r="688">
          <cell r="A688">
            <v>431370</v>
          </cell>
          <cell r="B688" t="str">
            <v>PALMEIRA DAS MISSOES</v>
          </cell>
          <cell r="C688" t="str">
            <v>RS</v>
          </cell>
        </row>
        <row r="689">
          <cell r="A689">
            <v>317103</v>
          </cell>
          <cell r="B689" t="str">
            <v>VERDELANDIA</v>
          </cell>
          <cell r="C689" t="str">
            <v>MG</v>
          </cell>
        </row>
        <row r="690">
          <cell r="A690">
            <v>421535</v>
          </cell>
          <cell r="B690" t="str">
            <v>SALTINHO</v>
          </cell>
          <cell r="C690" t="str">
            <v>SC</v>
          </cell>
        </row>
        <row r="691">
          <cell r="A691">
            <v>500580</v>
          </cell>
          <cell r="B691" t="str">
            <v>NIOAQUE</v>
          </cell>
          <cell r="C691" t="str">
            <v>MS</v>
          </cell>
        </row>
        <row r="692">
          <cell r="A692">
            <v>314880</v>
          </cell>
          <cell r="B692" t="str">
            <v>PEDRA DO ANTA</v>
          </cell>
          <cell r="C692" t="str">
            <v>MG</v>
          </cell>
        </row>
        <row r="693">
          <cell r="A693">
            <v>315800</v>
          </cell>
          <cell r="B693" t="str">
            <v>SANTA MARIA DE ITABIRA</v>
          </cell>
          <cell r="C693" t="str">
            <v>MG</v>
          </cell>
        </row>
        <row r="694">
          <cell r="A694">
            <v>311783</v>
          </cell>
          <cell r="B694" t="str">
            <v>CONEGO MARINHO</v>
          </cell>
          <cell r="C694" t="str">
            <v>MG</v>
          </cell>
        </row>
        <row r="695">
          <cell r="A695">
            <v>315500</v>
          </cell>
          <cell r="B695" t="str">
            <v>RIO DOCE</v>
          </cell>
          <cell r="C695" t="str">
            <v>MG</v>
          </cell>
        </row>
        <row r="696">
          <cell r="A696">
            <v>430080</v>
          </cell>
          <cell r="B696" t="str">
            <v>ANTONIO PRADO</v>
          </cell>
          <cell r="C696" t="str">
            <v>RS</v>
          </cell>
        </row>
        <row r="697">
          <cell r="A697">
            <v>312610</v>
          </cell>
          <cell r="B697" t="str">
            <v>FORMIGA</v>
          </cell>
          <cell r="C697" t="str">
            <v>MG</v>
          </cell>
        </row>
        <row r="698">
          <cell r="A698">
            <v>412750</v>
          </cell>
          <cell r="B698" t="str">
            <v>TIBAGI</v>
          </cell>
          <cell r="C698" t="str">
            <v>PR</v>
          </cell>
        </row>
        <row r="699">
          <cell r="A699">
            <v>421140</v>
          </cell>
          <cell r="B699" t="str">
            <v>NOVA ERECHIM</v>
          </cell>
          <cell r="C699" t="str">
            <v>SC</v>
          </cell>
        </row>
        <row r="700">
          <cell r="A700">
            <v>313665</v>
          </cell>
          <cell r="B700" t="str">
            <v>JUATUBA</v>
          </cell>
          <cell r="C700" t="str">
            <v>MG</v>
          </cell>
        </row>
        <row r="701">
          <cell r="A701">
            <v>421415</v>
          </cell>
          <cell r="B701" t="str">
            <v>PRINCESA</v>
          </cell>
          <cell r="C701" t="str">
            <v>SC</v>
          </cell>
        </row>
        <row r="702">
          <cell r="A702">
            <v>431610</v>
          </cell>
          <cell r="B702" t="str">
            <v>RONDA ALTA</v>
          </cell>
          <cell r="C702" t="str">
            <v>RS</v>
          </cell>
        </row>
        <row r="703">
          <cell r="A703">
            <v>316720</v>
          </cell>
          <cell r="B703" t="str">
            <v>SETE LAGOAS</v>
          </cell>
          <cell r="C703" t="str">
            <v>MG</v>
          </cell>
        </row>
        <row r="704">
          <cell r="A704">
            <v>432130</v>
          </cell>
          <cell r="B704" t="str">
            <v>TAQUARI</v>
          </cell>
          <cell r="C704" t="str">
            <v>RS</v>
          </cell>
        </row>
        <row r="705">
          <cell r="A705">
            <v>316443</v>
          </cell>
          <cell r="B705" t="str">
            <v>SAO SEBASTIAO DA VARGEM ALEGRE</v>
          </cell>
          <cell r="C705" t="str">
            <v>MG</v>
          </cell>
        </row>
        <row r="706">
          <cell r="A706">
            <v>310710</v>
          </cell>
          <cell r="B706" t="str">
            <v>BOA ESPERANCA</v>
          </cell>
          <cell r="C706" t="str">
            <v>MG</v>
          </cell>
        </row>
        <row r="707">
          <cell r="A707">
            <v>314870</v>
          </cell>
          <cell r="B707" t="str">
            <v>PEDRA AZUL</v>
          </cell>
          <cell r="C707" t="str">
            <v>MG</v>
          </cell>
        </row>
        <row r="708">
          <cell r="A708">
            <v>316500</v>
          </cell>
          <cell r="B708" t="str">
            <v>SAO TIAGO</v>
          </cell>
          <cell r="C708" t="str">
            <v>MG</v>
          </cell>
        </row>
        <row r="709">
          <cell r="A709">
            <v>311400</v>
          </cell>
          <cell r="B709" t="str">
            <v>CARMO DA MATA</v>
          </cell>
          <cell r="C709" t="str">
            <v>MG</v>
          </cell>
        </row>
        <row r="710">
          <cell r="A710">
            <v>420370</v>
          </cell>
          <cell r="B710" t="str">
            <v>CANELINHA</v>
          </cell>
          <cell r="C710" t="str">
            <v>SC</v>
          </cell>
        </row>
        <row r="711">
          <cell r="A711">
            <v>316640</v>
          </cell>
          <cell r="B711" t="str">
            <v>SERITINGA</v>
          </cell>
          <cell r="C711" t="str">
            <v>MG</v>
          </cell>
        </row>
        <row r="712">
          <cell r="A712">
            <v>430390</v>
          </cell>
          <cell r="B712" t="str">
            <v>CAMPO BOM</v>
          </cell>
          <cell r="C712" t="str">
            <v>RS</v>
          </cell>
        </row>
        <row r="713">
          <cell r="A713">
            <v>431470</v>
          </cell>
          <cell r="B713" t="str">
            <v>PLANALTO</v>
          </cell>
          <cell r="C713" t="str">
            <v>RS</v>
          </cell>
        </row>
        <row r="714">
          <cell r="A714">
            <v>352042</v>
          </cell>
          <cell r="B714" t="str">
            <v>ILHA COMPRIDA</v>
          </cell>
          <cell r="C714" t="str">
            <v>SP</v>
          </cell>
        </row>
        <row r="715">
          <cell r="A715">
            <v>310860</v>
          </cell>
          <cell r="B715" t="str">
            <v>BRASILIA DE MINAS</v>
          </cell>
          <cell r="C715" t="str">
            <v>MG</v>
          </cell>
        </row>
        <row r="716">
          <cell r="A716">
            <v>316520</v>
          </cell>
          <cell r="B716" t="str">
            <v>SAO THOME DAS LETRAS</v>
          </cell>
          <cell r="C716" t="str">
            <v>MG</v>
          </cell>
        </row>
        <row r="717">
          <cell r="A717">
            <v>310180</v>
          </cell>
          <cell r="B717" t="str">
            <v>ALPERCATA</v>
          </cell>
          <cell r="C717" t="str">
            <v>MG</v>
          </cell>
        </row>
        <row r="718">
          <cell r="A718">
            <v>313460</v>
          </cell>
          <cell r="B718" t="str">
            <v>JABOTICATUBAS</v>
          </cell>
          <cell r="C718" t="str">
            <v>MG</v>
          </cell>
        </row>
        <row r="719">
          <cell r="A719">
            <v>313250</v>
          </cell>
          <cell r="B719" t="str">
            <v>ITAMARANDIBA</v>
          </cell>
          <cell r="C719" t="str">
            <v>MG</v>
          </cell>
        </row>
        <row r="720">
          <cell r="A720">
            <v>310340</v>
          </cell>
          <cell r="B720" t="str">
            <v>ARACUAI</v>
          </cell>
          <cell r="C720" t="str">
            <v>MG</v>
          </cell>
        </row>
        <row r="721">
          <cell r="A721">
            <v>510792</v>
          </cell>
          <cell r="B721" t="str">
            <v>SORRISO</v>
          </cell>
          <cell r="C721" t="str">
            <v>MT</v>
          </cell>
        </row>
        <row r="722">
          <cell r="A722">
            <v>431455</v>
          </cell>
          <cell r="B722" t="str">
            <v>PIRAPO</v>
          </cell>
          <cell r="C722" t="str">
            <v>RS</v>
          </cell>
        </row>
        <row r="723">
          <cell r="A723">
            <v>311340</v>
          </cell>
          <cell r="B723" t="str">
            <v>CARATINGA</v>
          </cell>
          <cell r="C723" t="str">
            <v>MG</v>
          </cell>
        </row>
        <row r="724">
          <cell r="A724">
            <v>316440</v>
          </cell>
          <cell r="B724" t="str">
            <v>SAO SEBASTIAO DA BELA VISTA</v>
          </cell>
          <cell r="C724" t="str">
            <v>MG</v>
          </cell>
        </row>
        <row r="725">
          <cell r="A725">
            <v>310240</v>
          </cell>
          <cell r="B725" t="str">
            <v>ALVORADA DE MINAS</v>
          </cell>
          <cell r="C725" t="str">
            <v>MG</v>
          </cell>
        </row>
        <row r="726">
          <cell r="A726">
            <v>316880</v>
          </cell>
          <cell r="B726" t="str">
            <v>TIRADENTES</v>
          </cell>
          <cell r="C726" t="str">
            <v>MG</v>
          </cell>
        </row>
        <row r="727">
          <cell r="A727">
            <v>317057</v>
          </cell>
          <cell r="B727" t="str">
            <v>VARGEM ALEGRE</v>
          </cell>
          <cell r="C727" t="str">
            <v>MG</v>
          </cell>
        </row>
        <row r="728">
          <cell r="A728">
            <v>310640</v>
          </cell>
          <cell r="B728" t="str">
            <v>BELO VALE</v>
          </cell>
          <cell r="C728" t="str">
            <v>MG</v>
          </cell>
        </row>
        <row r="729">
          <cell r="A729">
            <v>315940</v>
          </cell>
          <cell r="B729" t="str">
            <v>SANTA RITA DE IBITIPOCA</v>
          </cell>
          <cell r="C729" t="str">
            <v>MG</v>
          </cell>
        </row>
        <row r="730">
          <cell r="A730">
            <v>431115</v>
          </cell>
          <cell r="B730" t="str">
            <v>JOIA</v>
          </cell>
          <cell r="C730" t="str">
            <v>RS</v>
          </cell>
        </row>
        <row r="731">
          <cell r="A731">
            <v>316860</v>
          </cell>
          <cell r="B731" t="str">
            <v>TEOFILO OTONI</v>
          </cell>
          <cell r="C731" t="str">
            <v>MG</v>
          </cell>
        </row>
        <row r="732">
          <cell r="A732">
            <v>430850</v>
          </cell>
          <cell r="B732" t="str">
            <v>FREDERICO WESTPHALEN</v>
          </cell>
          <cell r="C732" t="str">
            <v>RS</v>
          </cell>
        </row>
        <row r="733">
          <cell r="A733">
            <v>330150</v>
          </cell>
          <cell r="B733" t="str">
            <v>CORDEIRO</v>
          </cell>
          <cell r="C733" t="str">
            <v>RJ</v>
          </cell>
        </row>
        <row r="734">
          <cell r="A734">
            <v>421870</v>
          </cell>
          <cell r="B734" t="str">
            <v>TUBARAO</v>
          </cell>
          <cell r="C734" t="str">
            <v>SC</v>
          </cell>
        </row>
        <row r="735">
          <cell r="A735">
            <v>430693</v>
          </cell>
          <cell r="B735" t="str">
            <v>ENTRE-IJUIS</v>
          </cell>
          <cell r="C735" t="str">
            <v>RS</v>
          </cell>
        </row>
        <row r="736">
          <cell r="A736">
            <v>310820</v>
          </cell>
          <cell r="B736" t="str">
            <v>BONFINOPOLIS DE MINAS</v>
          </cell>
          <cell r="C736" t="str">
            <v>MG</v>
          </cell>
        </row>
        <row r="737">
          <cell r="A737">
            <v>314110</v>
          </cell>
          <cell r="B737" t="str">
            <v>MATOZINHOS</v>
          </cell>
          <cell r="C737" t="str">
            <v>MG</v>
          </cell>
        </row>
        <row r="738">
          <cell r="A738">
            <v>314510</v>
          </cell>
          <cell r="B738" t="str">
            <v>NOVA RESENDE</v>
          </cell>
          <cell r="C738" t="str">
            <v>MG</v>
          </cell>
        </row>
        <row r="739">
          <cell r="A739">
            <v>510790</v>
          </cell>
          <cell r="B739" t="str">
            <v>SINOP</v>
          </cell>
          <cell r="C739" t="str">
            <v>MT</v>
          </cell>
        </row>
        <row r="740">
          <cell r="A740">
            <v>313510</v>
          </cell>
          <cell r="B740" t="str">
            <v>JANAUBA</v>
          </cell>
          <cell r="C740" t="str">
            <v>MG</v>
          </cell>
        </row>
        <row r="741">
          <cell r="A741">
            <v>313670</v>
          </cell>
          <cell r="B741" t="str">
            <v>JUIZ DE FORA</v>
          </cell>
          <cell r="C741" t="str">
            <v>MG</v>
          </cell>
        </row>
        <row r="742">
          <cell r="A742">
            <v>315820</v>
          </cell>
          <cell r="B742" t="str">
            <v>SANTA MARIA DO SUACUI</v>
          </cell>
          <cell r="C742" t="str">
            <v>MG</v>
          </cell>
        </row>
        <row r="743">
          <cell r="A743">
            <v>431050</v>
          </cell>
          <cell r="B743" t="str">
            <v>IRAI</v>
          </cell>
          <cell r="C743" t="str">
            <v>RS</v>
          </cell>
        </row>
        <row r="744">
          <cell r="A744">
            <v>315840</v>
          </cell>
          <cell r="B744" t="str">
            <v>SANTANA DE CATAGUASES</v>
          </cell>
          <cell r="C744" t="str">
            <v>MG</v>
          </cell>
        </row>
        <row r="745">
          <cell r="A745">
            <v>311070</v>
          </cell>
          <cell r="B745" t="str">
            <v>CAMBUQUIRA</v>
          </cell>
          <cell r="C745" t="str">
            <v>MG</v>
          </cell>
        </row>
        <row r="746">
          <cell r="A746">
            <v>314085</v>
          </cell>
          <cell r="B746" t="str">
            <v>MATIAS CARDOSO</v>
          </cell>
          <cell r="C746" t="str">
            <v>MG</v>
          </cell>
        </row>
        <row r="747">
          <cell r="A747">
            <v>311390</v>
          </cell>
          <cell r="B747" t="str">
            <v>CARMO DA CACHOEIRA</v>
          </cell>
          <cell r="C747" t="str">
            <v>MG</v>
          </cell>
        </row>
        <row r="748">
          <cell r="A748">
            <v>310740</v>
          </cell>
          <cell r="B748" t="str">
            <v>BOM DESPACHO</v>
          </cell>
          <cell r="C748" t="str">
            <v>MG</v>
          </cell>
        </row>
        <row r="749">
          <cell r="A749">
            <v>315930</v>
          </cell>
          <cell r="B749" t="str">
            <v>SANTA RITA DE JACUTINGA</v>
          </cell>
          <cell r="C749" t="str">
            <v>MG</v>
          </cell>
        </row>
        <row r="750">
          <cell r="A750">
            <v>320530</v>
          </cell>
          <cell r="B750" t="str">
            <v>VITORIA</v>
          </cell>
          <cell r="C750" t="str">
            <v>ES</v>
          </cell>
        </row>
        <row r="751">
          <cell r="A751">
            <v>420290</v>
          </cell>
          <cell r="B751" t="str">
            <v>BRUSQUE</v>
          </cell>
          <cell r="C751" t="str">
            <v>SC</v>
          </cell>
        </row>
        <row r="752">
          <cell r="A752">
            <v>420970</v>
          </cell>
          <cell r="B752" t="str">
            <v>LEBON REGIS</v>
          </cell>
          <cell r="C752" t="str">
            <v>SC</v>
          </cell>
        </row>
        <row r="753">
          <cell r="A753">
            <v>315780</v>
          </cell>
          <cell r="B753" t="str">
            <v>SANTA LUZIA</v>
          </cell>
          <cell r="C753" t="str">
            <v>MG</v>
          </cell>
        </row>
        <row r="754">
          <cell r="A754">
            <v>353160</v>
          </cell>
          <cell r="B754" t="str">
            <v>MONTE CASTELO</v>
          </cell>
          <cell r="C754" t="str">
            <v>SP</v>
          </cell>
        </row>
        <row r="755">
          <cell r="A755">
            <v>315570</v>
          </cell>
          <cell r="B755" t="str">
            <v>RIO PIRACICABA</v>
          </cell>
          <cell r="C755" t="str">
            <v>MG</v>
          </cell>
        </row>
        <row r="756">
          <cell r="A756">
            <v>421055</v>
          </cell>
          <cell r="B756" t="str">
            <v>MAREMA</v>
          </cell>
          <cell r="C756" t="str">
            <v>SC</v>
          </cell>
        </row>
        <row r="757">
          <cell r="A757">
            <v>310270</v>
          </cell>
          <cell r="B757" t="str">
            <v>CACHOEIRA DE PAJEU</v>
          </cell>
          <cell r="C757" t="str">
            <v>MG</v>
          </cell>
        </row>
        <row r="758">
          <cell r="A758">
            <v>313870</v>
          </cell>
          <cell r="B758" t="str">
            <v>LUMINARIAS</v>
          </cell>
          <cell r="C758" t="str">
            <v>MG</v>
          </cell>
        </row>
        <row r="759">
          <cell r="A759">
            <v>353150</v>
          </cell>
          <cell r="B759" t="str">
            <v>MONTE AZUL PAULISTA</v>
          </cell>
          <cell r="C759" t="str">
            <v>SP</v>
          </cell>
        </row>
        <row r="760">
          <cell r="A760">
            <v>510279</v>
          </cell>
          <cell r="B760" t="str">
            <v>CARLINDA</v>
          </cell>
          <cell r="C760" t="str">
            <v>MT</v>
          </cell>
        </row>
        <row r="761">
          <cell r="A761">
            <v>411630</v>
          </cell>
          <cell r="B761" t="str">
            <v>MUNHOZ DE MELO</v>
          </cell>
          <cell r="C761" t="str">
            <v>PR</v>
          </cell>
        </row>
        <row r="762">
          <cell r="A762">
            <v>316950</v>
          </cell>
          <cell r="B762" t="str">
            <v>TUMIRITINGA</v>
          </cell>
          <cell r="C762" t="str">
            <v>MG</v>
          </cell>
        </row>
        <row r="763">
          <cell r="A763">
            <v>312250</v>
          </cell>
          <cell r="B763" t="str">
            <v>DOM CAVATI</v>
          </cell>
          <cell r="C763" t="str">
            <v>MG</v>
          </cell>
        </row>
        <row r="764">
          <cell r="A764">
            <v>311180</v>
          </cell>
          <cell r="B764" t="str">
            <v>CANAPOLIS</v>
          </cell>
          <cell r="C764" t="str">
            <v>MG</v>
          </cell>
        </row>
        <row r="765">
          <cell r="A765">
            <v>421223</v>
          </cell>
          <cell r="B765" t="str">
            <v>PARAISO</v>
          </cell>
          <cell r="C765" t="str">
            <v>SC</v>
          </cell>
        </row>
        <row r="766">
          <cell r="A766">
            <v>312090</v>
          </cell>
          <cell r="B766" t="str">
            <v>CURVELO</v>
          </cell>
          <cell r="C766" t="str">
            <v>MG</v>
          </cell>
        </row>
        <row r="767">
          <cell r="A767">
            <v>314250</v>
          </cell>
          <cell r="B767" t="str">
            <v>MONJOLOS</v>
          </cell>
          <cell r="C767" t="str">
            <v>MG</v>
          </cell>
        </row>
        <row r="768">
          <cell r="A768">
            <v>313790</v>
          </cell>
          <cell r="B768" t="str">
            <v>LAMIM</v>
          </cell>
          <cell r="C768" t="str">
            <v>MG</v>
          </cell>
        </row>
        <row r="769">
          <cell r="A769">
            <v>313950</v>
          </cell>
          <cell r="B769" t="str">
            <v>MANHUMIRIM</v>
          </cell>
          <cell r="C769" t="str">
            <v>MG</v>
          </cell>
        </row>
        <row r="770">
          <cell r="A770">
            <v>353510</v>
          </cell>
          <cell r="B770" t="str">
            <v>PALMARES PAULISTA</v>
          </cell>
          <cell r="C770" t="str">
            <v>SP</v>
          </cell>
        </row>
        <row r="771">
          <cell r="A771">
            <v>420080</v>
          </cell>
          <cell r="B771" t="str">
            <v>ANCHIETA</v>
          </cell>
          <cell r="C771" t="str">
            <v>SC</v>
          </cell>
        </row>
        <row r="772">
          <cell r="A772">
            <v>314190</v>
          </cell>
          <cell r="B772" t="str">
            <v>MINDURI</v>
          </cell>
          <cell r="C772" t="str">
            <v>MG</v>
          </cell>
        </row>
        <row r="773">
          <cell r="A773">
            <v>315740</v>
          </cell>
          <cell r="B773" t="str">
            <v>SANTA CRUZ DO ESCALVADO</v>
          </cell>
          <cell r="C773" t="str">
            <v>MG</v>
          </cell>
        </row>
        <row r="774">
          <cell r="A774">
            <v>431980</v>
          </cell>
          <cell r="B774" t="str">
            <v>SAO VICENTE DO SUL</v>
          </cell>
          <cell r="C774" t="str">
            <v>RS</v>
          </cell>
        </row>
        <row r="775">
          <cell r="A775">
            <v>310170</v>
          </cell>
          <cell r="B775" t="str">
            <v>ALMENARA</v>
          </cell>
          <cell r="C775" t="str">
            <v>MG</v>
          </cell>
        </row>
        <row r="776">
          <cell r="A776">
            <v>421567</v>
          </cell>
          <cell r="B776" t="str">
            <v>SANTA TEREZINHA</v>
          </cell>
          <cell r="C776" t="str">
            <v>SC</v>
          </cell>
        </row>
        <row r="777">
          <cell r="A777">
            <v>315450</v>
          </cell>
          <cell r="B777" t="str">
            <v>RIACHO DOS MACHADOS</v>
          </cell>
          <cell r="C777" t="str">
            <v>MG</v>
          </cell>
        </row>
        <row r="778">
          <cell r="A778">
            <v>316540</v>
          </cell>
          <cell r="B778" t="str">
            <v>SAPUCAI-MIRIM</v>
          </cell>
          <cell r="C778" t="str">
            <v>MG</v>
          </cell>
        </row>
        <row r="779">
          <cell r="A779">
            <v>315230</v>
          </cell>
          <cell r="B779" t="str">
            <v>PORTO FIRME</v>
          </cell>
          <cell r="C779" t="str">
            <v>MG</v>
          </cell>
        </row>
        <row r="780">
          <cell r="A780">
            <v>431310</v>
          </cell>
          <cell r="B780" t="str">
            <v>NOVA PALMA</v>
          </cell>
          <cell r="C780" t="str">
            <v>RS</v>
          </cell>
        </row>
        <row r="781">
          <cell r="A781">
            <v>313925</v>
          </cell>
          <cell r="B781" t="str">
            <v>MAMONAS</v>
          </cell>
          <cell r="C781" t="str">
            <v>MG</v>
          </cell>
        </row>
        <row r="782">
          <cell r="A782">
            <v>310850</v>
          </cell>
          <cell r="B782" t="str">
            <v>BOTUMIRIM</v>
          </cell>
          <cell r="C782" t="str">
            <v>MG</v>
          </cell>
        </row>
        <row r="783">
          <cell r="A783">
            <v>313900</v>
          </cell>
          <cell r="B783" t="str">
            <v>MACHADO</v>
          </cell>
          <cell r="C783" t="str">
            <v>MG</v>
          </cell>
        </row>
        <row r="784">
          <cell r="A784">
            <v>312910</v>
          </cell>
          <cell r="B784" t="str">
            <v>GURINHATA</v>
          </cell>
          <cell r="C784" t="str">
            <v>MG</v>
          </cell>
        </row>
        <row r="785">
          <cell r="A785">
            <v>310020</v>
          </cell>
          <cell r="B785" t="str">
            <v>ABAETE</v>
          </cell>
          <cell r="C785" t="str">
            <v>MG</v>
          </cell>
        </row>
        <row r="786">
          <cell r="A786">
            <v>312705</v>
          </cell>
          <cell r="B786" t="str">
            <v>FRONTEIRA DOS VALES</v>
          </cell>
          <cell r="C786" t="str">
            <v>MG</v>
          </cell>
        </row>
        <row r="787">
          <cell r="A787">
            <v>432020</v>
          </cell>
          <cell r="B787" t="str">
            <v>SEBERI</v>
          </cell>
          <cell r="C787" t="str">
            <v>RS</v>
          </cell>
        </row>
        <row r="788">
          <cell r="A788">
            <v>317020</v>
          </cell>
          <cell r="B788" t="str">
            <v>UBERLANDIA</v>
          </cell>
          <cell r="C788" t="str">
            <v>MG</v>
          </cell>
        </row>
        <row r="789">
          <cell r="A789">
            <v>311615</v>
          </cell>
          <cell r="B789" t="str">
            <v>CHAPADA GAUCHA</v>
          </cell>
          <cell r="C789" t="str">
            <v>MG</v>
          </cell>
        </row>
        <row r="790">
          <cell r="A790">
            <v>314640</v>
          </cell>
          <cell r="B790" t="str">
            <v>PAINEIRAS</v>
          </cell>
          <cell r="C790" t="str">
            <v>MG</v>
          </cell>
        </row>
        <row r="791">
          <cell r="A791">
            <v>312595</v>
          </cell>
          <cell r="B791" t="str">
            <v>FERVEDOURO</v>
          </cell>
          <cell r="C791" t="str">
            <v>MG</v>
          </cell>
        </row>
        <row r="792">
          <cell r="A792">
            <v>314600</v>
          </cell>
          <cell r="B792" t="str">
            <v>OURO FINO</v>
          </cell>
          <cell r="C792" t="str">
            <v>MG</v>
          </cell>
        </row>
        <row r="793">
          <cell r="A793">
            <v>314053</v>
          </cell>
          <cell r="B793" t="str">
            <v>MARTINS SOARES</v>
          </cell>
          <cell r="C793" t="str">
            <v>MG</v>
          </cell>
        </row>
        <row r="794">
          <cell r="A794">
            <v>430060</v>
          </cell>
          <cell r="B794" t="str">
            <v>ALVORADA</v>
          </cell>
          <cell r="C794" t="str">
            <v>RS</v>
          </cell>
        </row>
        <row r="795">
          <cell r="A795">
            <v>313640</v>
          </cell>
          <cell r="B795" t="str">
            <v>JOAQUIM FELICIO</v>
          </cell>
          <cell r="C795" t="str">
            <v>MG</v>
          </cell>
        </row>
        <row r="796">
          <cell r="A796">
            <v>313700</v>
          </cell>
          <cell r="B796" t="str">
            <v>LADAINHA</v>
          </cell>
          <cell r="C796" t="str">
            <v>MG</v>
          </cell>
        </row>
        <row r="797">
          <cell r="A797">
            <v>311700</v>
          </cell>
          <cell r="B797" t="str">
            <v>COMERCINHO</v>
          </cell>
          <cell r="C797" t="str">
            <v>MG</v>
          </cell>
        </row>
        <row r="798">
          <cell r="A798">
            <v>310530</v>
          </cell>
          <cell r="B798" t="str">
            <v>BANDEIRA DO SUL</v>
          </cell>
          <cell r="C798" t="str">
            <v>MG</v>
          </cell>
        </row>
        <row r="799">
          <cell r="A799">
            <v>430300</v>
          </cell>
          <cell r="B799" t="str">
            <v>CACHOEIRA DO SUL</v>
          </cell>
          <cell r="C799" t="str">
            <v>RS</v>
          </cell>
        </row>
        <row r="800">
          <cell r="A800">
            <v>311540</v>
          </cell>
          <cell r="B800" t="str">
            <v>CATAS ALTAS DA NORUEGA</v>
          </cell>
          <cell r="C800" t="str">
            <v>MG</v>
          </cell>
        </row>
        <row r="801">
          <cell r="A801">
            <v>314225</v>
          </cell>
          <cell r="B801" t="str">
            <v>MIRAVANIA</v>
          </cell>
          <cell r="C801" t="str">
            <v>MG</v>
          </cell>
        </row>
        <row r="802">
          <cell r="A802">
            <v>354240</v>
          </cell>
          <cell r="B802" t="str">
            <v>REGENTE FEIJO</v>
          </cell>
          <cell r="C802" t="str">
            <v>SP</v>
          </cell>
        </row>
        <row r="803">
          <cell r="A803">
            <v>412680</v>
          </cell>
          <cell r="B803" t="str">
            <v>TAPEJARA</v>
          </cell>
          <cell r="C803" t="str">
            <v>PR</v>
          </cell>
        </row>
        <row r="804">
          <cell r="A804">
            <v>315790</v>
          </cell>
          <cell r="B804" t="str">
            <v>SANTA MARGARIDA</v>
          </cell>
          <cell r="C804" t="str">
            <v>MG</v>
          </cell>
        </row>
        <row r="805">
          <cell r="A805">
            <v>313990</v>
          </cell>
          <cell r="B805" t="str">
            <v>MARIA DA FE</v>
          </cell>
          <cell r="C805" t="str">
            <v>MG</v>
          </cell>
        </row>
        <row r="806">
          <cell r="A806">
            <v>421710</v>
          </cell>
          <cell r="B806" t="str">
            <v>SAO MARTINHO</v>
          </cell>
          <cell r="C806" t="str">
            <v>SC</v>
          </cell>
        </row>
        <row r="807">
          <cell r="A807">
            <v>316410</v>
          </cell>
          <cell r="B807" t="str">
            <v>SAO PEDRO DO SUACUI</v>
          </cell>
          <cell r="C807" t="str">
            <v>MG</v>
          </cell>
        </row>
        <row r="808">
          <cell r="A808">
            <v>352230</v>
          </cell>
          <cell r="B808" t="str">
            <v>ITAPETININGA</v>
          </cell>
          <cell r="C808" t="str">
            <v>SP</v>
          </cell>
        </row>
        <row r="809">
          <cell r="A809">
            <v>314130</v>
          </cell>
          <cell r="B809" t="str">
            <v>MEDEIROS</v>
          </cell>
          <cell r="C809" t="str">
            <v>MG</v>
          </cell>
        </row>
        <row r="810">
          <cell r="A810">
            <v>352290</v>
          </cell>
          <cell r="B810" t="str">
            <v>ITAPUI</v>
          </cell>
          <cell r="C810" t="str">
            <v>SP</v>
          </cell>
        </row>
        <row r="811">
          <cell r="A811">
            <v>315935</v>
          </cell>
          <cell r="B811" t="str">
            <v>SANTA RITA DE MINAS</v>
          </cell>
          <cell r="C811" t="str">
            <v>MG</v>
          </cell>
        </row>
        <row r="812">
          <cell r="A812">
            <v>317010</v>
          </cell>
          <cell r="B812" t="str">
            <v>UBERABA</v>
          </cell>
          <cell r="C812" t="str">
            <v>MG</v>
          </cell>
        </row>
        <row r="813">
          <cell r="A813">
            <v>312620</v>
          </cell>
          <cell r="B813" t="str">
            <v>FORMOSO</v>
          </cell>
          <cell r="C813" t="str">
            <v>MG</v>
          </cell>
        </row>
        <row r="814">
          <cell r="A814">
            <v>352870</v>
          </cell>
          <cell r="B814" t="str">
            <v>MARABA PAULISTA</v>
          </cell>
          <cell r="C814" t="str">
            <v>SP</v>
          </cell>
        </row>
        <row r="815">
          <cell r="A815">
            <v>312170</v>
          </cell>
          <cell r="B815" t="str">
            <v>DIOGO DE VASCONCELOS</v>
          </cell>
          <cell r="C815" t="str">
            <v>MG</v>
          </cell>
        </row>
        <row r="816">
          <cell r="A816">
            <v>312980</v>
          </cell>
          <cell r="B816" t="str">
            <v>IBIRITE</v>
          </cell>
          <cell r="C816" t="str">
            <v>MG</v>
          </cell>
        </row>
        <row r="817">
          <cell r="A817">
            <v>315490</v>
          </cell>
          <cell r="B817" t="str">
            <v>RIO CASCA</v>
          </cell>
          <cell r="C817" t="str">
            <v>MG</v>
          </cell>
        </row>
        <row r="818">
          <cell r="A818">
            <v>312825</v>
          </cell>
          <cell r="B818" t="str">
            <v>GUARACIAMA</v>
          </cell>
          <cell r="C818" t="str">
            <v>MG</v>
          </cell>
        </row>
        <row r="819">
          <cell r="A819">
            <v>314055</v>
          </cell>
          <cell r="B819" t="str">
            <v>MATA VERDE</v>
          </cell>
          <cell r="C819" t="str">
            <v>MG</v>
          </cell>
        </row>
        <row r="820">
          <cell r="A820">
            <v>317050</v>
          </cell>
          <cell r="B820" t="str">
            <v>URUCANIA</v>
          </cell>
          <cell r="C820" t="str">
            <v>MG</v>
          </cell>
        </row>
        <row r="821">
          <cell r="A821">
            <v>314690</v>
          </cell>
          <cell r="B821" t="str">
            <v>PAPAGAIOS</v>
          </cell>
          <cell r="C821" t="str">
            <v>MG</v>
          </cell>
        </row>
        <row r="822">
          <cell r="A822">
            <v>315870</v>
          </cell>
          <cell r="B822" t="str">
            <v>SANTANA DO GARAMBEU</v>
          </cell>
          <cell r="C822" t="str">
            <v>MG</v>
          </cell>
        </row>
        <row r="823">
          <cell r="A823">
            <v>314060</v>
          </cell>
          <cell r="B823" t="str">
            <v>MATERLANDIA</v>
          </cell>
          <cell r="C823" t="str">
            <v>MG</v>
          </cell>
        </row>
        <row r="824">
          <cell r="A824">
            <v>316070</v>
          </cell>
          <cell r="B824" t="str">
            <v>SANTOS DUMONT</v>
          </cell>
          <cell r="C824" t="str">
            <v>MG</v>
          </cell>
        </row>
        <row r="825">
          <cell r="A825">
            <v>313780</v>
          </cell>
          <cell r="B825" t="str">
            <v>LAMBARI</v>
          </cell>
          <cell r="C825" t="str">
            <v>MG</v>
          </cell>
        </row>
        <row r="826">
          <cell r="A826">
            <v>353140</v>
          </cell>
          <cell r="B826" t="str">
            <v>MONTE APRAZIVEL</v>
          </cell>
          <cell r="C826" t="str">
            <v>SP</v>
          </cell>
        </row>
        <row r="827">
          <cell r="A827">
            <v>314970</v>
          </cell>
          <cell r="B827" t="str">
            <v>PERDIGAO</v>
          </cell>
          <cell r="C827" t="str">
            <v>MG</v>
          </cell>
        </row>
        <row r="828">
          <cell r="A828">
            <v>510267</v>
          </cell>
          <cell r="B828" t="str">
            <v>CAMPO VERDE</v>
          </cell>
          <cell r="C828" t="str">
            <v>MT</v>
          </cell>
        </row>
        <row r="829">
          <cell r="A829">
            <v>316225</v>
          </cell>
          <cell r="B829" t="str">
            <v>SAO JOAO DA LAGOA</v>
          </cell>
          <cell r="C829" t="str">
            <v>MG</v>
          </cell>
        </row>
        <row r="830">
          <cell r="A830">
            <v>500600</v>
          </cell>
          <cell r="B830" t="str">
            <v>NOVA ALVORADA DO SUL</v>
          </cell>
          <cell r="C830" t="str">
            <v>MS</v>
          </cell>
        </row>
        <row r="831">
          <cell r="A831">
            <v>315890</v>
          </cell>
          <cell r="B831" t="str">
            <v>SANTANA DO MANHUACU</v>
          </cell>
          <cell r="C831" t="str">
            <v>MG</v>
          </cell>
        </row>
        <row r="832">
          <cell r="A832">
            <v>313910</v>
          </cell>
          <cell r="B832" t="str">
            <v>MADRE DE DEUS DE MINAS</v>
          </cell>
          <cell r="C832" t="str">
            <v>MG</v>
          </cell>
        </row>
        <row r="833">
          <cell r="A833">
            <v>421670</v>
          </cell>
          <cell r="B833" t="str">
            <v>SAO JOSE DO CEDRO</v>
          </cell>
          <cell r="C833" t="str">
            <v>SC</v>
          </cell>
        </row>
        <row r="834">
          <cell r="A834">
            <v>421930</v>
          </cell>
          <cell r="B834" t="str">
            <v>VIDEIRA</v>
          </cell>
          <cell r="C834" t="str">
            <v>SC</v>
          </cell>
        </row>
        <row r="835">
          <cell r="A835">
            <v>314610</v>
          </cell>
          <cell r="B835" t="str">
            <v>OURO PRETO</v>
          </cell>
          <cell r="C835" t="str">
            <v>MG</v>
          </cell>
        </row>
        <row r="836">
          <cell r="A836">
            <v>354120</v>
          </cell>
          <cell r="B836" t="str">
            <v>PRESIDENTE BERNARDES</v>
          </cell>
          <cell r="C836" t="str">
            <v>SP</v>
          </cell>
        </row>
        <row r="837">
          <cell r="A837">
            <v>316940</v>
          </cell>
          <cell r="B837" t="str">
            <v>TRES PONTAS</v>
          </cell>
          <cell r="C837" t="str">
            <v>MG</v>
          </cell>
        </row>
        <row r="838">
          <cell r="A838">
            <v>314160</v>
          </cell>
          <cell r="B838" t="str">
            <v>MERCES</v>
          </cell>
          <cell r="C838" t="str">
            <v>MG</v>
          </cell>
        </row>
        <row r="839">
          <cell r="A839">
            <v>312580</v>
          </cell>
          <cell r="B839" t="str">
            <v>FERNANDES TOURINHO</v>
          </cell>
          <cell r="C839" t="str">
            <v>MG</v>
          </cell>
        </row>
        <row r="840">
          <cell r="A840">
            <v>421820</v>
          </cell>
          <cell r="B840" t="str">
            <v>TIMBO</v>
          </cell>
          <cell r="C840" t="str">
            <v>SC</v>
          </cell>
        </row>
        <row r="841">
          <cell r="A841">
            <v>312750</v>
          </cell>
          <cell r="B841" t="str">
            <v>GONZAGA</v>
          </cell>
          <cell r="C841" t="str">
            <v>MG</v>
          </cell>
        </row>
        <row r="842">
          <cell r="A842">
            <v>313480</v>
          </cell>
          <cell r="B842" t="str">
            <v>JACUI</v>
          </cell>
          <cell r="C842" t="str">
            <v>MG</v>
          </cell>
        </row>
        <row r="843">
          <cell r="A843">
            <v>310360</v>
          </cell>
          <cell r="B843" t="str">
            <v>ARANTINA</v>
          </cell>
          <cell r="C843" t="str">
            <v>MG</v>
          </cell>
        </row>
        <row r="844">
          <cell r="A844">
            <v>421755</v>
          </cell>
          <cell r="B844" t="str">
            <v>SERRA ALTA</v>
          </cell>
          <cell r="C844" t="str">
            <v>SC</v>
          </cell>
        </row>
        <row r="845">
          <cell r="A845">
            <v>317220</v>
          </cell>
          <cell r="B845" t="str">
            <v>WENCESLAU BRAZ</v>
          </cell>
          <cell r="C845" t="str">
            <v>MG</v>
          </cell>
        </row>
        <row r="846">
          <cell r="A846">
            <v>311270</v>
          </cell>
          <cell r="B846" t="str">
            <v>CAPITAO ENEAS</v>
          </cell>
          <cell r="C846" t="str">
            <v>MG</v>
          </cell>
        </row>
        <row r="847">
          <cell r="A847">
            <v>310210</v>
          </cell>
          <cell r="B847" t="str">
            <v>ALTO RIO DOCE</v>
          </cell>
          <cell r="C847" t="str">
            <v>MG</v>
          </cell>
        </row>
        <row r="848">
          <cell r="A848">
            <v>421310</v>
          </cell>
          <cell r="B848" t="str">
            <v>PIRATUBA</v>
          </cell>
          <cell r="C848" t="str">
            <v>SC</v>
          </cell>
        </row>
        <row r="849">
          <cell r="A849">
            <v>313055</v>
          </cell>
          <cell r="B849" t="str">
            <v>IMBE DE MINAS</v>
          </cell>
          <cell r="C849" t="str">
            <v>MG</v>
          </cell>
        </row>
        <row r="850">
          <cell r="A850">
            <v>311100</v>
          </cell>
          <cell r="B850" t="str">
            <v>CAMPESTRE</v>
          </cell>
          <cell r="C850" t="str">
            <v>MG</v>
          </cell>
        </row>
        <row r="851">
          <cell r="A851">
            <v>315200</v>
          </cell>
          <cell r="B851" t="str">
            <v>POMPEU</v>
          </cell>
          <cell r="C851" t="str">
            <v>MG</v>
          </cell>
        </row>
        <row r="852">
          <cell r="A852">
            <v>431360</v>
          </cell>
          <cell r="B852" t="str">
            <v>PAIM FILHO</v>
          </cell>
          <cell r="C852" t="str">
            <v>RS</v>
          </cell>
        </row>
        <row r="853">
          <cell r="A853">
            <v>310770</v>
          </cell>
          <cell r="B853" t="str">
            <v>BOM JESUS DO AMPARO</v>
          </cell>
          <cell r="C853" t="str">
            <v>MG</v>
          </cell>
        </row>
        <row r="854">
          <cell r="A854">
            <v>510455</v>
          </cell>
          <cell r="B854" t="str">
            <v>ITAUBA</v>
          </cell>
          <cell r="C854" t="str">
            <v>MT</v>
          </cell>
        </row>
        <row r="855">
          <cell r="A855">
            <v>313868</v>
          </cell>
          <cell r="B855" t="str">
            <v>LUISLANDIA</v>
          </cell>
          <cell r="C855" t="str">
            <v>MG</v>
          </cell>
        </row>
        <row r="856">
          <cell r="A856">
            <v>510629</v>
          </cell>
          <cell r="B856" t="str">
            <v>PARANAITA</v>
          </cell>
          <cell r="C856" t="str">
            <v>MT</v>
          </cell>
        </row>
        <row r="857">
          <cell r="A857">
            <v>315370</v>
          </cell>
          <cell r="B857" t="str">
            <v>QUARTEL GERAL</v>
          </cell>
          <cell r="C857" t="str">
            <v>MG</v>
          </cell>
        </row>
        <row r="858">
          <cell r="A858">
            <v>430350</v>
          </cell>
          <cell r="B858" t="str">
            <v>CAMAQUA</v>
          </cell>
          <cell r="C858" t="str">
            <v>RS</v>
          </cell>
        </row>
        <row r="859">
          <cell r="A859">
            <v>314920</v>
          </cell>
          <cell r="B859" t="str">
            <v>PEDRINOPOLIS</v>
          </cell>
          <cell r="C859" t="str">
            <v>MG</v>
          </cell>
        </row>
        <row r="860">
          <cell r="A860">
            <v>420470</v>
          </cell>
          <cell r="B860" t="str">
            <v>CUNHA PORA</v>
          </cell>
          <cell r="C860" t="str">
            <v>SC</v>
          </cell>
        </row>
        <row r="861">
          <cell r="A861">
            <v>316180</v>
          </cell>
          <cell r="B861" t="str">
            <v>SAO GONCALO DO PARA</v>
          </cell>
          <cell r="C861" t="str">
            <v>MG</v>
          </cell>
        </row>
        <row r="862">
          <cell r="A862">
            <v>520860</v>
          </cell>
          <cell r="B862" t="str">
            <v>GOIANESIA</v>
          </cell>
          <cell r="C862" t="str">
            <v>GO</v>
          </cell>
        </row>
        <row r="863">
          <cell r="A863">
            <v>312590</v>
          </cell>
          <cell r="B863" t="str">
            <v>FERROS</v>
          </cell>
          <cell r="C863" t="str">
            <v>MG</v>
          </cell>
        </row>
        <row r="864">
          <cell r="A864">
            <v>510850</v>
          </cell>
          <cell r="B864" t="str">
            <v>VERA</v>
          </cell>
          <cell r="C864" t="str">
            <v>MT</v>
          </cell>
        </row>
        <row r="865">
          <cell r="A865">
            <v>312370</v>
          </cell>
          <cell r="B865" t="str">
            <v>ENGENHEIRO CALDAS</v>
          </cell>
          <cell r="C865" t="str">
            <v>MG</v>
          </cell>
        </row>
        <row r="866">
          <cell r="A866">
            <v>430055</v>
          </cell>
          <cell r="B866" t="str">
            <v>ALTO ALEGRE</v>
          </cell>
          <cell r="C866" t="str">
            <v>RS</v>
          </cell>
        </row>
        <row r="867">
          <cell r="A867">
            <v>420050</v>
          </cell>
          <cell r="B867" t="str">
            <v>AGUAS DE CHAPECO</v>
          </cell>
          <cell r="C867" t="str">
            <v>SC</v>
          </cell>
        </row>
        <row r="868">
          <cell r="A868">
            <v>314675</v>
          </cell>
          <cell r="B868" t="str">
            <v>PALMOPOLIS</v>
          </cell>
          <cell r="C868" t="str">
            <v>MG</v>
          </cell>
        </row>
        <row r="869">
          <cell r="A869">
            <v>421580</v>
          </cell>
          <cell r="B869" t="str">
            <v>SAO BENTO DO SUL</v>
          </cell>
          <cell r="C869" t="str">
            <v>SC</v>
          </cell>
        </row>
        <row r="870">
          <cell r="A870">
            <v>314030</v>
          </cell>
          <cell r="B870" t="str">
            <v>MARLIERIA</v>
          </cell>
          <cell r="C870" t="str">
            <v>MG</v>
          </cell>
        </row>
        <row r="871">
          <cell r="A871">
            <v>312560</v>
          </cell>
          <cell r="B871" t="str">
            <v>FELISBURGO</v>
          </cell>
          <cell r="C871" t="str">
            <v>MG</v>
          </cell>
        </row>
        <row r="872">
          <cell r="A872">
            <v>316580</v>
          </cell>
          <cell r="B872" t="str">
            <v>SENADOR JOSE BENTO</v>
          </cell>
          <cell r="C872" t="str">
            <v>MG</v>
          </cell>
        </row>
        <row r="873">
          <cell r="A873">
            <v>500440</v>
          </cell>
          <cell r="B873" t="str">
            <v>INOCENCIA</v>
          </cell>
          <cell r="C873" t="str">
            <v>MS</v>
          </cell>
        </row>
        <row r="874">
          <cell r="A874">
            <v>310920</v>
          </cell>
          <cell r="B874" t="str">
            <v>BUENOPOLIS</v>
          </cell>
          <cell r="C874" t="str">
            <v>MG</v>
          </cell>
        </row>
        <row r="875">
          <cell r="A875">
            <v>421555</v>
          </cell>
          <cell r="B875" t="str">
            <v>SANTA HELENA</v>
          </cell>
          <cell r="C875" t="str">
            <v>SC</v>
          </cell>
        </row>
        <row r="876">
          <cell r="A876">
            <v>317107</v>
          </cell>
          <cell r="B876" t="str">
            <v>VEREDINHA</v>
          </cell>
          <cell r="C876" t="str">
            <v>MG</v>
          </cell>
        </row>
        <row r="877">
          <cell r="A877">
            <v>421895</v>
          </cell>
          <cell r="B877" t="str">
            <v>URUPEMA</v>
          </cell>
          <cell r="C877" t="str">
            <v>SC</v>
          </cell>
        </row>
        <row r="878">
          <cell r="A878">
            <v>314450</v>
          </cell>
          <cell r="B878" t="str">
            <v>NAZARENO</v>
          </cell>
          <cell r="C878" t="str">
            <v>MG</v>
          </cell>
        </row>
        <row r="879">
          <cell r="A879">
            <v>315057</v>
          </cell>
          <cell r="B879" t="str">
            <v>PINTOPOLIS</v>
          </cell>
          <cell r="C879" t="str">
            <v>MG</v>
          </cell>
        </row>
        <row r="880">
          <cell r="A880">
            <v>317040</v>
          </cell>
          <cell r="B880" t="str">
            <v>UNAI</v>
          </cell>
          <cell r="C880" t="str">
            <v>MG</v>
          </cell>
        </row>
        <row r="881">
          <cell r="A881">
            <v>311000</v>
          </cell>
          <cell r="B881" t="str">
            <v>CAETE</v>
          </cell>
          <cell r="C881" t="str">
            <v>MG</v>
          </cell>
        </row>
        <row r="882">
          <cell r="A882">
            <v>311910</v>
          </cell>
          <cell r="B882" t="str">
            <v>CORINTO</v>
          </cell>
          <cell r="C882" t="str">
            <v>MG</v>
          </cell>
        </row>
        <row r="883">
          <cell r="A883">
            <v>314505</v>
          </cell>
          <cell r="B883" t="str">
            <v>NOVA PORTEIRINHA</v>
          </cell>
          <cell r="C883" t="str">
            <v>MG</v>
          </cell>
        </row>
        <row r="884">
          <cell r="A884">
            <v>500750</v>
          </cell>
          <cell r="B884" t="str">
            <v>ROCHEDO</v>
          </cell>
          <cell r="C884" t="str">
            <v>MS</v>
          </cell>
        </row>
        <row r="885">
          <cell r="A885">
            <v>314590</v>
          </cell>
          <cell r="B885" t="str">
            <v>OURO BRANCO</v>
          </cell>
          <cell r="C885" t="str">
            <v>MG</v>
          </cell>
        </row>
        <row r="886">
          <cell r="A886">
            <v>310610</v>
          </cell>
          <cell r="B886" t="str">
            <v>BELMIRO BRAGA</v>
          </cell>
          <cell r="C886" t="str">
            <v>MG</v>
          </cell>
        </row>
        <row r="887">
          <cell r="A887">
            <v>310480</v>
          </cell>
          <cell r="B887" t="str">
            <v>AUGUSTO DE LIMA</v>
          </cell>
          <cell r="C887" t="str">
            <v>MG</v>
          </cell>
        </row>
        <row r="888">
          <cell r="A888">
            <v>316270</v>
          </cell>
          <cell r="B888" t="str">
            <v>SAO JOAO DO PARAISO</v>
          </cell>
          <cell r="C888" t="str">
            <v>MG</v>
          </cell>
        </row>
        <row r="889">
          <cell r="A889">
            <v>313210</v>
          </cell>
          <cell r="B889" t="str">
            <v>ITACARAMBI</v>
          </cell>
          <cell r="C889" t="str">
            <v>MG</v>
          </cell>
        </row>
        <row r="890">
          <cell r="A890">
            <v>315050</v>
          </cell>
          <cell r="B890" t="str">
            <v>PIMENTA</v>
          </cell>
          <cell r="C890" t="str">
            <v>MG</v>
          </cell>
        </row>
        <row r="891">
          <cell r="A891">
            <v>521400</v>
          </cell>
          <cell r="B891" t="str">
            <v>MOZARLANDIA</v>
          </cell>
          <cell r="C891" t="str">
            <v>GO</v>
          </cell>
        </row>
        <row r="892">
          <cell r="A892">
            <v>431990</v>
          </cell>
          <cell r="B892" t="str">
            <v>SAPIRANGA</v>
          </cell>
          <cell r="C892" t="str">
            <v>RS</v>
          </cell>
        </row>
        <row r="893">
          <cell r="A893">
            <v>316670</v>
          </cell>
          <cell r="B893" t="str">
            <v>SERRA DOS AIMORES</v>
          </cell>
          <cell r="C893" t="str">
            <v>MG</v>
          </cell>
        </row>
        <row r="894">
          <cell r="A894">
            <v>352060</v>
          </cell>
          <cell r="B894" t="str">
            <v>INDIANA</v>
          </cell>
          <cell r="C894" t="str">
            <v>SP</v>
          </cell>
        </row>
        <row r="895">
          <cell r="A895">
            <v>315610</v>
          </cell>
          <cell r="B895" t="str">
            <v>RITAPOLIS</v>
          </cell>
          <cell r="C895" t="str">
            <v>MG</v>
          </cell>
        </row>
        <row r="896">
          <cell r="A896">
            <v>311430</v>
          </cell>
          <cell r="B896" t="str">
            <v>CARMO DO PARANAIBA</v>
          </cell>
          <cell r="C896" t="str">
            <v>MG</v>
          </cell>
        </row>
        <row r="897">
          <cell r="A897">
            <v>313810</v>
          </cell>
          <cell r="B897" t="str">
            <v>LASSANCE</v>
          </cell>
          <cell r="C897" t="str">
            <v>MG</v>
          </cell>
        </row>
        <row r="898">
          <cell r="A898">
            <v>311120</v>
          </cell>
          <cell r="B898" t="str">
            <v>CAMPO BELO</v>
          </cell>
          <cell r="C898" t="str">
            <v>MG</v>
          </cell>
        </row>
        <row r="899">
          <cell r="A899">
            <v>316990</v>
          </cell>
          <cell r="B899" t="str">
            <v>UBA</v>
          </cell>
          <cell r="C899" t="str">
            <v>MG</v>
          </cell>
        </row>
        <row r="900">
          <cell r="A900">
            <v>314050</v>
          </cell>
          <cell r="B900" t="str">
            <v>MARTINHO CAMPOS</v>
          </cell>
          <cell r="C900" t="str">
            <v>MG</v>
          </cell>
        </row>
        <row r="901">
          <cell r="A901">
            <v>500797</v>
          </cell>
          <cell r="B901" t="str">
            <v>TAQUARUSSU</v>
          </cell>
          <cell r="C901" t="str">
            <v>MS</v>
          </cell>
        </row>
        <row r="902">
          <cell r="A902">
            <v>316800</v>
          </cell>
          <cell r="B902" t="str">
            <v>TAIOBEIRAS</v>
          </cell>
          <cell r="C902" t="str">
            <v>MG</v>
          </cell>
        </row>
        <row r="903">
          <cell r="A903">
            <v>430280</v>
          </cell>
          <cell r="B903" t="str">
            <v>CACAPAVA DO SUL</v>
          </cell>
          <cell r="C903" t="str">
            <v>RS</v>
          </cell>
        </row>
        <row r="904">
          <cell r="A904">
            <v>310100</v>
          </cell>
          <cell r="B904" t="str">
            <v>AGUAS VERMELHAS</v>
          </cell>
          <cell r="C904" t="str">
            <v>MG</v>
          </cell>
        </row>
        <row r="905">
          <cell r="A905">
            <v>312965</v>
          </cell>
          <cell r="B905" t="str">
            <v>IBIRACATU</v>
          </cell>
          <cell r="C905" t="str">
            <v>MG</v>
          </cell>
        </row>
        <row r="906">
          <cell r="A906">
            <v>500220</v>
          </cell>
          <cell r="B906" t="str">
            <v>BONITO</v>
          </cell>
          <cell r="C906" t="str">
            <v>MS</v>
          </cell>
        </row>
        <row r="907">
          <cell r="A907">
            <v>315760</v>
          </cell>
          <cell r="B907" t="str">
            <v>SANTA FE DE MINAS</v>
          </cell>
          <cell r="C907" t="str">
            <v>MG</v>
          </cell>
        </row>
        <row r="908">
          <cell r="A908">
            <v>312010</v>
          </cell>
          <cell r="B908" t="str">
            <v>COUTO DE MAGALHAES DE MINAS</v>
          </cell>
          <cell r="C908" t="str">
            <v>MG</v>
          </cell>
        </row>
        <row r="909">
          <cell r="A909">
            <v>313040</v>
          </cell>
          <cell r="B909" t="str">
            <v>IJACI</v>
          </cell>
          <cell r="C909" t="str">
            <v>MG</v>
          </cell>
        </row>
        <row r="910">
          <cell r="A910">
            <v>353830</v>
          </cell>
          <cell r="B910" t="str">
            <v>PIQUEROBI</v>
          </cell>
          <cell r="C910" t="str">
            <v>SP</v>
          </cell>
        </row>
        <row r="911">
          <cell r="A911">
            <v>316910</v>
          </cell>
          <cell r="B911" t="str">
            <v>TOLEDO</v>
          </cell>
          <cell r="C911" t="str">
            <v>MG</v>
          </cell>
        </row>
        <row r="912">
          <cell r="A912">
            <v>354150</v>
          </cell>
          <cell r="B912" t="str">
            <v>PRESIDENTE VENCESLAU</v>
          </cell>
          <cell r="C912" t="str">
            <v>SP</v>
          </cell>
        </row>
        <row r="913">
          <cell r="A913">
            <v>420550</v>
          </cell>
          <cell r="B913" t="str">
            <v>FRAIBURGO</v>
          </cell>
          <cell r="C913" t="str">
            <v>SC</v>
          </cell>
        </row>
        <row r="914">
          <cell r="A914">
            <v>312480</v>
          </cell>
          <cell r="B914" t="str">
            <v>ESTRELA DO SUL</v>
          </cell>
          <cell r="C914" t="str">
            <v>MG</v>
          </cell>
        </row>
        <row r="915">
          <cell r="A915">
            <v>430570</v>
          </cell>
          <cell r="B915" t="str">
            <v>CONDOR</v>
          </cell>
          <cell r="C915" t="str">
            <v>RS</v>
          </cell>
        </row>
        <row r="916">
          <cell r="A916">
            <v>316200</v>
          </cell>
          <cell r="B916" t="str">
            <v>SAO GONCALO DO SAPUCAI</v>
          </cell>
          <cell r="C916" t="str">
            <v>MG</v>
          </cell>
        </row>
        <row r="917">
          <cell r="A917">
            <v>313500</v>
          </cell>
          <cell r="B917" t="str">
            <v>JAGUARACU</v>
          </cell>
          <cell r="C917" t="str">
            <v>MG</v>
          </cell>
        </row>
        <row r="918">
          <cell r="A918">
            <v>311750</v>
          </cell>
          <cell r="B918" t="str">
            <v>CONCEICAO DO MATO DENTRO</v>
          </cell>
          <cell r="C918" t="str">
            <v>MG</v>
          </cell>
        </row>
        <row r="919">
          <cell r="A919">
            <v>315213</v>
          </cell>
          <cell r="B919" t="str">
            <v>PONTO CHIQUE</v>
          </cell>
          <cell r="C919" t="str">
            <v>MG</v>
          </cell>
        </row>
        <row r="920">
          <cell r="A920">
            <v>310350</v>
          </cell>
          <cell r="B920" t="str">
            <v>ARAGUARI</v>
          </cell>
          <cell r="C920" t="str">
            <v>MG</v>
          </cell>
        </row>
        <row r="921">
          <cell r="A921">
            <v>313560</v>
          </cell>
          <cell r="B921" t="str">
            <v>JEQUITAI</v>
          </cell>
          <cell r="C921" t="str">
            <v>MG</v>
          </cell>
        </row>
        <row r="922">
          <cell r="A922">
            <v>353220</v>
          </cell>
          <cell r="B922" t="str">
            <v>NARANDIBA</v>
          </cell>
          <cell r="C922" t="str">
            <v>SP</v>
          </cell>
        </row>
        <row r="923">
          <cell r="A923">
            <v>353060</v>
          </cell>
          <cell r="B923" t="str">
            <v>MOGI DAS CRUZES</v>
          </cell>
          <cell r="C923" t="str">
            <v>SP</v>
          </cell>
        </row>
        <row r="924">
          <cell r="A924">
            <v>310010</v>
          </cell>
          <cell r="B924" t="str">
            <v>ABADIA DOS DOURADOS</v>
          </cell>
          <cell r="C924" t="str">
            <v>MG</v>
          </cell>
        </row>
        <row r="925">
          <cell r="A925">
            <v>310855</v>
          </cell>
          <cell r="B925" t="str">
            <v>BRASILANDIA DE MINAS</v>
          </cell>
          <cell r="C925" t="str">
            <v>MG</v>
          </cell>
        </row>
        <row r="926">
          <cell r="A926">
            <v>313310</v>
          </cell>
          <cell r="B926" t="str">
            <v>ITANHANDU</v>
          </cell>
          <cell r="C926" t="str">
            <v>MG</v>
          </cell>
        </row>
        <row r="927">
          <cell r="A927">
            <v>430970</v>
          </cell>
          <cell r="B927" t="str">
            <v>HUMAITA</v>
          </cell>
          <cell r="C927" t="str">
            <v>RS</v>
          </cell>
        </row>
        <row r="928">
          <cell r="A928">
            <v>315700</v>
          </cell>
          <cell r="B928" t="str">
            <v>SALINAS</v>
          </cell>
          <cell r="C928" t="str">
            <v>MG</v>
          </cell>
        </row>
        <row r="929">
          <cell r="A929">
            <v>310680</v>
          </cell>
          <cell r="B929" t="str">
            <v>BIAS FORTES</v>
          </cell>
          <cell r="C929" t="str">
            <v>MG</v>
          </cell>
        </row>
        <row r="930">
          <cell r="A930">
            <v>421450</v>
          </cell>
          <cell r="B930" t="str">
            <v>RIO DO CAMPO</v>
          </cell>
          <cell r="C930" t="str">
            <v>SC</v>
          </cell>
        </row>
        <row r="931">
          <cell r="A931">
            <v>421150</v>
          </cell>
          <cell r="B931" t="str">
            <v>NOVA TRENTO</v>
          </cell>
          <cell r="C931" t="str">
            <v>SC</v>
          </cell>
        </row>
        <row r="932">
          <cell r="A932">
            <v>316050</v>
          </cell>
          <cell r="B932" t="str">
            <v>SANTO ANTONIO DO RIO ABAIXO</v>
          </cell>
          <cell r="C932" t="str">
            <v>MG</v>
          </cell>
        </row>
        <row r="933">
          <cell r="A933">
            <v>310550</v>
          </cell>
          <cell r="B933" t="str">
            <v>BARAO DE MONTE ALTO</v>
          </cell>
          <cell r="C933" t="str">
            <v>MG</v>
          </cell>
        </row>
        <row r="934">
          <cell r="A934">
            <v>500325</v>
          </cell>
          <cell r="B934" t="str">
            <v>COSTA RICA</v>
          </cell>
          <cell r="C934" t="str">
            <v>MS</v>
          </cell>
        </row>
        <row r="935">
          <cell r="A935">
            <v>311370</v>
          </cell>
          <cell r="B935" t="str">
            <v>CARLOS CHAGAS</v>
          </cell>
          <cell r="C935" t="str">
            <v>MG</v>
          </cell>
        </row>
        <row r="936">
          <cell r="A936">
            <v>316935</v>
          </cell>
          <cell r="B936" t="str">
            <v>TRES MARIAS</v>
          </cell>
          <cell r="C936" t="str">
            <v>MG</v>
          </cell>
        </row>
        <row r="937">
          <cell r="A937">
            <v>316480</v>
          </cell>
          <cell r="B937" t="str">
            <v>SAO SEBASTIAO DO RIO PRETO</v>
          </cell>
          <cell r="C937" t="str">
            <v>MG</v>
          </cell>
        </row>
        <row r="938">
          <cell r="A938">
            <v>310250</v>
          </cell>
          <cell r="B938" t="str">
            <v>AMPARO DO SERRA</v>
          </cell>
          <cell r="C938" t="str">
            <v>MG</v>
          </cell>
        </row>
        <row r="939">
          <cell r="A939">
            <v>313430</v>
          </cell>
          <cell r="B939" t="str">
            <v>ITUMIRIM</v>
          </cell>
          <cell r="C939" t="str">
            <v>MG</v>
          </cell>
        </row>
        <row r="940">
          <cell r="A940">
            <v>431120</v>
          </cell>
          <cell r="B940" t="str">
            <v>JULIO DE CASTILHOS</v>
          </cell>
          <cell r="C940" t="str">
            <v>RS</v>
          </cell>
        </row>
        <row r="941">
          <cell r="A941">
            <v>350945</v>
          </cell>
          <cell r="B941" t="str">
            <v>CAMPINA DO MONTE ALEGRE</v>
          </cell>
          <cell r="C941" t="str">
            <v>SP</v>
          </cell>
        </row>
        <row r="942">
          <cell r="A942">
            <v>310510</v>
          </cell>
          <cell r="B942" t="str">
            <v>BAMBUI</v>
          </cell>
          <cell r="C942" t="str">
            <v>MG</v>
          </cell>
        </row>
        <row r="943">
          <cell r="A943">
            <v>316295</v>
          </cell>
          <cell r="B943" t="str">
            <v>SAO JOSE DA LAPA</v>
          </cell>
          <cell r="C943" t="str">
            <v>MG</v>
          </cell>
        </row>
        <row r="944">
          <cell r="A944">
            <v>310540</v>
          </cell>
          <cell r="B944" t="str">
            <v>BARAO DE COCAIS</v>
          </cell>
          <cell r="C944" t="str">
            <v>MG</v>
          </cell>
        </row>
        <row r="945">
          <cell r="A945">
            <v>354250</v>
          </cell>
          <cell r="B945" t="str">
            <v>REGINOPOLIS</v>
          </cell>
          <cell r="C945" t="str">
            <v>SP</v>
          </cell>
        </row>
        <row r="946">
          <cell r="A946">
            <v>315360</v>
          </cell>
          <cell r="B946" t="str">
            <v>PRUDENTE DE MORAIS</v>
          </cell>
          <cell r="C946" t="str">
            <v>MG</v>
          </cell>
        </row>
        <row r="947">
          <cell r="A947">
            <v>313240</v>
          </cell>
          <cell r="B947" t="str">
            <v>ITAJUBA</v>
          </cell>
          <cell r="C947" t="str">
            <v>MG</v>
          </cell>
        </row>
        <row r="948">
          <cell r="A948">
            <v>411860</v>
          </cell>
          <cell r="B948" t="str">
            <v>PAULA FREITAS</v>
          </cell>
          <cell r="C948" t="str">
            <v>PR</v>
          </cell>
        </row>
        <row r="949">
          <cell r="A949">
            <v>355600</v>
          </cell>
          <cell r="B949" t="str">
            <v>URUPES</v>
          </cell>
          <cell r="C949" t="str">
            <v>SP</v>
          </cell>
        </row>
        <row r="950">
          <cell r="A950">
            <v>316250</v>
          </cell>
          <cell r="B950" t="str">
            <v>SAO JOAO DEL REI</v>
          </cell>
          <cell r="C950" t="str">
            <v>MG</v>
          </cell>
        </row>
        <row r="951">
          <cell r="A951">
            <v>316292</v>
          </cell>
          <cell r="B951" t="str">
            <v>SAO JOAQUIM DE BICAS</v>
          </cell>
          <cell r="C951" t="str">
            <v>MG</v>
          </cell>
        </row>
        <row r="952">
          <cell r="A952">
            <v>316450</v>
          </cell>
          <cell r="B952" t="str">
            <v>SAO SEBASTIAO DO MARANHAO</v>
          </cell>
          <cell r="C952" t="str">
            <v>MG</v>
          </cell>
        </row>
        <row r="953">
          <cell r="A953">
            <v>314580</v>
          </cell>
          <cell r="B953" t="str">
            <v>ONCA DE PITANGUI</v>
          </cell>
          <cell r="C953" t="str">
            <v>MG</v>
          </cell>
        </row>
        <row r="954">
          <cell r="A954">
            <v>421730</v>
          </cell>
          <cell r="B954" t="str">
            <v>SAUDADES</v>
          </cell>
          <cell r="C954" t="str">
            <v>SC</v>
          </cell>
        </row>
        <row r="955">
          <cell r="A955">
            <v>313005</v>
          </cell>
          <cell r="B955" t="str">
            <v>ICARAI DE MINAS</v>
          </cell>
          <cell r="C955" t="str">
            <v>MG</v>
          </cell>
        </row>
        <row r="956">
          <cell r="A956">
            <v>310450</v>
          </cell>
          <cell r="B956" t="str">
            <v>ARINOS</v>
          </cell>
          <cell r="C956" t="str">
            <v>MG</v>
          </cell>
        </row>
        <row r="957">
          <cell r="A957">
            <v>312020</v>
          </cell>
          <cell r="B957" t="str">
            <v>CRISTAIS</v>
          </cell>
          <cell r="C957" t="str">
            <v>MG</v>
          </cell>
        </row>
        <row r="958">
          <cell r="A958">
            <v>410655</v>
          </cell>
          <cell r="B958" t="str">
            <v>CORUMBATAI DO SUL</v>
          </cell>
          <cell r="C958" t="str">
            <v>PR</v>
          </cell>
        </row>
        <row r="959">
          <cell r="A959">
            <v>310870</v>
          </cell>
          <cell r="B959" t="str">
            <v>BRAS PIRES</v>
          </cell>
          <cell r="C959" t="str">
            <v>MG</v>
          </cell>
        </row>
        <row r="960">
          <cell r="A960">
            <v>510305</v>
          </cell>
          <cell r="B960" t="str">
            <v>CLAUDIA</v>
          </cell>
          <cell r="C960" t="str">
            <v>MT</v>
          </cell>
        </row>
        <row r="961">
          <cell r="A961">
            <v>315310</v>
          </cell>
          <cell r="B961" t="str">
            <v>PRESIDENTE BERNARDES</v>
          </cell>
          <cell r="C961" t="str">
            <v>MG</v>
          </cell>
        </row>
        <row r="962">
          <cell r="A962">
            <v>310990</v>
          </cell>
          <cell r="B962" t="str">
            <v>CAETANOPOLIS</v>
          </cell>
          <cell r="C962" t="str">
            <v>MG</v>
          </cell>
        </row>
        <row r="963">
          <cell r="A963">
            <v>431555</v>
          </cell>
          <cell r="B963" t="str">
            <v>RIO DOS INDIOS</v>
          </cell>
          <cell r="C963" t="str">
            <v>RS</v>
          </cell>
        </row>
        <row r="964">
          <cell r="A964">
            <v>312735</v>
          </cell>
          <cell r="B964" t="str">
            <v>GLAUCILANDIA</v>
          </cell>
          <cell r="C964" t="str">
            <v>MG</v>
          </cell>
        </row>
        <row r="965">
          <cell r="A965">
            <v>500400</v>
          </cell>
          <cell r="B965" t="str">
            <v>GLORIA DE DOURADOS</v>
          </cell>
          <cell r="C965" t="str">
            <v>MS</v>
          </cell>
        </row>
        <row r="966">
          <cell r="A966">
            <v>500620</v>
          </cell>
          <cell r="B966" t="str">
            <v>NOVA ANDRADINA</v>
          </cell>
          <cell r="C966" t="str">
            <v>MS</v>
          </cell>
        </row>
        <row r="967">
          <cell r="A967">
            <v>317180</v>
          </cell>
          <cell r="B967" t="str">
            <v>VIRGINOPOLIS</v>
          </cell>
          <cell r="C967" t="str">
            <v>MG</v>
          </cell>
        </row>
        <row r="968">
          <cell r="A968">
            <v>311600</v>
          </cell>
          <cell r="B968" t="str">
            <v>CHALE</v>
          </cell>
          <cell r="C968" t="str">
            <v>MG</v>
          </cell>
        </row>
        <row r="969">
          <cell r="A969">
            <v>314000</v>
          </cell>
          <cell r="B969" t="str">
            <v>MARIANA</v>
          </cell>
          <cell r="C969" t="str">
            <v>MG</v>
          </cell>
        </row>
        <row r="970">
          <cell r="A970">
            <v>314465</v>
          </cell>
          <cell r="B970" t="str">
            <v>NINHEIRA</v>
          </cell>
          <cell r="C970" t="str">
            <v>MG</v>
          </cell>
        </row>
        <row r="971">
          <cell r="A971">
            <v>314320</v>
          </cell>
          <cell r="B971" t="str">
            <v>MONTE SANTO DE MINAS</v>
          </cell>
          <cell r="C971" t="str">
            <v>MG</v>
          </cell>
        </row>
        <row r="972">
          <cell r="A972">
            <v>312950</v>
          </cell>
          <cell r="B972" t="str">
            <v>IBIA</v>
          </cell>
          <cell r="C972" t="str">
            <v>MG</v>
          </cell>
        </row>
        <row r="973">
          <cell r="A973">
            <v>314830</v>
          </cell>
          <cell r="B973" t="str">
            <v>PAULA CANDIDO</v>
          </cell>
          <cell r="C973" t="str">
            <v>MG</v>
          </cell>
        </row>
        <row r="974">
          <cell r="A974">
            <v>500430</v>
          </cell>
          <cell r="B974" t="str">
            <v>IGUATEMI</v>
          </cell>
          <cell r="C974" t="str">
            <v>MS</v>
          </cell>
        </row>
        <row r="975">
          <cell r="A975">
            <v>311790</v>
          </cell>
          <cell r="B975" t="str">
            <v>CONGONHAL</v>
          </cell>
          <cell r="C975" t="str">
            <v>MG</v>
          </cell>
        </row>
        <row r="976">
          <cell r="A976">
            <v>315180</v>
          </cell>
          <cell r="B976" t="str">
            <v>POCOS DE CALDAS</v>
          </cell>
          <cell r="C976" t="str">
            <v>MG</v>
          </cell>
        </row>
        <row r="977">
          <cell r="A977">
            <v>317005</v>
          </cell>
          <cell r="B977" t="str">
            <v>UBAPORANGA</v>
          </cell>
          <cell r="C977" t="str">
            <v>MG</v>
          </cell>
        </row>
        <row r="978">
          <cell r="A978">
            <v>317070</v>
          </cell>
          <cell r="B978" t="str">
            <v>VARGINHA</v>
          </cell>
          <cell r="C978" t="str">
            <v>MG</v>
          </cell>
        </row>
        <row r="979">
          <cell r="A979">
            <v>310620</v>
          </cell>
          <cell r="B979" t="str">
            <v>BELO HORIZONTE</v>
          </cell>
          <cell r="C979" t="str">
            <v>MG</v>
          </cell>
        </row>
        <row r="980">
          <cell r="A980">
            <v>313680</v>
          </cell>
          <cell r="B980" t="str">
            <v>JURAMENTO</v>
          </cell>
          <cell r="C980" t="str">
            <v>MG</v>
          </cell>
        </row>
        <row r="981">
          <cell r="A981">
            <v>310790</v>
          </cell>
          <cell r="B981" t="str">
            <v>BOM REPOUSO</v>
          </cell>
          <cell r="C981" t="str">
            <v>MG</v>
          </cell>
        </row>
        <row r="982">
          <cell r="A982">
            <v>355510</v>
          </cell>
          <cell r="B982" t="str">
            <v>TUPI PAULISTA</v>
          </cell>
          <cell r="C982" t="str">
            <v>SP</v>
          </cell>
        </row>
        <row r="983">
          <cell r="A983">
            <v>500150</v>
          </cell>
          <cell r="B983" t="str">
            <v>BANDEIRANTES</v>
          </cell>
          <cell r="C983" t="str">
            <v>MS</v>
          </cell>
        </row>
        <row r="984">
          <cell r="A984">
            <v>316730</v>
          </cell>
          <cell r="B984" t="str">
            <v>SILVEIRANIA</v>
          </cell>
          <cell r="C984" t="str">
            <v>MG</v>
          </cell>
        </row>
        <row r="985">
          <cell r="A985">
            <v>315895</v>
          </cell>
          <cell r="B985" t="str">
            <v>SANTANA DO PARAISO</v>
          </cell>
          <cell r="C985" t="str">
            <v>MG</v>
          </cell>
        </row>
        <row r="986">
          <cell r="A986">
            <v>315660</v>
          </cell>
          <cell r="B986" t="str">
            <v>RUBIM</v>
          </cell>
          <cell r="C986" t="str">
            <v>MG</v>
          </cell>
        </row>
        <row r="987">
          <cell r="A987">
            <v>312840</v>
          </cell>
          <cell r="B987" t="str">
            <v>GUARANI</v>
          </cell>
          <cell r="C987" t="str">
            <v>MG</v>
          </cell>
        </row>
        <row r="988">
          <cell r="A988">
            <v>310630</v>
          </cell>
          <cell r="B988" t="str">
            <v>BELO ORIENTE</v>
          </cell>
          <cell r="C988" t="str">
            <v>MG</v>
          </cell>
        </row>
        <row r="989">
          <cell r="A989">
            <v>312710</v>
          </cell>
          <cell r="B989" t="str">
            <v>FRUTAL</v>
          </cell>
          <cell r="C989" t="str">
            <v>MG</v>
          </cell>
        </row>
        <row r="990">
          <cell r="A990">
            <v>312220</v>
          </cell>
          <cell r="B990" t="str">
            <v>DIVINOLANDIA DE MINAS</v>
          </cell>
          <cell r="C990" t="str">
            <v>MG</v>
          </cell>
        </row>
        <row r="991">
          <cell r="A991">
            <v>310410</v>
          </cell>
          <cell r="B991" t="str">
            <v>ARCEBURGO</v>
          </cell>
          <cell r="C991" t="str">
            <v>MG</v>
          </cell>
        </row>
        <row r="992">
          <cell r="A992">
            <v>420845</v>
          </cell>
          <cell r="B992" t="str">
            <v>ITAPOA</v>
          </cell>
          <cell r="C992" t="str">
            <v>SC</v>
          </cell>
        </row>
        <row r="993">
          <cell r="A993">
            <v>316110</v>
          </cell>
          <cell r="B993" t="str">
            <v>SAO FRANCISCO</v>
          </cell>
          <cell r="C993" t="str">
            <v>MG</v>
          </cell>
        </row>
        <row r="994">
          <cell r="A994">
            <v>431675</v>
          </cell>
          <cell r="B994" t="str">
            <v>SANTA CLARA DO SUL</v>
          </cell>
          <cell r="C994" t="str">
            <v>RS</v>
          </cell>
        </row>
        <row r="995">
          <cell r="A995">
            <v>315020</v>
          </cell>
          <cell r="B995" t="str">
            <v>PIEDADE DE PONTE NOVA</v>
          </cell>
          <cell r="C995" t="str">
            <v>MG</v>
          </cell>
        </row>
        <row r="996">
          <cell r="A996">
            <v>420775</v>
          </cell>
          <cell r="B996" t="str">
            <v>IRACEMINHA</v>
          </cell>
          <cell r="C996" t="str">
            <v>SC</v>
          </cell>
        </row>
        <row r="997">
          <cell r="A997">
            <v>421080</v>
          </cell>
          <cell r="B997" t="str">
            <v>MELEIRO</v>
          </cell>
          <cell r="C997" t="str">
            <v>SC</v>
          </cell>
        </row>
        <row r="998">
          <cell r="A998">
            <v>310330</v>
          </cell>
          <cell r="B998" t="str">
            <v>ARACITABA</v>
          </cell>
          <cell r="C998" t="str">
            <v>MG</v>
          </cell>
        </row>
        <row r="999">
          <cell r="A999">
            <v>510621</v>
          </cell>
          <cell r="B999" t="str">
            <v>NOVA CANAA DO NORTE</v>
          </cell>
          <cell r="C999" t="str">
            <v>MT</v>
          </cell>
        </row>
        <row r="1000">
          <cell r="A1000">
            <v>421625</v>
          </cell>
          <cell r="B1000" t="str">
            <v>SAO JOAO DO OESTE</v>
          </cell>
          <cell r="C1000" t="str">
            <v>SC</v>
          </cell>
        </row>
        <row r="1001">
          <cell r="A1001">
            <v>410165</v>
          </cell>
          <cell r="B1001" t="str">
            <v>ARAPUA</v>
          </cell>
          <cell r="C1001" t="str">
            <v>PR</v>
          </cell>
        </row>
        <row r="1002">
          <cell r="A1002">
            <v>353950</v>
          </cell>
          <cell r="B1002" t="str">
            <v>PITANGUEIRAS</v>
          </cell>
          <cell r="C1002" t="str">
            <v>SP</v>
          </cell>
        </row>
        <row r="1003">
          <cell r="A1003">
            <v>411910</v>
          </cell>
          <cell r="B1003" t="str">
            <v>PIEN</v>
          </cell>
          <cell r="C1003" t="str">
            <v>PR</v>
          </cell>
        </row>
        <row r="1004">
          <cell r="A1004">
            <v>317160</v>
          </cell>
          <cell r="B1004" t="str">
            <v>VIRGEM DA LAPA</v>
          </cell>
          <cell r="C1004" t="str">
            <v>MG</v>
          </cell>
        </row>
        <row r="1005">
          <cell r="A1005">
            <v>431110</v>
          </cell>
          <cell r="B1005" t="str">
            <v>JAGUARI</v>
          </cell>
          <cell r="C1005" t="str">
            <v>RS</v>
          </cell>
        </row>
        <row r="1006">
          <cell r="A1006">
            <v>310950</v>
          </cell>
          <cell r="B1006" t="str">
            <v>CABO VERDE</v>
          </cell>
          <cell r="C1006" t="str">
            <v>MG</v>
          </cell>
        </row>
        <row r="1007">
          <cell r="A1007">
            <v>351140</v>
          </cell>
          <cell r="B1007" t="str">
            <v>CERQUEIRA CESAR</v>
          </cell>
          <cell r="C1007" t="str">
            <v>SP</v>
          </cell>
        </row>
        <row r="1008">
          <cell r="A1008">
            <v>510480</v>
          </cell>
          <cell r="B1008" t="str">
            <v>JACIARA</v>
          </cell>
          <cell r="C1008" t="str">
            <v>MT</v>
          </cell>
        </row>
        <row r="1009">
          <cell r="A1009">
            <v>313865</v>
          </cell>
          <cell r="B1009" t="str">
            <v>LONTRA</v>
          </cell>
          <cell r="C1009" t="str">
            <v>MG</v>
          </cell>
        </row>
        <row r="1010">
          <cell r="A1010">
            <v>312140</v>
          </cell>
          <cell r="B1010" t="str">
            <v>DESTERRO DE ENTRE RIOS</v>
          </cell>
          <cell r="C1010" t="str">
            <v>MG</v>
          </cell>
        </row>
        <row r="1011">
          <cell r="A1011">
            <v>312790</v>
          </cell>
          <cell r="B1011" t="str">
            <v>GRUPIARA</v>
          </cell>
          <cell r="C1011" t="str">
            <v>MG</v>
          </cell>
        </row>
        <row r="1012">
          <cell r="A1012">
            <v>313540</v>
          </cell>
          <cell r="B1012" t="str">
            <v>JECEABA</v>
          </cell>
          <cell r="C1012" t="str">
            <v>MG</v>
          </cell>
        </row>
        <row r="1013">
          <cell r="A1013">
            <v>312430</v>
          </cell>
          <cell r="B1013" t="str">
            <v>ESPINOSA</v>
          </cell>
          <cell r="C1013" t="str">
            <v>MG</v>
          </cell>
        </row>
        <row r="1014">
          <cell r="A1014">
            <v>500240</v>
          </cell>
          <cell r="B1014" t="str">
            <v>CAARAPO</v>
          </cell>
          <cell r="C1014" t="str">
            <v>MS</v>
          </cell>
        </row>
        <row r="1015">
          <cell r="A1015">
            <v>317075</v>
          </cell>
          <cell r="B1015" t="str">
            <v>VARJAO DE MINAS</v>
          </cell>
          <cell r="C1015" t="str">
            <v>MG</v>
          </cell>
        </row>
        <row r="1016">
          <cell r="A1016">
            <v>314960</v>
          </cell>
          <cell r="B1016" t="str">
            <v>PEQUI</v>
          </cell>
          <cell r="C1016" t="str">
            <v>MG</v>
          </cell>
        </row>
        <row r="1017">
          <cell r="A1017">
            <v>314440</v>
          </cell>
          <cell r="B1017" t="str">
            <v>NATERCIA</v>
          </cell>
          <cell r="C1017" t="str">
            <v>MG</v>
          </cell>
        </row>
        <row r="1018">
          <cell r="A1018">
            <v>310050</v>
          </cell>
          <cell r="B1018" t="str">
            <v>ACUCENA</v>
          </cell>
          <cell r="C1018" t="str">
            <v>MG</v>
          </cell>
        </row>
        <row r="1019">
          <cell r="A1019">
            <v>221050</v>
          </cell>
          <cell r="B1019" t="str">
            <v>SAO PEDRO DO PIAUI</v>
          </cell>
          <cell r="C1019" t="str">
            <v>PI</v>
          </cell>
        </row>
        <row r="1020">
          <cell r="A1020">
            <v>311535</v>
          </cell>
          <cell r="B1020" t="str">
            <v>CATAS ALTAS</v>
          </cell>
          <cell r="C1020" t="str">
            <v>MG</v>
          </cell>
        </row>
        <row r="1021">
          <cell r="A1021">
            <v>421225</v>
          </cell>
          <cell r="B1021" t="str">
            <v>PASSO DE TORRES</v>
          </cell>
          <cell r="C1021" t="str">
            <v>SC</v>
          </cell>
        </row>
        <row r="1022">
          <cell r="A1022">
            <v>311530</v>
          </cell>
          <cell r="B1022" t="str">
            <v>CATAGUASES</v>
          </cell>
          <cell r="C1022" t="str">
            <v>MG</v>
          </cell>
        </row>
        <row r="1023">
          <cell r="A1023">
            <v>314100</v>
          </cell>
          <cell r="B1023" t="str">
            <v>MATO VERDE</v>
          </cell>
          <cell r="C1023" t="str">
            <v>MG</v>
          </cell>
        </row>
        <row r="1024">
          <cell r="A1024">
            <v>313652</v>
          </cell>
          <cell r="B1024" t="str">
            <v>JOSE GONCALVES DE MINAS</v>
          </cell>
          <cell r="C1024" t="str">
            <v>MG</v>
          </cell>
        </row>
        <row r="1025">
          <cell r="A1025">
            <v>420768</v>
          </cell>
          <cell r="B1025" t="str">
            <v>IPUACU</v>
          </cell>
          <cell r="C1025" t="str">
            <v>SC</v>
          </cell>
        </row>
        <row r="1026">
          <cell r="A1026">
            <v>313410</v>
          </cell>
          <cell r="B1026" t="str">
            <v>ITUETA</v>
          </cell>
          <cell r="C1026" t="str">
            <v>MG</v>
          </cell>
        </row>
        <row r="1027">
          <cell r="A1027">
            <v>312235</v>
          </cell>
          <cell r="B1027" t="str">
            <v>DIVISA ALEGRE</v>
          </cell>
          <cell r="C1027" t="str">
            <v>MG</v>
          </cell>
        </row>
        <row r="1028">
          <cell r="A1028">
            <v>314570</v>
          </cell>
          <cell r="B1028" t="str">
            <v>OLIVEIRA FORTES</v>
          </cell>
          <cell r="C1028" t="str">
            <v>MG</v>
          </cell>
        </row>
        <row r="1029">
          <cell r="A1029">
            <v>351160</v>
          </cell>
          <cell r="B1029" t="str">
            <v>CESARIO LANGE</v>
          </cell>
          <cell r="C1029" t="str">
            <v>SP</v>
          </cell>
        </row>
        <row r="1030">
          <cell r="A1030">
            <v>420350</v>
          </cell>
          <cell r="B1030" t="str">
            <v>CAMPO ERE</v>
          </cell>
          <cell r="C1030" t="str">
            <v>SC</v>
          </cell>
        </row>
        <row r="1031">
          <cell r="A1031">
            <v>316255</v>
          </cell>
          <cell r="B1031" t="str">
            <v>SAO JOAO DO MANHUACU</v>
          </cell>
          <cell r="C1031" t="str">
            <v>MG</v>
          </cell>
        </row>
        <row r="1032">
          <cell r="A1032">
            <v>312083</v>
          </cell>
          <cell r="B1032" t="str">
            <v>CUPARAQUE</v>
          </cell>
          <cell r="C1032" t="str">
            <v>MG</v>
          </cell>
        </row>
        <row r="1033">
          <cell r="A1033">
            <v>312707</v>
          </cell>
          <cell r="B1033" t="str">
            <v>FRUTA DE LEITE</v>
          </cell>
          <cell r="C1033" t="str">
            <v>MG</v>
          </cell>
        </row>
        <row r="1034">
          <cell r="A1034">
            <v>314625</v>
          </cell>
          <cell r="B1034" t="str">
            <v>PADRE CARVALHO</v>
          </cell>
          <cell r="C1034" t="str">
            <v>MG</v>
          </cell>
        </row>
        <row r="1035">
          <cell r="A1035">
            <v>310810</v>
          </cell>
          <cell r="B1035" t="str">
            <v>BONFIM</v>
          </cell>
          <cell r="C1035" t="str">
            <v>MG</v>
          </cell>
        </row>
        <row r="1036">
          <cell r="A1036">
            <v>314820</v>
          </cell>
          <cell r="B1036" t="str">
            <v>PATROCINIO DO MURIAE</v>
          </cell>
          <cell r="C1036" t="str">
            <v>MG</v>
          </cell>
        </row>
        <row r="1037">
          <cell r="A1037">
            <v>291160</v>
          </cell>
          <cell r="B1037" t="str">
            <v>GOVERNADOR MANGABEIRA</v>
          </cell>
          <cell r="C1037" t="str">
            <v>BA</v>
          </cell>
        </row>
        <row r="1038">
          <cell r="A1038">
            <v>313020</v>
          </cell>
          <cell r="B1038" t="str">
            <v>IGARATINGA</v>
          </cell>
          <cell r="C1038" t="str">
            <v>MG</v>
          </cell>
        </row>
        <row r="1039">
          <cell r="A1039">
            <v>315140</v>
          </cell>
          <cell r="B1039" t="str">
            <v>PITANGUI</v>
          </cell>
          <cell r="C1039" t="str">
            <v>MG</v>
          </cell>
        </row>
        <row r="1040">
          <cell r="A1040">
            <v>432185</v>
          </cell>
          <cell r="B1040" t="str">
            <v>TRES PALMEIRAS</v>
          </cell>
          <cell r="C1040" t="str">
            <v>RS</v>
          </cell>
        </row>
        <row r="1041">
          <cell r="A1041">
            <v>315380</v>
          </cell>
          <cell r="B1041" t="str">
            <v>QUELUZITO</v>
          </cell>
          <cell r="C1041" t="str">
            <v>MG</v>
          </cell>
        </row>
        <row r="1042">
          <cell r="A1042">
            <v>312640</v>
          </cell>
          <cell r="B1042" t="str">
            <v>FORTUNA DE MINAS</v>
          </cell>
          <cell r="C1042" t="str">
            <v>MG</v>
          </cell>
        </row>
        <row r="1043">
          <cell r="A1043">
            <v>430192</v>
          </cell>
          <cell r="B1043" t="str">
            <v>BARRA DO RIO AZUL</v>
          </cell>
          <cell r="C1043" t="str">
            <v>RS</v>
          </cell>
        </row>
        <row r="1044">
          <cell r="A1044">
            <v>315053</v>
          </cell>
          <cell r="B1044" t="str">
            <v>PINGO-D'AGUA</v>
          </cell>
          <cell r="C1044" t="str">
            <v>MG</v>
          </cell>
        </row>
        <row r="1045">
          <cell r="A1045">
            <v>314800</v>
          </cell>
          <cell r="B1045" t="str">
            <v>PATOS DE MINAS</v>
          </cell>
          <cell r="C1045" t="str">
            <v>MG</v>
          </cell>
        </row>
        <row r="1046">
          <cell r="A1046">
            <v>316830</v>
          </cell>
          <cell r="B1046" t="str">
            <v>TAQUARACU DE MINAS</v>
          </cell>
          <cell r="C1046" t="str">
            <v>MG</v>
          </cell>
        </row>
        <row r="1047">
          <cell r="A1047">
            <v>312125</v>
          </cell>
          <cell r="B1047" t="str">
            <v>DELTA</v>
          </cell>
          <cell r="C1047" t="str">
            <v>MG</v>
          </cell>
        </row>
        <row r="1048">
          <cell r="A1048">
            <v>312450</v>
          </cell>
          <cell r="B1048" t="str">
            <v>ESTIVA</v>
          </cell>
          <cell r="C1048" t="str">
            <v>MG</v>
          </cell>
        </row>
        <row r="1049">
          <cell r="A1049">
            <v>311960</v>
          </cell>
          <cell r="B1049" t="str">
            <v>CORONEL PACHECO</v>
          </cell>
          <cell r="C1049" t="str">
            <v>MG</v>
          </cell>
        </row>
        <row r="1050">
          <cell r="A1050">
            <v>311880</v>
          </cell>
          <cell r="B1050" t="str">
            <v>CORACAO DE JESUS</v>
          </cell>
          <cell r="C1050" t="str">
            <v>MG</v>
          </cell>
        </row>
        <row r="1051">
          <cell r="A1051">
            <v>316780</v>
          </cell>
          <cell r="B1051" t="str">
            <v>SOLEDADE DE MINAS</v>
          </cell>
          <cell r="C1051" t="str">
            <v>MG</v>
          </cell>
        </row>
        <row r="1052">
          <cell r="A1052">
            <v>311250</v>
          </cell>
          <cell r="B1052" t="str">
            <v>CAPIM BRANCO</v>
          </cell>
          <cell r="C1052" t="str">
            <v>MG</v>
          </cell>
        </row>
        <row r="1053">
          <cell r="A1053">
            <v>313820</v>
          </cell>
          <cell r="B1053" t="str">
            <v>LAVRAS</v>
          </cell>
          <cell r="C1053" t="str">
            <v>MG</v>
          </cell>
        </row>
        <row r="1054">
          <cell r="A1054">
            <v>311970</v>
          </cell>
          <cell r="B1054" t="str">
            <v>CORONEL XAVIER CHAVES</v>
          </cell>
          <cell r="C1054" t="str">
            <v>MG</v>
          </cell>
        </row>
        <row r="1055">
          <cell r="A1055">
            <v>120040</v>
          </cell>
          <cell r="B1055" t="str">
            <v>RIO BRANCO</v>
          </cell>
          <cell r="C1055" t="str">
            <v>AC</v>
          </cell>
        </row>
        <row r="1056">
          <cell r="A1056">
            <v>311850</v>
          </cell>
          <cell r="B1056" t="str">
            <v>CONSOLACAO</v>
          </cell>
          <cell r="C1056" t="str">
            <v>MG</v>
          </cell>
        </row>
        <row r="1057">
          <cell r="A1057">
            <v>310880</v>
          </cell>
          <cell r="B1057" t="str">
            <v>BRAUNAS</v>
          </cell>
          <cell r="C1057" t="str">
            <v>MG</v>
          </cell>
        </row>
        <row r="1058">
          <cell r="A1058">
            <v>411160</v>
          </cell>
          <cell r="B1058" t="str">
            <v>IVATUBA</v>
          </cell>
          <cell r="C1058" t="str">
            <v>PR</v>
          </cell>
        </row>
        <row r="1059">
          <cell r="A1059">
            <v>312400</v>
          </cell>
          <cell r="B1059" t="str">
            <v>ERVALIA</v>
          </cell>
          <cell r="C1059" t="str">
            <v>MG</v>
          </cell>
        </row>
        <row r="1060">
          <cell r="A1060">
            <v>317100</v>
          </cell>
          <cell r="B1060" t="str">
            <v>VAZANTE</v>
          </cell>
          <cell r="C1060" t="str">
            <v>MG</v>
          </cell>
        </row>
        <row r="1061">
          <cell r="A1061">
            <v>313160</v>
          </cell>
          <cell r="B1061" t="str">
            <v>IRAI DE MINAS</v>
          </cell>
          <cell r="C1061" t="str">
            <v>MG</v>
          </cell>
        </row>
        <row r="1062">
          <cell r="A1062">
            <v>315220</v>
          </cell>
          <cell r="B1062" t="str">
            <v>PORTEIRINHA</v>
          </cell>
          <cell r="C1062" t="str">
            <v>MG</v>
          </cell>
        </row>
        <row r="1063">
          <cell r="A1063">
            <v>311590</v>
          </cell>
          <cell r="B1063" t="str">
            <v>CHACARA</v>
          </cell>
          <cell r="C1063" t="str">
            <v>MG</v>
          </cell>
        </row>
        <row r="1064">
          <cell r="A1064">
            <v>421490</v>
          </cell>
          <cell r="B1064" t="str">
            <v>RIO FORTUNA</v>
          </cell>
          <cell r="C1064" t="str">
            <v>SC</v>
          </cell>
        </row>
        <row r="1065">
          <cell r="A1065">
            <v>314380</v>
          </cell>
          <cell r="B1065" t="str">
            <v>MUNHOZ</v>
          </cell>
          <cell r="C1065" t="str">
            <v>MG</v>
          </cell>
        </row>
        <row r="1066">
          <cell r="A1066">
            <v>315727</v>
          </cell>
          <cell r="B1066" t="str">
            <v>SANTA BARBARA DO MONTE VERDE</v>
          </cell>
          <cell r="C1066" t="str">
            <v>MG</v>
          </cell>
        </row>
        <row r="1067">
          <cell r="A1067">
            <v>316165</v>
          </cell>
          <cell r="B1067" t="str">
            <v>SAO GERALDO DO BAIXIO</v>
          </cell>
          <cell r="C1067" t="str">
            <v>MG</v>
          </cell>
        </row>
        <row r="1068">
          <cell r="A1068">
            <v>430607</v>
          </cell>
          <cell r="B1068" t="str">
            <v>CRISTAL DO SUL</v>
          </cell>
          <cell r="C1068" t="str">
            <v>RS</v>
          </cell>
        </row>
        <row r="1069">
          <cell r="A1069">
            <v>316890</v>
          </cell>
          <cell r="B1069" t="str">
            <v>TIROS</v>
          </cell>
          <cell r="C1069" t="str">
            <v>MG</v>
          </cell>
        </row>
        <row r="1070">
          <cell r="A1070">
            <v>320060</v>
          </cell>
          <cell r="B1070" t="str">
            <v>ARACRUZ</v>
          </cell>
          <cell r="C1070" t="str">
            <v>ES</v>
          </cell>
        </row>
        <row r="1071">
          <cell r="A1071">
            <v>350275</v>
          </cell>
          <cell r="B1071" t="str">
            <v>ARACARIGUAMA</v>
          </cell>
          <cell r="C1071" t="str">
            <v>SP</v>
          </cell>
        </row>
        <row r="1072">
          <cell r="A1072">
            <v>420757</v>
          </cell>
          <cell r="B1072" t="str">
            <v>IOMERE</v>
          </cell>
          <cell r="C1072" t="str">
            <v>SC</v>
          </cell>
        </row>
        <row r="1073">
          <cell r="A1073">
            <v>315650</v>
          </cell>
          <cell r="B1073" t="str">
            <v>RUBELITA</v>
          </cell>
          <cell r="C1073" t="str">
            <v>MG</v>
          </cell>
        </row>
        <row r="1074">
          <cell r="A1074">
            <v>313535</v>
          </cell>
          <cell r="B1074" t="str">
            <v>JAPONVAR</v>
          </cell>
          <cell r="C1074" t="str">
            <v>MG</v>
          </cell>
        </row>
        <row r="1075">
          <cell r="A1075">
            <v>350810</v>
          </cell>
          <cell r="B1075" t="str">
            <v>BURITAMA</v>
          </cell>
          <cell r="C1075" t="str">
            <v>SP</v>
          </cell>
        </row>
        <row r="1076">
          <cell r="A1076">
            <v>312490</v>
          </cell>
          <cell r="B1076" t="str">
            <v>EUGENOPOLIS</v>
          </cell>
          <cell r="C1076" t="str">
            <v>MG</v>
          </cell>
        </row>
        <row r="1077">
          <cell r="A1077">
            <v>432010</v>
          </cell>
          <cell r="B1077" t="str">
            <v>SARANDI</v>
          </cell>
          <cell r="C1077" t="str">
            <v>RS</v>
          </cell>
        </row>
        <row r="1078">
          <cell r="A1078">
            <v>350120</v>
          </cell>
          <cell r="B1078" t="str">
            <v>ALVARES FLORENCE</v>
          </cell>
          <cell r="C1078" t="str">
            <v>SP</v>
          </cell>
        </row>
        <row r="1079">
          <cell r="A1079">
            <v>351520</v>
          </cell>
          <cell r="B1079" t="str">
            <v>ESTRELA D'OESTE</v>
          </cell>
          <cell r="C1079" t="str">
            <v>SP</v>
          </cell>
        </row>
        <row r="1080">
          <cell r="A1080">
            <v>315270</v>
          </cell>
          <cell r="B1080" t="str">
            <v>PRADOS</v>
          </cell>
          <cell r="C1080" t="str">
            <v>MG</v>
          </cell>
        </row>
        <row r="1081">
          <cell r="A1081">
            <v>420205</v>
          </cell>
          <cell r="B1081" t="str">
            <v>BALNEARIO BARRA DO SUL</v>
          </cell>
          <cell r="C1081" t="str">
            <v>SC</v>
          </cell>
        </row>
        <row r="1082">
          <cell r="A1082">
            <v>316810</v>
          </cell>
          <cell r="B1082" t="str">
            <v>TAPIRA</v>
          </cell>
          <cell r="C1082" t="str">
            <v>MG</v>
          </cell>
        </row>
        <row r="1083">
          <cell r="A1083">
            <v>421810</v>
          </cell>
          <cell r="B1083" t="str">
            <v>TIMBE DO SUL</v>
          </cell>
          <cell r="C1083" t="str">
            <v>SC</v>
          </cell>
        </row>
        <row r="1084">
          <cell r="A1084">
            <v>314560</v>
          </cell>
          <cell r="B1084" t="str">
            <v>OLIVEIRA</v>
          </cell>
          <cell r="C1084" t="str">
            <v>MG</v>
          </cell>
        </row>
        <row r="1085">
          <cell r="A1085">
            <v>355720</v>
          </cell>
          <cell r="B1085" t="str">
            <v>CHAVANTES</v>
          </cell>
          <cell r="C1085" t="str">
            <v>SP</v>
          </cell>
        </row>
        <row r="1086">
          <cell r="A1086">
            <v>312330</v>
          </cell>
          <cell r="B1086" t="str">
            <v>DORES DO TURVO</v>
          </cell>
          <cell r="C1086" t="str">
            <v>MG</v>
          </cell>
        </row>
        <row r="1087">
          <cell r="A1087">
            <v>352740</v>
          </cell>
          <cell r="B1087" t="str">
            <v>LUCELIA</v>
          </cell>
          <cell r="C1087" t="str">
            <v>SP</v>
          </cell>
        </row>
        <row r="1088">
          <cell r="A1088">
            <v>316257</v>
          </cell>
          <cell r="B1088" t="str">
            <v>SAO JOAO DO MANTENINHA</v>
          </cell>
          <cell r="C1088" t="str">
            <v>MG</v>
          </cell>
        </row>
        <row r="1089">
          <cell r="A1089">
            <v>312600</v>
          </cell>
          <cell r="B1089" t="str">
            <v>FLORESTAL</v>
          </cell>
          <cell r="C1089" t="str">
            <v>MG</v>
          </cell>
        </row>
        <row r="1090">
          <cell r="A1090">
            <v>314340</v>
          </cell>
          <cell r="B1090" t="str">
            <v>MONTE SIAO</v>
          </cell>
          <cell r="C1090" t="str">
            <v>MG</v>
          </cell>
        </row>
        <row r="1091">
          <cell r="A1091">
            <v>350740</v>
          </cell>
          <cell r="B1091" t="str">
            <v>BORBOREMA</v>
          </cell>
          <cell r="C1091" t="str">
            <v>SP</v>
          </cell>
        </row>
        <row r="1092">
          <cell r="A1092">
            <v>314290</v>
          </cell>
          <cell r="B1092" t="str">
            <v>MONTE AZUL</v>
          </cell>
          <cell r="C1092" t="str">
            <v>MG</v>
          </cell>
        </row>
        <row r="1093">
          <cell r="A1093">
            <v>355580</v>
          </cell>
          <cell r="B1093" t="str">
            <v>URANIA</v>
          </cell>
          <cell r="C1093" t="str">
            <v>SP</v>
          </cell>
        </row>
        <row r="1094">
          <cell r="A1094">
            <v>315300</v>
          </cell>
          <cell r="B1094" t="str">
            <v>PRATINHA</v>
          </cell>
          <cell r="C1094" t="str">
            <v>MG</v>
          </cell>
        </row>
        <row r="1095">
          <cell r="A1095">
            <v>313730</v>
          </cell>
          <cell r="B1095" t="str">
            <v>LAGOA DOS PATOS</v>
          </cell>
          <cell r="C1095" t="str">
            <v>MG</v>
          </cell>
        </row>
        <row r="1096">
          <cell r="A1096">
            <v>313490</v>
          </cell>
          <cell r="B1096" t="str">
            <v>JACUTINGA</v>
          </cell>
          <cell r="C1096" t="str">
            <v>MG</v>
          </cell>
        </row>
        <row r="1097">
          <cell r="A1097">
            <v>315420</v>
          </cell>
          <cell r="B1097" t="str">
            <v>RESENDE COSTA</v>
          </cell>
          <cell r="C1097" t="str">
            <v>MG</v>
          </cell>
        </row>
        <row r="1098">
          <cell r="A1098">
            <v>421520</v>
          </cell>
          <cell r="B1098" t="str">
            <v>ROMELANDIA</v>
          </cell>
          <cell r="C1098" t="str">
            <v>SC</v>
          </cell>
        </row>
        <row r="1099">
          <cell r="A1099">
            <v>314810</v>
          </cell>
          <cell r="B1099" t="str">
            <v>PATROCINIO</v>
          </cell>
          <cell r="C1099" t="str">
            <v>MG</v>
          </cell>
        </row>
        <row r="1100">
          <cell r="A1100">
            <v>316300</v>
          </cell>
          <cell r="B1100" t="str">
            <v>SAO JOSE DA SAFIRA</v>
          </cell>
          <cell r="C1100" t="str">
            <v>MG</v>
          </cell>
        </row>
        <row r="1101">
          <cell r="A1101">
            <v>311290</v>
          </cell>
          <cell r="B1101" t="str">
            <v>CAPUTIRA</v>
          </cell>
          <cell r="C1101" t="str">
            <v>MG</v>
          </cell>
        </row>
        <row r="1102">
          <cell r="A1102">
            <v>315330</v>
          </cell>
          <cell r="B1102" t="str">
            <v>PRESIDENTE KUBITSCHEK</v>
          </cell>
          <cell r="C1102" t="str">
            <v>MG</v>
          </cell>
        </row>
        <row r="1103">
          <cell r="A1103">
            <v>316340</v>
          </cell>
          <cell r="B1103" t="str">
            <v>SAO JOSE DO GOIABAL</v>
          </cell>
          <cell r="C1103" t="str">
            <v>MG</v>
          </cell>
        </row>
        <row r="1104">
          <cell r="A1104">
            <v>314750</v>
          </cell>
          <cell r="B1104" t="str">
            <v>PASSABEM</v>
          </cell>
          <cell r="C1104" t="str">
            <v>MG</v>
          </cell>
        </row>
        <row r="1105">
          <cell r="A1105">
            <v>411250</v>
          </cell>
          <cell r="B1105" t="str">
            <v>JARDIM ALEGRE</v>
          </cell>
          <cell r="C1105" t="str">
            <v>PR</v>
          </cell>
        </row>
        <row r="1106">
          <cell r="A1106">
            <v>314070</v>
          </cell>
          <cell r="B1106" t="str">
            <v>MATEUS LEME</v>
          </cell>
          <cell r="C1106" t="str">
            <v>MG</v>
          </cell>
        </row>
        <row r="1107">
          <cell r="A1107">
            <v>421600</v>
          </cell>
          <cell r="B1107" t="str">
            <v>SAO CARLOS</v>
          </cell>
          <cell r="C1107" t="str">
            <v>SC</v>
          </cell>
        </row>
        <row r="1108">
          <cell r="A1108">
            <v>316170</v>
          </cell>
          <cell r="B1108" t="str">
            <v>SAO GONCALO DO ABAETE</v>
          </cell>
          <cell r="C1108" t="str">
            <v>MG</v>
          </cell>
        </row>
        <row r="1109">
          <cell r="A1109">
            <v>316600</v>
          </cell>
          <cell r="B1109" t="str">
            <v>SENHORA DE OLIVEIRA</v>
          </cell>
          <cell r="C1109" t="str">
            <v>MG</v>
          </cell>
        </row>
        <row r="1110">
          <cell r="A1110">
            <v>350080</v>
          </cell>
          <cell r="B1110" t="str">
            <v>ALFREDO MARCONDES</v>
          </cell>
          <cell r="C1110" t="str">
            <v>SP</v>
          </cell>
        </row>
        <row r="1111">
          <cell r="A1111">
            <v>316020</v>
          </cell>
          <cell r="B1111" t="str">
            <v>SANTO ANTONIO DO ITAMBE</v>
          </cell>
          <cell r="C1111" t="str">
            <v>MG</v>
          </cell>
        </row>
        <row r="1112">
          <cell r="A1112">
            <v>312733</v>
          </cell>
          <cell r="B1112" t="str">
            <v>GAMELEIRAS</v>
          </cell>
          <cell r="C1112" t="str">
            <v>MG</v>
          </cell>
        </row>
        <row r="1113">
          <cell r="A1113">
            <v>312200</v>
          </cell>
          <cell r="B1113" t="str">
            <v>DIVINO</v>
          </cell>
          <cell r="C1113" t="str">
            <v>MG</v>
          </cell>
        </row>
        <row r="1114">
          <cell r="A1114">
            <v>316590</v>
          </cell>
          <cell r="B1114" t="str">
            <v>SENADOR MODESTINO GONCALVES</v>
          </cell>
          <cell r="C1114" t="str">
            <v>MG</v>
          </cell>
        </row>
        <row r="1115">
          <cell r="A1115">
            <v>411360</v>
          </cell>
          <cell r="B1115" t="str">
            <v>LOBATO</v>
          </cell>
          <cell r="C1115" t="str">
            <v>PR</v>
          </cell>
        </row>
        <row r="1116">
          <cell r="A1116">
            <v>314040</v>
          </cell>
          <cell r="B1116" t="str">
            <v>MARMELOPOLIS</v>
          </cell>
          <cell r="C1116" t="str">
            <v>MG</v>
          </cell>
        </row>
        <row r="1117">
          <cell r="A1117">
            <v>312850</v>
          </cell>
          <cell r="B1117" t="str">
            <v>GUARARA</v>
          </cell>
          <cell r="C1117" t="str">
            <v>MG</v>
          </cell>
        </row>
        <row r="1118">
          <cell r="A1118">
            <v>310205</v>
          </cell>
          <cell r="B1118" t="str">
            <v>ALTO CAPARAO</v>
          </cell>
          <cell r="C1118" t="str">
            <v>MG</v>
          </cell>
        </row>
        <row r="1119">
          <cell r="A1119">
            <v>432190</v>
          </cell>
          <cell r="B1119" t="str">
            <v>TRES PASSOS</v>
          </cell>
          <cell r="C1119" t="str">
            <v>RS</v>
          </cell>
        </row>
        <row r="1120">
          <cell r="A1120">
            <v>430730</v>
          </cell>
          <cell r="B1120" t="str">
            <v>ERVAL SECO</v>
          </cell>
          <cell r="C1120" t="str">
            <v>RS</v>
          </cell>
        </row>
        <row r="1121">
          <cell r="A1121">
            <v>315090</v>
          </cell>
          <cell r="B1121" t="str">
            <v>PIRANGUCU</v>
          </cell>
          <cell r="C1121" t="str">
            <v>MG</v>
          </cell>
        </row>
        <row r="1122">
          <cell r="A1122">
            <v>312920</v>
          </cell>
          <cell r="B1122" t="str">
            <v>HELIODORA</v>
          </cell>
          <cell r="C1122" t="str">
            <v>MG</v>
          </cell>
        </row>
        <row r="1123">
          <cell r="A1123">
            <v>431843</v>
          </cell>
          <cell r="B1123" t="str">
            <v>SAO JOAO DO POLESINE</v>
          </cell>
          <cell r="C1123" t="str">
            <v>RS</v>
          </cell>
        </row>
        <row r="1124">
          <cell r="A1124">
            <v>315850</v>
          </cell>
          <cell r="B1124" t="str">
            <v>SANTANA DE PIRAPAMA</v>
          </cell>
          <cell r="C1124" t="str">
            <v>MG</v>
          </cell>
        </row>
        <row r="1125">
          <cell r="A1125">
            <v>421060</v>
          </cell>
          <cell r="B1125" t="str">
            <v>MASSARANDUBA</v>
          </cell>
          <cell r="C1125" t="str">
            <v>SC</v>
          </cell>
        </row>
        <row r="1126">
          <cell r="A1126">
            <v>410730</v>
          </cell>
          <cell r="B1126" t="str">
            <v>DOUTOR CAMARGO</v>
          </cell>
          <cell r="C1126" t="str">
            <v>PR</v>
          </cell>
        </row>
        <row r="1127">
          <cell r="A1127">
            <v>312350</v>
          </cell>
          <cell r="B1127" t="str">
            <v>DOURADOQUARA</v>
          </cell>
          <cell r="C1127" t="str">
            <v>MG</v>
          </cell>
        </row>
        <row r="1128">
          <cell r="A1128">
            <v>314740</v>
          </cell>
          <cell r="B1128" t="str">
            <v>PARAOPEBA</v>
          </cell>
          <cell r="C1128" t="str">
            <v>MG</v>
          </cell>
        </row>
        <row r="1129">
          <cell r="A1129">
            <v>316105</v>
          </cell>
          <cell r="B1129" t="str">
            <v>SAO FELIX DE MINAS</v>
          </cell>
          <cell r="C1129" t="str">
            <v>MG</v>
          </cell>
        </row>
        <row r="1130">
          <cell r="A1130">
            <v>315120</v>
          </cell>
          <cell r="B1130" t="str">
            <v>PIRAPORA</v>
          </cell>
          <cell r="C1130" t="str">
            <v>MG</v>
          </cell>
        </row>
        <row r="1131">
          <cell r="A1131">
            <v>311520</v>
          </cell>
          <cell r="B1131" t="str">
            <v>CONCEICAO DA BARRA DE MINAS</v>
          </cell>
          <cell r="C1131" t="str">
            <v>MG</v>
          </cell>
        </row>
        <row r="1132">
          <cell r="A1132">
            <v>314120</v>
          </cell>
          <cell r="B1132" t="str">
            <v>MATUTINA</v>
          </cell>
          <cell r="C1132" t="str">
            <v>MG</v>
          </cell>
        </row>
        <row r="1133">
          <cell r="A1133">
            <v>314930</v>
          </cell>
          <cell r="B1133" t="str">
            <v>PEDRO LEOPOLDO</v>
          </cell>
          <cell r="C1133" t="str">
            <v>MG</v>
          </cell>
        </row>
        <row r="1134">
          <cell r="A1134">
            <v>500793</v>
          </cell>
          <cell r="B1134" t="str">
            <v>SONORA</v>
          </cell>
          <cell r="C1134" t="str">
            <v>MS</v>
          </cell>
        </row>
        <row r="1135">
          <cell r="A1135">
            <v>316530</v>
          </cell>
          <cell r="B1135" t="str">
            <v>SAO VICENTE DE MINAS</v>
          </cell>
          <cell r="C1135" t="str">
            <v>MG</v>
          </cell>
        </row>
        <row r="1136">
          <cell r="A1136">
            <v>311670</v>
          </cell>
          <cell r="B1136" t="str">
            <v>COIMBRA</v>
          </cell>
          <cell r="C1136" t="str">
            <v>MG</v>
          </cell>
        </row>
        <row r="1137">
          <cell r="A1137">
            <v>431000</v>
          </cell>
          <cell r="B1137" t="str">
            <v>IBIRUBA</v>
          </cell>
          <cell r="C1137" t="str">
            <v>RS</v>
          </cell>
        </row>
        <row r="1138">
          <cell r="A1138">
            <v>315430</v>
          </cell>
          <cell r="B1138" t="str">
            <v>RESPLENDOR</v>
          </cell>
          <cell r="C1138" t="str">
            <v>MG</v>
          </cell>
        </row>
        <row r="1139">
          <cell r="A1139">
            <v>520180</v>
          </cell>
          <cell r="B1139" t="str">
            <v>ARAGOIANIA</v>
          </cell>
          <cell r="C1139" t="str">
            <v>GO</v>
          </cell>
        </row>
        <row r="1140">
          <cell r="A1140">
            <v>311870</v>
          </cell>
          <cell r="B1140" t="str">
            <v>COQUEIRAL</v>
          </cell>
          <cell r="C1140" t="str">
            <v>MG</v>
          </cell>
        </row>
        <row r="1141">
          <cell r="A1141">
            <v>430290</v>
          </cell>
          <cell r="B1141" t="str">
            <v>CACEQUI</v>
          </cell>
          <cell r="C1141" t="str">
            <v>RS</v>
          </cell>
        </row>
        <row r="1142">
          <cell r="A1142">
            <v>316805</v>
          </cell>
          <cell r="B1142" t="str">
            <v>TAPARUBA</v>
          </cell>
          <cell r="C1142" t="str">
            <v>MG</v>
          </cell>
        </row>
        <row r="1143">
          <cell r="A1143">
            <v>420660</v>
          </cell>
          <cell r="B1143" t="str">
            <v>GUARUJA DO SUL</v>
          </cell>
          <cell r="C1143" t="str">
            <v>SC</v>
          </cell>
        </row>
        <row r="1144">
          <cell r="A1144">
            <v>313100</v>
          </cell>
          <cell r="B1144" t="str">
            <v>INHAUMA</v>
          </cell>
          <cell r="C1144" t="str">
            <v>MG</v>
          </cell>
        </row>
        <row r="1145">
          <cell r="A1145">
            <v>316030</v>
          </cell>
          <cell r="B1145" t="str">
            <v>SANTO ANTONIO DO JACINTO</v>
          </cell>
          <cell r="C1145" t="str">
            <v>MG</v>
          </cell>
        </row>
        <row r="1146">
          <cell r="A1146">
            <v>354580</v>
          </cell>
          <cell r="B1146" t="str">
            <v>SANTA BARBARA D'OESTE</v>
          </cell>
          <cell r="C1146" t="str">
            <v>SP</v>
          </cell>
        </row>
        <row r="1147">
          <cell r="A1147">
            <v>314470</v>
          </cell>
          <cell r="B1147" t="str">
            <v>NOVA ERA</v>
          </cell>
          <cell r="C1147" t="str">
            <v>MG</v>
          </cell>
        </row>
        <row r="1148">
          <cell r="A1148">
            <v>431346</v>
          </cell>
          <cell r="B1148" t="str">
            <v>NOVO XINGU</v>
          </cell>
          <cell r="C1148" t="str">
            <v>RS</v>
          </cell>
        </row>
        <row r="1149">
          <cell r="A1149">
            <v>314437</v>
          </cell>
          <cell r="B1149" t="str">
            <v>NATALANDIA</v>
          </cell>
          <cell r="C1149" t="str">
            <v>MG</v>
          </cell>
        </row>
        <row r="1150">
          <cell r="A1150">
            <v>314300</v>
          </cell>
          <cell r="B1150" t="str">
            <v>MONTE BELO</v>
          </cell>
          <cell r="C1150" t="str">
            <v>MG</v>
          </cell>
        </row>
        <row r="1151">
          <cell r="A1151">
            <v>314345</v>
          </cell>
          <cell r="B1151" t="str">
            <v>MONTEZUMA</v>
          </cell>
          <cell r="C1151" t="str">
            <v>MG</v>
          </cell>
        </row>
        <row r="1152">
          <cell r="A1152">
            <v>316460</v>
          </cell>
          <cell r="B1152" t="str">
            <v>SAO SEBASTIAO DO OESTE</v>
          </cell>
          <cell r="C1152" t="str">
            <v>MG</v>
          </cell>
        </row>
        <row r="1153">
          <cell r="A1153">
            <v>315720</v>
          </cell>
          <cell r="B1153" t="str">
            <v>SANTA BARBARA</v>
          </cell>
          <cell r="C1153" t="str">
            <v>MG</v>
          </cell>
        </row>
        <row r="1154">
          <cell r="A1154">
            <v>314840</v>
          </cell>
          <cell r="B1154" t="str">
            <v>PAULISTAS</v>
          </cell>
          <cell r="C1154" t="str">
            <v>MG</v>
          </cell>
        </row>
        <row r="1155">
          <cell r="A1155">
            <v>316470</v>
          </cell>
          <cell r="B1155" t="str">
            <v>SAO SEBASTIAO DO PARAISO</v>
          </cell>
          <cell r="C1155" t="str">
            <v>MG</v>
          </cell>
        </row>
        <row r="1156">
          <cell r="A1156">
            <v>510794</v>
          </cell>
          <cell r="B1156" t="str">
            <v>TABAPORA</v>
          </cell>
          <cell r="C1156" t="str">
            <v>MT</v>
          </cell>
        </row>
        <row r="1157">
          <cell r="A1157">
            <v>421880</v>
          </cell>
          <cell r="B1157" t="str">
            <v>TURVO</v>
          </cell>
          <cell r="C1157" t="str">
            <v>SC</v>
          </cell>
        </row>
        <row r="1158">
          <cell r="A1158">
            <v>430210</v>
          </cell>
          <cell r="B1158" t="str">
            <v>BENTO GONCALVES</v>
          </cell>
          <cell r="C1158" t="str">
            <v>RS</v>
          </cell>
        </row>
        <row r="1159">
          <cell r="A1159">
            <v>312100</v>
          </cell>
          <cell r="B1159" t="str">
            <v>DATAS</v>
          </cell>
          <cell r="C1159" t="str">
            <v>MG</v>
          </cell>
        </row>
        <row r="1160">
          <cell r="A1160">
            <v>312320</v>
          </cell>
          <cell r="B1160" t="str">
            <v>DORES DO INDAIA</v>
          </cell>
          <cell r="C1160" t="str">
            <v>MG</v>
          </cell>
        </row>
        <row r="1161">
          <cell r="A1161">
            <v>316620</v>
          </cell>
          <cell r="B1161" t="str">
            <v>SENHORA DOS REMEDIOS</v>
          </cell>
          <cell r="C1161" t="str">
            <v>MG</v>
          </cell>
        </row>
        <row r="1162">
          <cell r="A1162">
            <v>311190</v>
          </cell>
          <cell r="B1162" t="str">
            <v>CANA VERDE</v>
          </cell>
          <cell r="C1162" t="str">
            <v>MG</v>
          </cell>
        </row>
        <row r="1163">
          <cell r="A1163">
            <v>314940</v>
          </cell>
          <cell r="B1163" t="str">
            <v>PEDRO TEIXEIRA</v>
          </cell>
          <cell r="C1163" t="str">
            <v>MG</v>
          </cell>
        </row>
        <row r="1164">
          <cell r="A1164">
            <v>310130</v>
          </cell>
          <cell r="B1164" t="str">
            <v>ALAGOA</v>
          </cell>
          <cell r="C1164" t="str">
            <v>MG</v>
          </cell>
        </row>
        <row r="1165">
          <cell r="A1165">
            <v>316350</v>
          </cell>
          <cell r="B1165" t="str">
            <v>SAO JOSE DO JACURI</v>
          </cell>
          <cell r="C1165" t="str">
            <v>MG</v>
          </cell>
        </row>
        <row r="1166">
          <cell r="A1166">
            <v>316010</v>
          </cell>
          <cell r="B1166" t="str">
            <v>SANTO ANTONIO DO GRAMA</v>
          </cell>
          <cell r="C1166" t="str">
            <v>MG</v>
          </cell>
        </row>
        <row r="1167">
          <cell r="A1167">
            <v>316980</v>
          </cell>
          <cell r="B1167" t="str">
            <v>TURVOLANDIA</v>
          </cell>
          <cell r="C1167" t="str">
            <v>MG</v>
          </cell>
        </row>
        <row r="1168">
          <cell r="A1168">
            <v>315415</v>
          </cell>
          <cell r="B1168" t="str">
            <v>REDUTO</v>
          </cell>
          <cell r="C1168" t="str">
            <v>MG</v>
          </cell>
        </row>
        <row r="1169">
          <cell r="A1169">
            <v>314655</v>
          </cell>
          <cell r="B1169" t="str">
            <v>PAI PEDRO</v>
          </cell>
          <cell r="C1169" t="str">
            <v>MG</v>
          </cell>
        </row>
        <row r="1170">
          <cell r="A1170">
            <v>315620</v>
          </cell>
          <cell r="B1170" t="str">
            <v>ROCHEDO DE MINAS</v>
          </cell>
          <cell r="C1170" t="str">
            <v>MG</v>
          </cell>
        </row>
        <row r="1171">
          <cell r="A1171">
            <v>311010</v>
          </cell>
          <cell r="B1171" t="str">
            <v>CAIANA</v>
          </cell>
          <cell r="C1171" t="str">
            <v>MG</v>
          </cell>
        </row>
        <row r="1172">
          <cell r="A1172">
            <v>350510</v>
          </cell>
          <cell r="B1172" t="str">
            <v>BARBOSA</v>
          </cell>
          <cell r="C1172" t="str">
            <v>SP</v>
          </cell>
        </row>
        <row r="1173">
          <cell r="A1173">
            <v>351100</v>
          </cell>
          <cell r="B1173" t="str">
            <v>CASTILHO</v>
          </cell>
          <cell r="C1173" t="str">
            <v>SP</v>
          </cell>
        </row>
        <row r="1174">
          <cell r="A1174">
            <v>354770</v>
          </cell>
          <cell r="B1174" t="str">
            <v>SANTO ANASTACIO</v>
          </cell>
          <cell r="C1174" t="str">
            <v>SP</v>
          </cell>
        </row>
        <row r="1175">
          <cell r="A1175">
            <v>431337</v>
          </cell>
          <cell r="B1175" t="str">
            <v>NOVA SANTA RITA</v>
          </cell>
          <cell r="C1175" t="str">
            <v>RS</v>
          </cell>
        </row>
        <row r="1176">
          <cell r="A1176">
            <v>313340</v>
          </cell>
          <cell r="B1176" t="str">
            <v>ITAPAGIPE</v>
          </cell>
          <cell r="C1176" t="str">
            <v>MG</v>
          </cell>
        </row>
        <row r="1177">
          <cell r="A1177">
            <v>410220</v>
          </cell>
          <cell r="B1177" t="str">
            <v>ATALAIA</v>
          </cell>
          <cell r="C1177" t="str">
            <v>PR</v>
          </cell>
        </row>
        <row r="1178">
          <cell r="A1178">
            <v>314700</v>
          </cell>
          <cell r="B1178" t="str">
            <v>PARACATU</v>
          </cell>
          <cell r="C1178" t="str">
            <v>MG</v>
          </cell>
        </row>
        <row r="1179">
          <cell r="A1179">
            <v>315340</v>
          </cell>
          <cell r="B1179" t="str">
            <v>PRESIDENTE OLEGARIO</v>
          </cell>
          <cell r="C1179" t="str">
            <v>MG</v>
          </cell>
        </row>
        <row r="1180">
          <cell r="A1180">
            <v>420209</v>
          </cell>
          <cell r="B1180" t="str">
            <v>BARRA BONITA</v>
          </cell>
          <cell r="C1180" t="str">
            <v>SC</v>
          </cell>
        </row>
        <row r="1181">
          <cell r="A1181">
            <v>312960</v>
          </cell>
          <cell r="B1181" t="str">
            <v>IBIAI</v>
          </cell>
          <cell r="C1181" t="str">
            <v>MG</v>
          </cell>
        </row>
        <row r="1182">
          <cell r="A1182">
            <v>316095</v>
          </cell>
          <cell r="B1182" t="str">
            <v>SAO DOMINGOS DAS DORES</v>
          </cell>
          <cell r="C1182" t="str">
            <v>MG</v>
          </cell>
        </row>
        <row r="1183">
          <cell r="A1183">
            <v>421200</v>
          </cell>
          <cell r="B1183" t="str">
            <v>PALMA SOLA</v>
          </cell>
          <cell r="C1183" t="str">
            <v>SC</v>
          </cell>
        </row>
        <row r="1184">
          <cell r="A1184">
            <v>314467</v>
          </cell>
          <cell r="B1184" t="str">
            <v>NOVA BELEM</v>
          </cell>
          <cell r="C1184" t="str">
            <v>MG</v>
          </cell>
        </row>
        <row r="1185">
          <cell r="A1185">
            <v>500470</v>
          </cell>
          <cell r="B1185" t="str">
            <v>IVINHEMA</v>
          </cell>
          <cell r="C1185" t="str">
            <v>MS</v>
          </cell>
        </row>
        <row r="1186">
          <cell r="A1186">
            <v>313120</v>
          </cell>
          <cell r="B1186" t="str">
            <v>IPANEMA</v>
          </cell>
          <cell r="C1186" t="str">
            <v>MG</v>
          </cell>
        </row>
        <row r="1187">
          <cell r="A1187">
            <v>312150</v>
          </cell>
          <cell r="B1187" t="str">
            <v>DESTERRO DO MELO</v>
          </cell>
          <cell r="C1187" t="str">
            <v>MG</v>
          </cell>
        </row>
        <row r="1188">
          <cell r="A1188">
            <v>311580</v>
          </cell>
          <cell r="B1188" t="str">
            <v>CENTRALINA</v>
          </cell>
          <cell r="C1188" t="str">
            <v>MG</v>
          </cell>
        </row>
        <row r="1189">
          <cell r="A1189">
            <v>312440</v>
          </cell>
          <cell r="B1189" t="str">
            <v>ESPIRITO SANTO DO DOURADO</v>
          </cell>
          <cell r="C1189" t="str">
            <v>MG</v>
          </cell>
        </row>
        <row r="1190">
          <cell r="A1190">
            <v>315550</v>
          </cell>
          <cell r="B1190" t="str">
            <v>RIO PARANAIBA</v>
          </cell>
          <cell r="C1190" t="str">
            <v>MG</v>
          </cell>
        </row>
        <row r="1191">
          <cell r="A1191">
            <v>314370</v>
          </cell>
          <cell r="B1191" t="str">
            <v>MORRO DO PILAR</v>
          </cell>
          <cell r="C1191" t="str">
            <v>MG</v>
          </cell>
        </row>
        <row r="1192">
          <cell r="A1192">
            <v>311760</v>
          </cell>
          <cell r="B1192" t="str">
            <v>CONCEICAO DO PARA</v>
          </cell>
          <cell r="C1192" t="str">
            <v>MG</v>
          </cell>
        </row>
        <row r="1193">
          <cell r="A1193">
            <v>420560</v>
          </cell>
          <cell r="B1193" t="str">
            <v>GALVAO</v>
          </cell>
          <cell r="C1193" t="str">
            <v>SC</v>
          </cell>
        </row>
        <row r="1194">
          <cell r="A1194">
            <v>314545</v>
          </cell>
          <cell r="B1194" t="str">
            <v>OLHOS-D'AGUA</v>
          </cell>
          <cell r="C1194" t="str">
            <v>MG</v>
          </cell>
        </row>
        <row r="1195">
          <cell r="A1195">
            <v>353300</v>
          </cell>
          <cell r="B1195" t="str">
            <v>NOVA GRANADA</v>
          </cell>
          <cell r="C1195" t="str">
            <v>SP</v>
          </cell>
        </row>
        <row r="1196">
          <cell r="A1196">
            <v>354260</v>
          </cell>
          <cell r="B1196" t="str">
            <v>REGISTRO</v>
          </cell>
          <cell r="C1196" t="str">
            <v>SP</v>
          </cell>
        </row>
        <row r="1197">
          <cell r="A1197">
            <v>353350</v>
          </cell>
          <cell r="B1197" t="str">
            <v>NOVO HORIZONTE</v>
          </cell>
          <cell r="C1197" t="str">
            <v>SP</v>
          </cell>
        </row>
        <row r="1198">
          <cell r="A1198">
            <v>311545</v>
          </cell>
          <cell r="B1198" t="str">
            <v>CATUJI</v>
          </cell>
          <cell r="C1198" t="str">
            <v>MG</v>
          </cell>
        </row>
        <row r="1199">
          <cell r="A1199">
            <v>420680</v>
          </cell>
          <cell r="B1199" t="str">
            <v>IBICARE</v>
          </cell>
          <cell r="C1199" t="str">
            <v>SC</v>
          </cell>
        </row>
        <row r="1200">
          <cell r="A1200">
            <v>311830</v>
          </cell>
          <cell r="B1200" t="str">
            <v>CONSELHEIRO LAFAIETE</v>
          </cell>
          <cell r="C1200" t="str">
            <v>MG</v>
          </cell>
        </row>
        <row r="1201">
          <cell r="A1201">
            <v>312120</v>
          </cell>
          <cell r="B1201" t="str">
            <v>DELFINOPOLIS</v>
          </cell>
          <cell r="C1201" t="str">
            <v>MG</v>
          </cell>
        </row>
        <row r="1202">
          <cell r="A1202">
            <v>314350</v>
          </cell>
          <cell r="B1202" t="str">
            <v>MORADA NOVA DE MINAS</v>
          </cell>
          <cell r="C1202" t="str">
            <v>MG</v>
          </cell>
        </row>
        <row r="1203">
          <cell r="A1203">
            <v>310375</v>
          </cell>
          <cell r="B1203" t="str">
            <v>ARAPORA</v>
          </cell>
          <cell r="C1203" t="str">
            <v>MG</v>
          </cell>
        </row>
        <row r="1204">
          <cell r="A1204">
            <v>430810</v>
          </cell>
          <cell r="B1204" t="str">
            <v>FELIZ</v>
          </cell>
          <cell r="C1204" t="str">
            <v>RS</v>
          </cell>
        </row>
        <row r="1205">
          <cell r="A1205">
            <v>314980</v>
          </cell>
          <cell r="B1205" t="str">
            <v>PERDIZES</v>
          </cell>
          <cell r="C1205" t="str">
            <v>MG</v>
          </cell>
        </row>
        <row r="1206">
          <cell r="A1206">
            <v>312880</v>
          </cell>
          <cell r="B1206" t="str">
            <v>GUIDOVAL</v>
          </cell>
          <cell r="C1206" t="str">
            <v>MG</v>
          </cell>
        </row>
        <row r="1207">
          <cell r="A1207">
            <v>316245</v>
          </cell>
          <cell r="B1207" t="str">
            <v>SAO JOAO DAS MISSOES</v>
          </cell>
          <cell r="C1207" t="str">
            <v>MG</v>
          </cell>
        </row>
        <row r="1208">
          <cell r="A1208">
            <v>420890</v>
          </cell>
          <cell r="B1208" t="str">
            <v>JARAGUA DO SUL</v>
          </cell>
          <cell r="C1208" t="str">
            <v>SC</v>
          </cell>
        </row>
        <row r="1209">
          <cell r="A1209">
            <v>350400</v>
          </cell>
          <cell r="B1209" t="str">
            <v>ASSIS</v>
          </cell>
          <cell r="C1209" t="str">
            <v>SP</v>
          </cell>
        </row>
        <row r="1210">
          <cell r="A1210">
            <v>421725</v>
          </cell>
          <cell r="B1210" t="str">
            <v>SAO PEDRO DE ALCANTARA</v>
          </cell>
          <cell r="C1210" t="str">
            <v>SC</v>
          </cell>
        </row>
        <row r="1211">
          <cell r="A1211">
            <v>311310</v>
          </cell>
          <cell r="B1211" t="str">
            <v>CARANAIBA</v>
          </cell>
          <cell r="C1211" t="str">
            <v>MG</v>
          </cell>
        </row>
        <row r="1212">
          <cell r="A1212">
            <v>421550</v>
          </cell>
          <cell r="B1212" t="str">
            <v>SANTA CECILIA</v>
          </cell>
          <cell r="C1212" t="str">
            <v>SC</v>
          </cell>
        </row>
        <row r="1213">
          <cell r="A1213">
            <v>311710</v>
          </cell>
          <cell r="B1213" t="str">
            <v>CONCEICAO DA APARECIDA</v>
          </cell>
          <cell r="C1213" t="str">
            <v>MG</v>
          </cell>
        </row>
        <row r="1214">
          <cell r="A1214">
            <v>351492</v>
          </cell>
          <cell r="B1214" t="str">
            <v>ELISIARIO</v>
          </cell>
          <cell r="C1214" t="str">
            <v>SP</v>
          </cell>
        </row>
        <row r="1215">
          <cell r="A1215">
            <v>313150</v>
          </cell>
          <cell r="B1215" t="str">
            <v>IPUIUNA</v>
          </cell>
          <cell r="C1215" t="str">
            <v>MG</v>
          </cell>
        </row>
        <row r="1216">
          <cell r="A1216">
            <v>420250</v>
          </cell>
          <cell r="B1216" t="str">
            <v>BOM JARDIM DA SERRA</v>
          </cell>
          <cell r="C1216" t="str">
            <v>SC</v>
          </cell>
        </row>
        <row r="1217">
          <cell r="A1217">
            <v>313970</v>
          </cell>
          <cell r="B1217" t="str">
            <v>MARAVILHAS</v>
          </cell>
          <cell r="C1217" t="str">
            <v>MG</v>
          </cell>
        </row>
        <row r="1218">
          <cell r="A1218">
            <v>350480</v>
          </cell>
          <cell r="B1218" t="str">
            <v>BALSAMO</v>
          </cell>
          <cell r="C1218" t="str">
            <v>SP</v>
          </cell>
        </row>
        <row r="1219">
          <cell r="A1219">
            <v>310220</v>
          </cell>
          <cell r="B1219" t="str">
            <v>ALVARENGA</v>
          </cell>
          <cell r="C1219" t="str">
            <v>MG</v>
          </cell>
        </row>
        <row r="1220">
          <cell r="A1220">
            <v>312040</v>
          </cell>
          <cell r="B1220" t="str">
            <v>CRISTIANO OTONI</v>
          </cell>
          <cell r="C1220" t="str">
            <v>MG</v>
          </cell>
        </row>
        <row r="1221">
          <cell r="A1221">
            <v>312770</v>
          </cell>
          <cell r="B1221" t="str">
            <v>GOVERNADOR VALADARES</v>
          </cell>
          <cell r="C1221" t="str">
            <v>MG</v>
          </cell>
        </row>
        <row r="1222">
          <cell r="A1222">
            <v>500720</v>
          </cell>
          <cell r="B1222" t="str">
            <v>RIO BRILHANTE</v>
          </cell>
          <cell r="C1222" t="str">
            <v>MS</v>
          </cell>
        </row>
        <row r="1223">
          <cell r="A1223">
            <v>316850</v>
          </cell>
          <cell r="B1223" t="str">
            <v>TEIXEIRAS</v>
          </cell>
          <cell r="C1223" t="str">
            <v>MG</v>
          </cell>
        </row>
        <row r="1224">
          <cell r="A1224">
            <v>316160</v>
          </cell>
          <cell r="B1224" t="str">
            <v>SAO GERALDO DA PIEDADE</v>
          </cell>
          <cell r="C1224" t="str">
            <v>MG</v>
          </cell>
        </row>
        <row r="1225">
          <cell r="A1225">
            <v>315015</v>
          </cell>
          <cell r="B1225" t="str">
            <v>PIEDADE DE CARATINGA</v>
          </cell>
          <cell r="C1225" t="str">
            <v>MG</v>
          </cell>
        </row>
        <row r="1226">
          <cell r="A1226">
            <v>510895</v>
          </cell>
          <cell r="B1226" t="str">
            <v>NOVA MONTE VERDE</v>
          </cell>
          <cell r="C1226" t="str">
            <v>MT</v>
          </cell>
        </row>
        <row r="1227">
          <cell r="A1227">
            <v>421910</v>
          </cell>
          <cell r="B1227" t="str">
            <v>VARGEAO</v>
          </cell>
          <cell r="C1227" t="str">
            <v>SC</v>
          </cell>
        </row>
        <row r="1228">
          <cell r="A1228">
            <v>312247</v>
          </cell>
          <cell r="B1228" t="str">
            <v>DOM BOSCO</v>
          </cell>
          <cell r="C1228" t="str">
            <v>MG</v>
          </cell>
        </row>
        <row r="1229">
          <cell r="A1229">
            <v>430750</v>
          </cell>
          <cell r="B1229" t="str">
            <v>ESPUMOSO</v>
          </cell>
          <cell r="C1229" t="str">
            <v>RS</v>
          </cell>
        </row>
        <row r="1230">
          <cell r="A1230">
            <v>432060</v>
          </cell>
          <cell r="B1230" t="str">
            <v>SEVERIANO DE ALMEIDA</v>
          </cell>
          <cell r="C1230" t="str">
            <v>RS</v>
          </cell>
        </row>
        <row r="1231">
          <cell r="A1231">
            <v>315630</v>
          </cell>
          <cell r="B1231" t="str">
            <v>RODEIRO</v>
          </cell>
          <cell r="C1231" t="str">
            <v>MG</v>
          </cell>
        </row>
        <row r="1232">
          <cell r="A1232">
            <v>315860</v>
          </cell>
          <cell r="B1232" t="str">
            <v>SANTANA DO DESERTO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352670</v>
          </cell>
          <cell r="B2" t="str">
            <v>LEME</v>
          </cell>
          <cell r="C2" t="str">
            <v>SP</v>
          </cell>
          <cell r="D2">
            <v>4604</v>
          </cell>
          <cell r="E2">
            <v>85621936</v>
          </cell>
        </row>
        <row r="3">
          <cell r="A3">
            <v>351780</v>
          </cell>
          <cell r="B3" t="str">
            <v>GUARACAI</v>
          </cell>
          <cell r="C3" t="str">
            <v>SP</v>
          </cell>
          <cell r="D3">
            <v>7008</v>
          </cell>
          <cell r="E3">
            <v>8928359</v>
          </cell>
        </row>
        <row r="4">
          <cell r="A4">
            <v>352710</v>
          </cell>
          <cell r="B4" t="str">
            <v>LINS</v>
          </cell>
          <cell r="C4" t="str">
            <v>SP</v>
          </cell>
          <cell r="D4">
            <v>142524</v>
          </cell>
        </row>
        <row r="5">
          <cell r="A5">
            <v>430670</v>
          </cell>
          <cell r="B5" t="str">
            <v>DONA FRANCISCA</v>
          </cell>
          <cell r="C5" t="str">
            <v>RS</v>
          </cell>
          <cell r="D5">
            <v>2955</v>
          </cell>
          <cell r="E5">
            <v>1276564</v>
          </cell>
        </row>
        <row r="6">
          <cell r="A6">
            <v>421510</v>
          </cell>
          <cell r="B6" t="str">
            <v>RODEIO</v>
          </cell>
          <cell r="C6" t="str">
            <v>SC</v>
          </cell>
          <cell r="D6">
            <v>81628</v>
          </cell>
          <cell r="E6">
            <v>20255787</v>
          </cell>
        </row>
        <row r="7">
          <cell r="A7">
            <v>355490</v>
          </cell>
          <cell r="B7" t="str">
            <v>TRES FRONTEIRAS</v>
          </cell>
          <cell r="C7" t="str">
            <v>SP</v>
          </cell>
          <cell r="D7">
            <v>1058</v>
          </cell>
          <cell r="E7">
            <v>5335374</v>
          </cell>
        </row>
        <row r="8">
          <cell r="A8">
            <v>412440</v>
          </cell>
          <cell r="B8" t="str">
            <v>SANTO ANTONIO DO SUDOESTE</v>
          </cell>
          <cell r="C8" t="str">
            <v>PR</v>
          </cell>
          <cell r="D8">
            <v>2400</v>
          </cell>
          <cell r="E8">
            <v>1023195</v>
          </cell>
        </row>
        <row r="9">
          <cell r="A9">
            <v>411080</v>
          </cell>
          <cell r="B9" t="str">
            <v>IRETAMA</v>
          </cell>
          <cell r="C9" t="str">
            <v>PR</v>
          </cell>
          <cell r="D9">
            <v>760</v>
          </cell>
          <cell r="E9">
            <v>26774551</v>
          </cell>
        </row>
        <row r="10">
          <cell r="A10">
            <v>430590</v>
          </cell>
          <cell r="B10" t="str">
            <v>CORONEL BICACO</v>
          </cell>
          <cell r="C10" t="str">
            <v>RS</v>
          </cell>
          <cell r="D10">
            <v>21591</v>
          </cell>
        </row>
        <row r="11">
          <cell r="A11">
            <v>421125</v>
          </cell>
          <cell r="B11" t="str">
            <v>MORRO GRANDE</v>
          </cell>
          <cell r="C11" t="str">
            <v>SC</v>
          </cell>
          <cell r="D11">
            <v>4947</v>
          </cell>
          <cell r="E11">
            <v>8596425</v>
          </cell>
        </row>
        <row r="12">
          <cell r="A12">
            <v>431520</v>
          </cell>
          <cell r="B12" t="str">
            <v>PUTINGA</v>
          </cell>
          <cell r="C12" t="str">
            <v>RS</v>
          </cell>
          <cell r="D12">
            <v>1264</v>
          </cell>
          <cell r="E12">
            <v>1294684</v>
          </cell>
        </row>
        <row r="13">
          <cell r="A13">
            <v>420757</v>
          </cell>
          <cell r="B13" t="str">
            <v>IOMERE</v>
          </cell>
          <cell r="C13" t="str">
            <v>SC</v>
          </cell>
        </row>
        <row r="14">
          <cell r="A14">
            <v>351040</v>
          </cell>
          <cell r="B14" t="str">
            <v>CAPIVARI</v>
          </cell>
          <cell r="C14" t="str">
            <v>SP</v>
          </cell>
          <cell r="D14">
            <v>526435</v>
          </cell>
          <cell r="E14">
            <v>49512085</v>
          </cell>
        </row>
        <row r="15">
          <cell r="A15">
            <v>411450</v>
          </cell>
          <cell r="B15" t="str">
            <v>MANOEL RIBAS</v>
          </cell>
          <cell r="C15" t="str">
            <v>PR</v>
          </cell>
          <cell r="D15">
            <v>57</v>
          </cell>
          <cell r="E15">
            <v>5692526</v>
          </cell>
        </row>
        <row r="16">
          <cell r="A16">
            <v>240710</v>
          </cell>
          <cell r="B16" t="str">
            <v>MACAIBA</v>
          </cell>
          <cell r="C16" t="str">
            <v>RN</v>
          </cell>
        </row>
        <row r="17">
          <cell r="A17">
            <v>500515</v>
          </cell>
          <cell r="B17" t="str">
            <v>JUTI</v>
          </cell>
          <cell r="C17" t="str">
            <v>MS</v>
          </cell>
          <cell r="D17">
            <v>2677</v>
          </cell>
          <cell r="E17">
            <v>5802234</v>
          </cell>
        </row>
        <row r="18">
          <cell r="A18">
            <v>430595</v>
          </cell>
          <cell r="B18" t="str">
            <v>COTIPORA</v>
          </cell>
          <cell r="C18" t="str">
            <v>RS</v>
          </cell>
          <cell r="D18">
            <v>16185</v>
          </cell>
          <cell r="E18">
            <v>63177</v>
          </cell>
        </row>
        <row r="19">
          <cell r="A19">
            <v>351905</v>
          </cell>
          <cell r="B19" t="str">
            <v>HOLAMBRA</v>
          </cell>
          <cell r="C19" t="str">
            <v>SP</v>
          </cell>
          <cell r="D19">
            <v>3600</v>
          </cell>
          <cell r="E19">
            <v>1170390</v>
          </cell>
        </row>
        <row r="20">
          <cell r="A20">
            <v>432060</v>
          </cell>
          <cell r="B20" t="str">
            <v>SEVERIANO DE ALMEIDA</v>
          </cell>
          <cell r="C20" t="str">
            <v>RS</v>
          </cell>
          <cell r="D20">
            <v>24</v>
          </cell>
          <cell r="E20">
            <v>164995</v>
          </cell>
        </row>
        <row r="21">
          <cell r="A21">
            <v>353590</v>
          </cell>
          <cell r="B21" t="str">
            <v>PARANAPUA</v>
          </cell>
          <cell r="C21" t="str">
            <v>SP</v>
          </cell>
        </row>
        <row r="22">
          <cell r="A22">
            <v>432360</v>
          </cell>
          <cell r="B22" t="str">
            <v>VISTA ALEGRE DO PRATA</v>
          </cell>
          <cell r="C22" t="str">
            <v>RS</v>
          </cell>
        </row>
        <row r="23">
          <cell r="A23">
            <v>354070</v>
          </cell>
          <cell r="B23" t="str">
            <v>PORTO FERREIRA</v>
          </cell>
          <cell r="C23" t="str">
            <v>SP</v>
          </cell>
        </row>
        <row r="24">
          <cell r="A24">
            <v>292660</v>
          </cell>
          <cell r="B24" t="str">
            <v>RIBEIRA DO POMBAL</v>
          </cell>
          <cell r="C24" t="str">
            <v>BA</v>
          </cell>
        </row>
        <row r="25">
          <cell r="A25">
            <v>420680</v>
          </cell>
          <cell r="B25" t="str">
            <v>IBICARE</v>
          </cell>
          <cell r="C25" t="str">
            <v>SC</v>
          </cell>
        </row>
        <row r="26">
          <cell r="A26">
            <v>352830</v>
          </cell>
          <cell r="B26" t="str">
            <v>MAGDA</v>
          </cell>
          <cell r="C26" t="str">
            <v>SP</v>
          </cell>
        </row>
        <row r="27">
          <cell r="A27">
            <v>420130</v>
          </cell>
          <cell r="B27" t="str">
            <v>ARAQUARI</v>
          </cell>
          <cell r="C27" t="str">
            <v>SC</v>
          </cell>
        </row>
        <row r="28">
          <cell r="A28">
            <v>410720</v>
          </cell>
          <cell r="B28" t="str">
            <v>DOIS VIZINHOS</v>
          </cell>
          <cell r="C28" t="str">
            <v>PR</v>
          </cell>
          <cell r="D28">
            <v>264598</v>
          </cell>
          <cell r="E28">
            <v>1412891</v>
          </cell>
        </row>
        <row r="29">
          <cell r="A29">
            <v>431480</v>
          </cell>
          <cell r="B29" t="str">
            <v>PORTAO</v>
          </cell>
          <cell r="C29" t="str">
            <v>RS</v>
          </cell>
        </row>
        <row r="30">
          <cell r="A30">
            <v>354025</v>
          </cell>
          <cell r="B30" t="str">
            <v>PONTALINDA</v>
          </cell>
          <cell r="C30" t="str">
            <v>SP</v>
          </cell>
        </row>
        <row r="31">
          <cell r="A31">
            <v>430010</v>
          </cell>
          <cell r="B31" t="str">
            <v>AGUDO</v>
          </cell>
          <cell r="C31" t="str">
            <v>RS</v>
          </cell>
          <cell r="D31">
            <v>94063</v>
          </cell>
          <cell r="E31">
            <v>41987433</v>
          </cell>
        </row>
        <row r="32">
          <cell r="A32">
            <v>320240</v>
          </cell>
          <cell r="B32" t="str">
            <v>GUARAPARI</v>
          </cell>
          <cell r="C32" t="str">
            <v>ES</v>
          </cell>
          <cell r="D32">
            <v>95184</v>
          </cell>
        </row>
        <row r="33">
          <cell r="A33">
            <v>421700</v>
          </cell>
          <cell r="B33" t="str">
            <v>SAO LUDGERO</v>
          </cell>
          <cell r="C33" t="str">
            <v>SC</v>
          </cell>
          <cell r="D33">
            <v>18523</v>
          </cell>
        </row>
        <row r="34">
          <cell r="A34">
            <v>355465</v>
          </cell>
          <cell r="B34" t="str">
            <v>TORRE DE PEDRA</v>
          </cell>
          <cell r="C34" t="str">
            <v>SP</v>
          </cell>
        </row>
        <row r="35">
          <cell r="A35">
            <v>421070</v>
          </cell>
          <cell r="B35" t="str">
            <v>MATOS COSTA</v>
          </cell>
          <cell r="C35" t="str">
            <v>SC</v>
          </cell>
          <cell r="D35">
            <v>10927</v>
          </cell>
          <cell r="E35">
            <v>10090378</v>
          </cell>
        </row>
        <row r="36">
          <cell r="A36">
            <v>410340</v>
          </cell>
          <cell r="B36" t="str">
            <v>CAFEARA</v>
          </cell>
          <cell r="C36" t="str">
            <v>PR</v>
          </cell>
          <cell r="E36">
            <v>1048213</v>
          </cell>
        </row>
        <row r="37">
          <cell r="A37">
            <v>110045</v>
          </cell>
          <cell r="B37" t="str">
            <v>BURITIS</v>
          </cell>
          <cell r="C37" t="str">
            <v>RO</v>
          </cell>
          <cell r="D37">
            <v>25909</v>
          </cell>
          <cell r="E37">
            <v>1285897</v>
          </cell>
        </row>
        <row r="38">
          <cell r="A38">
            <v>432100</v>
          </cell>
          <cell r="B38" t="str">
            <v>TAPERA</v>
          </cell>
          <cell r="C38" t="str">
            <v>RS</v>
          </cell>
          <cell r="D38">
            <v>85314</v>
          </cell>
          <cell r="E38">
            <v>3515291</v>
          </cell>
        </row>
        <row r="39">
          <cell r="A39">
            <v>352965</v>
          </cell>
          <cell r="B39" t="str">
            <v>MESOPOLIS</v>
          </cell>
          <cell r="C39" t="str">
            <v>SP</v>
          </cell>
        </row>
        <row r="40">
          <cell r="A40">
            <v>432232</v>
          </cell>
          <cell r="B40" t="str">
            <v>TURUCU</v>
          </cell>
          <cell r="C40" t="str">
            <v>RS</v>
          </cell>
          <cell r="D40">
            <v>3674</v>
          </cell>
          <cell r="E40">
            <v>4300701</v>
          </cell>
        </row>
        <row r="41">
          <cell r="A41">
            <v>412033</v>
          </cell>
          <cell r="B41" t="str">
            <v>PRADO FERREIRA</v>
          </cell>
          <cell r="C41" t="str">
            <v>PR</v>
          </cell>
          <cell r="D41">
            <v>185</v>
          </cell>
          <cell r="E41">
            <v>1459461</v>
          </cell>
        </row>
        <row r="42">
          <cell r="A42">
            <v>353330</v>
          </cell>
          <cell r="B42" t="str">
            <v>NOVA LUZITANIA</v>
          </cell>
          <cell r="C42" t="str">
            <v>SP</v>
          </cell>
          <cell r="D42">
            <v>793</v>
          </cell>
          <cell r="E42">
            <v>7795033</v>
          </cell>
        </row>
        <row r="43">
          <cell r="A43">
            <v>510610</v>
          </cell>
          <cell r="B43" t="str">
            <v>NOSSA SENHORA DO LIVRAMENTO</v>
          </cell>
          <cell r="C43" t="str">
            <v>MT</v>
          </cell>
          <cell r="D43">
            <v>24558</v>
          </cell>
        </row>
        <row r="44">
          <cell r="A44">
            <v>420920</v>
          </cell>
          <cell r="B44" t="str">
            <v>LACERDOPOLIS</v>
          </cell>
          <cell r="C44" t="str">
            <v>SC</v>
          </cell>
          <cell r="D44">
            <v>13001</v>
          </cell>
          <cell r="E44">
            <v>7869008</v>
          </cell>
        </row>
        <row r="45">
          <cell r="A45">
            <v>351980</v>
          </cell>
          <cell r="B45" t="str">
            <v>ICEM</v>
          </cell>
          <cell r="C45" t="str">
            <v>SP</v>
          </cell>
          <cell r="D45">
            <v>21145</v>
          </cell>
          <cell r="E45">
            <v>3054699</v>
          </cell>
        </row>
        <row r="46">
          <cell r="A46">
            <v>520010</v>
          </cell>
          <cell r="B46" t="str">
            <v>ABADIANIA</v>
          </cell>
          <cell r="C46" t="str">
            <v>GO</v>
          </cell>
        </row>
        <row r="47">
          <cell r="A47">
            <v>430180</v>
          </cell>
          <cell r="B47" t="str">
            <v>BARRACAO</v>
          </cell>
          <cell r="C47" t="str">
            <v>RS</v>
          </cell>
        </row>
        <row r="48">
          <cell r="A48">
            <v>412350</v>
          </cell>
          <cell r="B48" t="str">
            <v>SANTA HELENA</v>
          </cell>
          <cell r="C48" t="str">
            <v>PR</v>
          </cell>
          <cell r="D48">
            <v>187522</v>
          </cell>
          <cell r="E48">
            <v>19581762</v>
          </cell>
        </row>
        <row r="49">
          <cell r="A49">
            <v>354830</v>
          </cell>
          <cell r="B49" t="str">
            <v>SANTO EXPEDITO</v>
          </cell>
          <cell r="C49" t="str">
            <v>SP</v>
          </cell>
          <cell r="D49">
            <v>31151</v>
          </cell>
          <cell r="E49">
            <v>4240309</v>
          </cell>
        </row>
        <row r="50">
          <cell r="A50">
            <v>410657</v>
          </cell>
          <cell r="B50" t="str">
            <v>CRUZEIRO DO IGUACU</v>
          </cell>
          <cell r="C50" t="str">
            <v>PR</v>
          </cell>
          <cell r="E50">
            <v>650431</v>
          </cell>
        </row>
        <row r="51">
          <cell r="A51">
            <v>351110</v>
          </cell>
          <cell r="B51" t="str">
            <v>CATANDUVA</v>
          </cell>
          <cell r="C51" t="str">
            <v>SP</v>
          </cell>
          <cell r="D51">
            <v>48863</v>
          </cell>
          <cell r="E51">
            <v>5725033</v>
          </cell>
        </row>
        <row r="52">
          <cell r="A52">
            <v>421800</v>
          </cell>
          <cell r="B52" t="str">
            <v>TIJUCAS</v>
          </cell>
          <cell r="C52" t="str">
            <v>SC</v>
          </cell>
          <cell r="D52">
            <v>86975</v>
          </cell>
        </row>
        <row r="53">
          <cell r="A53">
            <v>420400</v>
          </cell>
          <cell r="B53" t="str">
            <v>CATANDUVAS</v>
          </cell>
          <cell r="C53" t="str">
            <v>SC</v>
          </cell>
        </row>
        <row r="54">
          <cell r="A54">
            <v>354480</v>
          </cell>
          <cell r="B54" t="str">
            <v>SALES</v>
          </cell>
          <cell r="C54" t="str">
            <v>SP</v>
          </cell>
        </row>
        <row r="55">
          <cell r="A55">
            <v>330390</v>
          </cell>
          <cell r="B55" t="str">
            <v>PETROPOLIS</v>
          </cell>
          <cell r="C55" t="str">
            <v>RJ</v>
          </cell>
        </row>
        <row r="56">
          <cell r="A56">
            <v>420860</v>
          </cell>
          <cell r="B56" t="str">
            <v>JABORA</v>
          </cell>
          <cell r="C56" t="str">
            <v>SC</v>
          </cell>
          <cell r="D56">
            <v>172</v>
          </cell>
        </row>
        <row r="57">
          <cell r="A57">
            <v>431507</v>
          </cell>
          <cell r="B57" t="str">
            <v>PORTO VERA CRUZ</v>
          </cell>
          <cell r="C57" t="str">
            <v>RS</v>
          </cell>
        </row>
        <row r="58">
          <cell r="A58">
            <v>500290</v>
          </cell>
          <cell r="B58" t="str">
            <v>CASSILANDIA</v>
          </cell>
          <cell r="C58" t="str">
            <v>MS</v>
          </cell>
          <cell r="D58">
            <v>70280</v>
          </cell>
          <cell r="E58">
            <v>698736</v>
          </cell>
        </row>
        <row r="59">
          <cell r="A59">
            <v>411440</v>
          </cell>
          <cell r="B59" t="str">
            <v>MANGUEIRINHA</v>
          </cell>
          <cell r="C59" t="str">
            <v>PR</v>
          </cell>
          <cell r="E59">
            <v>164382</v>
          </cell>
        </row>
        <row r="60">
          <cell r="A60">
            <v>510890</v>
          </cell>
          <cell r="B60" t="str">
            <v>NOVA MARINGA</v>
          </cell>
          <cell r="C60" t="str">
            <v>MT</v>
          </cell>
          <cell r="D60">
            <v>29780</v>
          </cell>
          <cell r="E60">
            <v>194067</v>
          </cell>
        </row>
        <row r="61">
          <cell r="A61">
            <v>510675</v>
          </cell>
          <cell r="B61" t="str">
            <v>PONTES E LACERDA</v>
          </cell>
          <cell r="C61" t="str">
            <v>MT</v>
          </cell>
          <cell r="D61">
            <v>183967</v>
          </cell>
          <cell r="E61">
            <v>3555762</v>
          </cell>
        </row>
        <row r="62">
          <cell r="A62">
            <v>354700</v>
          </cell>
          <cell r="B62" t="str">
            <v>SANTA MARIA DA SERRA</v>
          </cell>
          <cell r="C62" t="str">
            <v>SP</v>
          </cell>
          <cell r="E62">
            <v>12183</v>
          </cell>
        </row>
        <row r="63">
          <cell r="A63">
            <v>354160</v>
          </cell>
          <cell r="B63" t="str">
            <v>PROMISSAO</v>
          </cell>
          <cell r="C63" t="str">
            <v>SP</v>
          </cell>
        </row>
        <row r="64">
          <cell r="A64">
            <v>351790</v>
          </cell>
          <cell r="B64" t="str">
            <v>GUARACI</v>
          </cell>
          <cell r="C64" t="str">
            <v>SP</v>
          </cell>
          <cell r="D64">
            <v>11430</v>
          </cell>
          <cell r="E64">
            <v>4532239</v>
          </cell>
        </row>
        <row r="65">
          <cell r="A65">
            <v>412100</v>
          </cell>
          <cell r="B65" t="str">
            <v>QUERENCIA DO NORTE</v>
          </cell>
          <cell r="C65" t="str">
            <v>PR</v>
          </cell>
          <cell r="D65">
            <v>15564</v>
          </cell>
          <cell r="E65">
            <v>3674269</v>
          </cell>
        </row>
        <row r="66">
          <cell r="A66">
            <v>421440</v>
          </cell>
          <cell r="B66" t="str">
            <v>RIO DAS ANTAS</v>
          </cell>
          <cell r="C66" t="str">
            <v>SC</v>
          </cell>
          <cell r="D66">
            <v>4545</v>
          </cell>
          <cell r="E66">
            <v>342812</v>
          </cell>
        </row>
        <row r="67">
          <cell r="A67">
            <v>420690</v>
          </cell>
          <cell r="B67" t="str">
            <v>IBIRAMA</v>
          </cell>
          <cell r="C67" t="str">
            <v>SC</v>
          </cell>
          <cell r="D67">
            <v>3097</v>
          </cell>
          <cell r="E67">
            <v>29800919</v>
          </cell>
        </row>
        <row r="68">
          <cell r="A68">
            <v>411400</v>
          </cell>
          <cell r="B68" t="str">
            <v>MAMBORE</v>
          </cell>
          <cell r="C68" t="str">
            <v>PR</v>
          </cell>
          <cell r="D68">
            <v>50630</v>
          </cell>
          <cell r="E68">
            <v>3990808</v>
          </cell>
        </row>
        <row r="69">
          <cell r="A69">
            <v>412840</v>
          </cell>
          <cell r="B69" t="str">
            <v>URAI</v>
          </cell>
          <cell r="C69" t="str">
            <v>PR</v>
          </cell>
          <cell r="E69">
            <v>4638659</v>
          </cell>
        </row>
        <row r="70">
          <cell r="A70">
            <v>421080</v>
          </cell>
          <cell r="B70" t="str">
            <v>MELEIRO</v>
          </cell>
          <cell r="C70" t="str">
            <v>SC</v>
          </cell>
          <cell r="D70">
            <v>7548</v>
          </cell>
          <cell r="E70">
            <v>9190840</v>
          </cell>
        </row>
        <row r="71">
          <cell r="A71">
            <v>353990</v>
          </cell>
          <cell r="B71" t="str">
            <v>POLONI</v>
          </cell>
          <cell r="C71" t="str">
            <v>SP</v>
          </cell>
          <cell r="D71">
            <v>548</v>
          </cell>
          <cell r="E71">
            <v>5255809</v>
          </cell>
        </row>
        <row r="72">
          <cell r="A72">
            <v>412790</v>
          </cell>
          <cell r="B72" t="str">
            <v>TUNEIRAS DO OESTE</v>
          </cell>
          <cell r="C72" t="str">
            <v>PR</v>
          </cell>
          <cell r="D72">
            <v>74265</v>
          </cell>
          <cell r="E72">
            <v>15476048</v>
          </cell>
        </row>
        <row r="73">
          <cell r="A73">
            <v>431270</v>
          </cell>
          <cell r="B73" t="str">
            <v>NONOAI</v>
          </cell>
          <cell r="C73" t="str">
            <v>RS</v>
          </cell>
        </row>
        <row r="74">
          <cell r="A74">
            <v>430430</v>
          </cell>
          <cell r="B74" t="str">
            <v>CANDIDO GODOI</v>
          </cell>
          <cell r="C74" t="str">
            <v>RS</v>
          </cell>
          <cell r="D74">
            <v>165</v>
          </cell>
          <cell r="E74">
            <v>1685716</v>
          </cell>
        </row>
        <row r="75">
          <cell r="A75">
            <v>355380</v>
          </cell>
          <cell r="B75" t="str">
            <v>TAQUARITUBA</v>
          </cell>
          <cell r="C75" t="str">
            <v>SP</v>
          </cell>
          <cell r="D75">
            <v>8564</v>
          </cell>
          <cell r="E75">
            <v>10659419</v>
          </cell>
        </row>
        <row r="76">
          <cell r="A76">
            <v>420050</v>
          </cell>
          <cell r="B76" t="str">
            <v>AGUAS DE CHAPECO</v>
          </cell>
          <cell r="C76" t="str">
            <v>SC</v>
          </cell>
        </row>
        <row r="77">
          <cell r="A77">
            <v>350670</v>
          </cell>
          <cell r="B77" t="str">
            <v>BOA ESPERANCA DO SUL</v>
          </cell>
          <cell r="C77" t="str">
            <v>SP</v>
          </cell>
          <cell r="D77">
            <v>59237</v>
          </cell>
          <cell r="E77">
            <v>3189305</v>
          </cell>
        </row>
        <row r="78">
          <cell r="A78">
            <v>420640</v>
          </cell>
          <cell r="B78" t="str">
            <v>GUARACIABA</v>
          </cell>
          <cell r="C78" t="str">
            <v>SC</v>
          </cell>
          <cell r="D78">
            <v>68905</v>
          </cell>
          <cell r="E78">
            <v>9363066</v>
          </cell>
        </row>
        <row r="79">
          <cell r="A79">
            <v>430650</v>
          </cell>
          <cell r="B79" t="str">
            <v>DOM FELICIANO</v>
          </cell>
          <cell r="C79" t="str">
            <v>RS</v>
          </cell>
          <cell r="D79">
            <v>2387</v>
          </cell>
          <cell r="E79">
            <v>487721</v>
          </cell>
        </row>
        <row r="80">
          <cell r="A80">
            <v>353284</v>
          </cell>
          <cell r="B80" t="str">
            <v>NOVA CANAA PAULISTA</v>
          </cell>
          <cell r="C80" t="str">
            <v>SP</v>
          </cell>
          <cell r="D80">
            <v>210</v>
          </cell>
          <cell r="E80">
            <v>1690075</v>
          </cell>
        </row>
        <row r="81">
          <cell r="A81">
            <v>500635</v>
          </cell>
          <cell r="B81" t="str">
            <v>PARANHOS</v>
          </cell>
          <cell r="C81" t="str">
            <v>MS</v>
          </cell>
          <cell r="D81">
            <v>4534</v>
          </cell>
          <cell r="E81">
            <v>4292189</v>
          </cell>
        </row>
        <row r="82">
          <cell r="A82">
            <v>350020</v>
          </cell>
          <cell r="B82" t="str">
            <v>ADOLFO</v>
          </cell>
          <cell r="C82" t="str">
            <v>SP</v>
          </cell>
          <cell r="D82">
            <v>25</v>
          </cell>
          <cell r="E82">
            <v>2856742</v>
          </cell>
        </row>
        <row r="83">
          <cell r="A83">
            <v>320465</v>
          </cell>
          <cell r="B83" t="str">
            <v>SAO DOMINGOS DO NORTE</v>
          </cell>
          <cell r="C83" t="str">
            <v>ES</v>
          </cell>
        </row>
        <row r="84">
          <cell r="A84">
            <v>430710</v>
          </cell>
          <cell r="B84" t="str">
            <v>HERVAL</v>
          </cell>
          <cell r="C84" t="str">
            <v>RS</v>
          </cell>
          <cell r="E84">
            <v>157197004</v>
          </cell>
        </row>
        <row r="85">
          <cell r="A85">
            <v>432070</v>
          </cell>
          <cell r="B85" t="str">
            <v>SOBRADINHO</v>
          </cell>
          <cell r="C85" t="str">
            <v>RS</v>
          </cell>
          <cell r="E85">
            <v>6366585</v>
          </cell>
        </row>
        <row r="86">
          <cell r="A86">
            <v>431510</v>
          </cell>
          <cell r="B86" t="str">
            <v>PORTO XAVIER</v>
          </cell>
          <cell r="C86" t="str">
            <v>RS</v>
          </cell>
        </row>
        <row r="87">
          <cell r="A87">
            <v>420070</v>
          </cell>
          <cell r="B87" t="str">
            <v>ALFREDO WAGNER</v>
          </cell>
          <cell r="C87" t="str">
            <v>SC</v>
          </cell>
        </row>
        <row r="88">
          <cell r="A88">
            <v>320040</v>
          </cell>
          <cell r="B88" t="str">
            <v>ANCHIETA</v>
          </cell>
          <cell r="C88" t="str">
            <v>ES</v>
          </cell>
        </row>
        <row r="89">
          <cell r="A89">
            <v>421280</v>
          </cell>
          <cell r="B89" t="str">
            <v>BALNEARIO PICARRAS</v>
          </cell>
          <cell r="C89" t="str">
            <v>SC</v>
          </cell>
          <cell r="D89">
            <v>504256</v>
          </cell>
        </row>
        <row r="90">
          <cell r="A90">
            <v>353250</v>
          </cell>
          <cell r="B90" t="str">
            <v>NEVES PAULISTA</v>
          </cell>
          <cell r="C90" t="str">
            <v>SP</v>
          </cell>
          <cell r="D90">
            <v>1025</v>
          </cell>
          <cell r="E90">
            <v>1165373</v>
          </cell>
        </row>
        <row r="91">
          <cell r="A91">
            <v>420195</v>
          </cell>
          <cell r="B91" t="str">
            <v>BALNEARIO ARROIO DO SILVA</v>
          </cell>
          <cell r="C91" t="str">
            <v>SC</v>
          </cell>
          <cell r="D91">
            <v>2798</v>
          </cell>
        </row>
        <row r="92">
          <cell r="A92">
            <v>411950</v>
          </cell>
          <cell r="B92" t="str">
            <v>PIRAQUARA</v>
          </cell>
          <cell r="C92" t="str">
            <v>PR</v>
          </cell>
          <cell r="D92">
            <v>1148147</v>
          </cell>
          <cell r="E92">
            <v>146318504</v>
          </cell>
        </row>
        <row r="93">
          <cell r="A93">
            <v>430130</v>
          </cell>
          <cell r="B93" t="str">
            <v>ARROIO GRANDE</v>
          </cell>
          <cell r="C93" t="str">
            <v>RS</v>
          </cell>
          <cell r="D93">
            <v>9617</v>
          </cell>
          <cell r="E93">
            <v>6387553</v>
          </cell>
        </row>
        <row r="94">
          <cell r="A94">
            <v>431175</v>
          </cell>
          <cell r="B94" t="str">
            <v>MANOEL VIANA</v>
          </cell>
          <cell r="C94" t="str">
            <v>RS</v>
          </cell>
          <cell r="D94">
            <v>1568</v>
          </cell>
          <cell r="E94">
            <v>5391894</v>
          </cell>
        </row>
        <row r="95">
          <cell r="A95">
            <v>354550</v>
          </cell>
          <cell r="B95" t="str">
            <v>SANDOVALINA</v>
          </cell>
          <cell r="C95" t="str">
            <v>SP</v>
          </cell>
          <cell r="D95">
            <v>6666</v>
          </cell>
          <cell r="E95">
            <v>4330898</v>
          </cell>
        </row>
        <row r="96">
          <cell r="A96">
            <v>411820</v>
          </cell>
          <cell r="B96" t="str">
            <v>PARANAGUA</v>
          </cell>
          <cell r="C96" t="str">
            <v>PR</v>
          </cell>
          <cell r="D96">
            <v>605635</v>
          </cell>
          <cell r="E96">
            <v>306652182</v>
          </cell>
        </row>
        <row r="97">
          <cell r="A97">
            <v>430605</v>
          </cell>
          <cell r="B97" t="str">
            <v>CRISTAL</v>
          </cell>
          <cell r="C97" t="str">
            <v>RS</v>
          </cell>
          <cell r="D97">
            <v>52415</v>
          </cell>
          <cell r="E97">
            <v>28426208</v>
          </cell>
        </row>
        <row r="98">
          <cell r="A98">
            <v>412770</v>
          </cell>
          <cell r="B98" t="str">
            <v>TOLEDO</v>
          </cell>
          <cell r="C98" t="str">
            <v>PR</v>
          </cell>
          <cell r="E98">
            <v>623966</v>
          </cell>
        </row>
        <row r="99">
          <cell r="A99">
            <v>430155</v>
          </cell>
          <cell r="B99" t="str">
            <v>AUREA</v>
          </cell>
          <cell r="C99" t="str">
            <v>RS</v>
          </cell>
          <cell r="D99">
            <v>215</v>
          </cell>
        </row>
        <row r="100">
          <cell r="A100">
            <v>431460</v>
          </cell>
          <cell r="B100" t="str">
            <v>PIRATINI</v>
          </cell>
          <cell r="C100" t="str">
            <v>RS</v>
          </cell>
          <cell r="D100">
            <v>48060</v>
          </cell>
          <cell r="E100">
            <v>18240654</v>
          </cell>
        </row>
        <row r="101">
          <cell r="A101">
            <v>431870</v>
          </cell>
          <cell r="B101" t="str">
            <v>SAO LEOPOLDO</v>
          </cell>
          <cell r="C101" t="str">
            <v>RS</v>
          </cell>
        </row>
        <row r="102">
          <cell r="A102">
            <v>420545</v>
          </cell>
          <cell r="B102" t="str">
            <v>FORQUILHINHA</v>
          </cell>
          <cell r="C102" t="str">
            <v>SC</v>
          </cell>
          <cell r="D102">
            <v>163663</v>
          </cell>
        </row>
        <row r="103">
          <cell r="A103">
            <v>411280</v>
          </cell>
          <cell r="B103" t="str">
            <v>JOAQUIM TAVORA</v>
          </cell>
          <cell r="C103" t="str">
            <v>PR</v>
          </cell>
          <cell r="D103">
            <v>24280</v>
          </cell>
          <cell r="E103">
            <v>15852269</v>
          </cell>
        </row>
        <row r="104">
          <cell r="A104">
            <v>320100</v>
          </cell>
          <cell r="B104" t="str">
            <v>BOA ESPERANCA</v>
          </cell>
          <cell r="C104" t="str">
            <v>ES</v>
          </cell>
        </row>
        <row r="105">
          <cell r="A105">
            <v>410510</v>
          </cell>
          <cell r="B105" t="str">
            <v>CENTENARIO DO SUL</v>
          </cell>
          <cell r="C105" t="str">
            <v>PR</v>
          </cell>
          <cell r="D105">
            <v>180</v>
          </cell>
          <cell r="E105">
            <v>1682902</v>
          </cell>
        </row>
        <row r="106">
          <cell r="A106">
            <v>411342</v>
          </cell>
          <cell r="B106" t="str">
            <v>LIDIANOPOLIS</v>
          </cell>
          <cell r="C106" t="str">
            <v>PR</v>
          </cell>
          <cell r="D106">
            <v>1494</v>
          </cell>
          <cell r="E106">
            <v>10487516</v>
          </cell>
        </row>
        <row r="107">
          <cell r="A107">
            <v>431280</v>
          </cell>
          <cell r="B107" t="str">
            <v>NOVA ARACA</v>
          </cell>
          <cell r="C107" t="str">
            <v>RS</v>
          </cell>
        </row>
        <row r="108">
          <cell r="A108">
            <v>420770</v>
          </cell>
          <cell r="B108" t="str">
            <v>IPUMIRIM</v>
          </cell>
          <cell r="C108" t="str">
            <v>SC</v>
          </cell>
          <cell r="E108">
            <v>443345</v>
          </cell>
        </row>
        <row r="109">
          <cell r="A109">
            <v>410370</v>
          </cell>
          <cell r="B109" t="str">
            <v>CAMBE</v>
          </cell>
          <cell r="C109" t="str">
            <v>PR</v>
          </cell>
          <cell r="D109">
            <v>417765</v>
          </cell>
          <cell r="E109">
            <v>67228692</v>
          </cell>
        </row>
        <row r="110">
          <cell r="A110">
            <v>510800</v>
          </cell>
          <cell r="B110" t="str">
            <v>TAPURAH</v>
          </cell>
          <cell r="C110" t="str">
            <v>MT</v>
          </cell>
          <cell r="E110">
            <v>0</v>
          </cell>
        </row>
        <row r="111">
          <cell r="A111">
            <v>421450</v>
          </cell>
          <cell r="B111" t="str">
            <v>RIO DO CAMPO</v>
          </cell>
          <cell r="C111" t="str">
            <v>SC</v>
          </cell>
        </row>
        <row r="112">
          <cell r="A112">
            <v>355600</v>
          </cell>
          <cell r="B112" t="str">
            <v>URUPES</v>
          </cell>
          <cell r="C112" t="str">
            <v>SP</v>
          </cell>
          <cell r="D112">
            <v>19666</v>
          </cell>
          <cell r="E112">
            <v>4494617</v>
          </cell>
        </row>
        <row r="113">
          <cell r="A113">
            <v>410530</v>
          </cell>
          <cell r="B113" t="str">
            <v>CEU AZUL</v>
          </cell>
          <cell r="C113" t="str">
            <v>PR</v>
          </cell>
          <cell r="E113">
            <v>587838</v>
          </cell>
        </row>
        <row r="114">
          <cell r="A114">
            <v>510620</v>
          </cell>
          <cell r="B114" t="str">
            <v>NOVA BRASILANDIA</v>
          </cell>
          <cell r="C114" t="str">
            <v>MT</v>
          </cell>
        </row>
        <row r="115">
          <cell r="A115">
            <v>353310</v>
          </cell>
          <cell r="B115" t="str">
            <v>NOVA GUATAPORANGA</v>
          </cell>
          <cell r="C115" t="str">
            <v>SP</v>
          </cell>
          <cell r="E115">
            <v>607278</v>
          </cell>
        </row>
        <row r="116">
          <cell r="A116">
            <v>355580</v>
          </cell>
          <cell r="B116" t="str">
            <v>URANIA</v>
          </cell>
          <cell r="C116" t="str">
            <v>SP</v>
          </cell>
          <cell r="E116">
            <v>3375867</v>
          </cell>
        </row>
        <row r="117">
          <cell r="A117">
            <v>355030</v>
          </cell>
          <cell r="B117" t="str">
            <v>SAO PAULO</v>
          </cell>
          <cell r="C117" t="str">
            <v>SP</v>
          </cell>
          <cell r="D117">
            <v>23257871</v>
          </cell>
        </row>
        <row r="118">
          <cell r="A118">
            <v>353770</v>
          </cell>
          <cell r="B118" t="str">
            <v>PIACATU</v>
          </cell>
          <cell r="C118" t="str">
            <v>SP</v>
          </cell>
          <cell r="D118">
            <v>1315</v>
          </cell>
          <cell r="E118">
            <v>2228166</v>
          </cell>
        </row>
        <row r="119">
          <cell r="A119">
            <v>354180</v>
          </cell>
          <cell r="B119" t="str">
            <v>QUEIROZ</v>
          </cell>
          <cell r="C119" t="str">
            <v>SP</v>
          </cell>
          <cell r="D119">
            <v>135</v>
          </cell>
          <cell r="E119">
            <v>1329287</v>
          </cell>
        </row>
        <row r="120">
          <cell r="A120">
            <v>170210</v>
          </cell>
          <cell r="B120" t="str">
            <v>ARAGUAINA</v>
          </cell>
          <cell r="C120" t="str">
            <v>TO</v>
          </cell>
        </row>
        <row r="121">
          <cell r="A121">
            <v>430040</v>
          </cell>
          <cell r="B121" t="str">
            <v>ALEGRETE</v>
          </cell>
          <cell r="C121" t="str">
            <v>RS</v>
          </cell>
          <cell r="D121">
            <v>7995</v>
          </cell>
          <cell r="E121">
            <v>88768316</v>
          </cell>
        </row>
        <row r="122">
          <cell r="A122">
            <v>354560</v>
          </cell>
          <cell r="B122" t="str">
            <v>SANTA ADELIA</v>
          </cell>
          <cell r="C122" t="str">
            <v>SP</v>
          </cell>
        </row>
        <row r="123">
          <cell r="A123">
            <v>430420</v>
          </cell>
          <cell r="B123" t="str">
            <v>CANDELARIA</v>
          </cell>
          <cell r="C123" t="str">
            <v>RS</v>
          </cell>
          <cell r="D123">
            <v>7183</v>
          </cell>
          <cell r="E123">
            <v>35351512</v>
          </cell>
        </row>
        <row r="124">
          <cell r="A124">
            <v>430105</v>
          </cell>
          <cell r="B124" t="str">
            <v>ARROIO DO SAL</v>
          </cell>
          <cell r="C124" t="str">
            <v>RS</v>
          </cell>
          <cell r="D124">
            <v>20063</v>
          </cell>
          <cell r="E124">
            <v>7052980</v>
          </cell>
        </row>
        <row r="125">
          <cell r="A125">
            <v>431225</v>
          </cell>
          <cell r="B125" t="str">
            <v>MINAS DO LEAO</v>
          </cell>
          <cell r="C125" t="str">
            <v>RS</v>
          </cell>
          <cell r="D125">
            <v>300</v>
          </cell>
          <cell r="E125">
            <v>469479420</v>
          </cell>
        </row>
        <row r="126">
          <cell r="A126">
            <v>431740</v>
          </cell>
          <cell r="B126" t="str">
            <v>SANTIAGO</v>
          </cell>
          <cell r="C126" t="str">
            <v>RS</v>
          </cell>
          <cell r="D126">
            <v>97885</v>
          </cell>
          <cell r="E126">
            <v>47326298</v>
          </cell>
        </row>
        <row r="127">
          <cell r="A127">
            <v>352170</v>
          </cell>
          <cell r="B127" t="str">
            <v>ITABERA</v>
          </cell>
          <cell r="C127" t="str">
            <v>SP</v>
          </cell>
          <cell r="D127">
            <v>52713</v>
          </cell>
          <cell r="E127">
            <v>6539401</v>
          </cell>
        </row>
        <row r="128">
          <cell r="A128">
            <v>420170</v>
          </cell>
          <cell r="B128" t="str">
            <v>ASCURRA</v>
          </cell>
          <cell r="C128" t="str">
            <v>SC</v>
          </cell>
          <cell r="D128">
            <v>11769</v>
          </cell>
          <cell r="E128">
            <v>4564427</v>
          </cell>
        </row>
        <row r="129">
          <cell r="A129">
            <v>420630</v>
          </cell>
          <cell r="B129" t="str">
            <v>GUABIRUBA</v>
          </cell>
          <cell r="C129" t="str">
            <v>SC</v>
          </cell>
          <cell r="D129">
            <v>191767</v>
          </cell>
          <cell r="E129">
            <v>20489260</v>
          </cell>
        </row>
        <row r="130">
          <cell r="A130">
            <v>350370</v>
          </cell>
          <cell r="B130" t="str">
            <v>ARIRANHA</v>
          </cell>
          <cell r="C130" t="str">
            <v>SP</v>
          </cell>
        </row>
        <row r="131">
          <cell r="A131">
            <v>320503</v>
          </cell>
          <cell r="B131" t="str">
            <v>VARGEM ALTA</v>
          </cell>
          <cell r="C131" t="str">
            <v>ES</v>
          </cell>
        </row>
        <row r="132">
          <cell r="A132">
            <v>320380</v>
          </cell>
          <cell r="B132" t="str">
            <v>MUQUI</v>
          </cell>
          <cell r="C132" t="str">
            <v>ES</v>
          </cell>
        </row>
        <row r="133">
          <cell r="A133">
            <v>352980</v>
          </cell>
          <cell r="B133" t="str">
            <v>MINEIROS DO TIETE</v>
          </cell>
          <cell r="C133" t="str">
            <v>SP</v>
          </cell>
          <cell r="D133">
            <v>50898</v>
          </cell>
          <cell r="E133">
            <v>4595865</v>
          </cell>
        </row>
        <row r="134">
          <cell r="A134">
            <v>431560</v>
          </cell>
          <cell r="B134" t="str">
            <v>RIO GRANDE</v>
          </cell>
          <cell r="C134" t="str">
            <v>RS</v>
          </cell>
          <cell r="D134">
            <v>146</v>
          </cell>
          <cell r="E134">
            <v>3451010</v>
          </cell>
        </row>
        <row r="135">
          <cell r="A135">
            <v>355330</v>
          </cell>
          <cell r="B135" t="str">
            <v>TAMBAU</v>
          </cell>
          <cell r="C135" t="str">
            <v>SP</v>
          </cell>
          <cell r="D135">
            <v>1273</v>
          </cell>
          <cell r="E135">
            <v>448</v>
          </cell>
        </row>
        <row r="136">
          <cell r="A136">
            <v>500793</v>
          </cell>
          <cell r="B136" t="str">
            <v>SONORA</v>
          </cell>
          <cell r="C136" t="str">
            <v>MS</v>
          </cell>
          <cell r="E136">
            <v>21424</v>
          </cell>
        </row>
        <row r="137">
          <cell r="A137">
            <v>431455</v>
          </cell>
          <cell r="B137" t="str">
            <v>PIRAPO</v>
          </cell>
          <cell r="C137" t="str">
            <v>RS</v>
          </cell>
          <cell r="D137">
            <v>1030</v>
          </cell>
          <cell r="E137">
            <v>28052</v>
          </cell>
        </row>
        <row r="138">
          <cell r="A138">
            <v>350925</v>
          </cell>
          <cell r="B138" t="str">
            <v>CAJATI</v>
          </cell>
          <cell r="C138" t="str">
            <v>SP</v>
          </cell>
          <cell r="D138">
            <v>75291</v>
          </cell>
          <cell r="E138">
            <v>71372633</v>
          </cell>
        </row>
        <row r="139">
          <cell r="A139">
            <v>431340</v>
          </cell>
          <cell r="B139" t="str">
            <v>NOVO HAMBURGO</v>
          </cell>
          <cell r="C139" t="str">
            <v>RS</v>
          </cell>
          <cell r="E139">
            <v>8652022</v>
          </cell>
        </row>
        <row r="140">
          <cell r="A140">
            <v>352510</v>
          </cell>
          <cell r="B140" t="str">
            <v>JARDINOPOLIS</v>
          </cell>
          <cell r="C140" t="str">
            <v>SP</v>
          </cell>
        </row>
        <row r="141">
          <cell r="A141">
            <v>430680</v>
          </cell>
          <cell r="B141" t="str">
            <v>ENCANTADO</v>
          </cell>
          <cell r="C141" t="str">
            <v>RS</v>
          </cell>
          <cell r="E141">
            <v>4189251</v>
          </cell>
        </row>
        <row r="142">
          <cell r="A142">
            <v>320506</v>
          </cell>
          <cell r="B142" t="str">
            <v>VENDA NOVA DO IMIGRANTE</v>
          </cell>
          <cell r="C142" t="str">
            <v>ES</v>
          </cell>
        </row>
        <row r="143">
          <cell r="A143">
            <v>432180</v>
          </cell>
          <cell r="B143" t="str">
            <v>TRES DE MAIO</v>
          </cell>
          <cell r="C143" t="str">
            <v>RS</v>
          </cell>
        </row>
        <row r="144">
          <cell r="A144">
            <v>431113</v>
          </cell>
          <cell r="B144" t="str">
            <v>JARI</v>
          </cell>
          <cell r="C144" t="str">
            <v>RS</v>
          </cell>
          <cell r="D144">
            <v>83540</v>
          </cell>
          <cell r="E144">
            <v>16468672</v>
          </cell>
        </row>
        <row r="145">
          <cell r="A145">
            <v>354000</v>
          </cell>
          <cell r="B145" t="str">
            <v>POMPEIA</v>
          </cell>
          <cell r="C145" t="str">
            <v>SP</v>
          </cell>
        </row>
        <row r="146">
          <cell r="A146">
            <v>421660</v>
          </cell>
          <cell r="B146" t="str">
            <v>SAO JOSE</v>
          </cell>
          <cell r="C146" t="str">
            <v>SC</v>
          </cell>
          <cell r="D146">
            <v>2603419</v>
          </cell>
        </row>
        <row r="147">
          <cell r="A147">
            <v>430235</v>
          </cell>
          <cell r="B147" t="str">
            <v>BOM PRINCIPIO</v>
          </cell>
          <cell r="C147" t="str">
            <v>RS</v>
          </cell>
        </row>
        <row r="148">
          <cell r="A148">
            <v>351690</v>
          </cell>
          <cell r="B148" t="str">
            <v>GENERAL SALGADO</v>
          </cell>
          <cell r="C148" t="str">
            <v>SP</v>
          </cell>
          <cell r="D148">
            <v>33310</v>
          </cell>
          <cell r="E148">
            <v>8893085</v>
          </cell>
        </row>
        <row r="149">
          <cell r="A149">
            <v>351940</v>
          </cell>
          <cell r="B149" t="str">
            <v>IBIRA</v>
          </cell>
          <cell r="C149" t="str">
            <v>SP</v>
          </cell>
          <cell r="D149">
            <v>17296</v>
          </cell>
          <cell r="E149">
            <v>1322914</v>
          </cell>
        </row>
        <row r="150">
          <cell r="A150">
            <v>510263</v>
          </cell>
          <cell r="B150" t="str">
            <v>CAMPO NOVO DO PARECIS</v>
          </cell>
          <cell r="C150" t="str">
            <v>MT</v>
          </cell>
        </row>
        <row r="151">
          <cell r="A151">
            <v>421640</v>
          </cell>
          <cell r="B151" t="str">
            <v>SAO JOAO DO SUL</v>
          </cell>
          <cell r="C151" t="str">
            <v>SC</v>
          </cell>
          <cell r="D151">
            <v>72</v>
          </cell>
          <cell r="E151">
            <v>11450</v>
          </cell>
        </row>
        <row r="152">
          <cell r="A152">
            <v>420750</v>
          </cell>
          <cell r="B152" t="str">
            <v>INDAIAL</v>
          </cell>
          <cell r="C152" t="str">
            <v>SC</v>
          </cell>
          <cell r="D152">
            <v>1145588</v>
          </cell>
          <cell r="E152">
            <v>122559120</v>
          </cell>
        </row>
        <row r="153">
          <cell r="A153">
            <v>412060</v>
          </cell>
          <cell r="B153" t="str">
            <v>PRUDENTOPOLIS</v>
          </cell>
          <cell r="C153" t="str">
            <v>PR</v>
          </cell>
          <cell r="D153">
            <v>246249</v>
          </cell>
          <cell r="E153">
            <v>34632031</v>
          </cell>
        </row>
        <row r="154">
          <cell r="A154">
            <v>351120</v>
          </cell>
          <cell r="B154" t="str">
            <v>CATIGUA</v>
          </cell>
          <cell r="C154" t="str">
            <v>SP</v>
          </cell>
        </row>
        <row r="155">
          <cell r="A155">
            <v>431915</v>
          </cell>
          <cell r="B155" t="str">
            <v>SAO MIGUEL DAS MISSOES</v>
          </cell>
          <cell r="C155" t="str">
            <v>RS</v>
          </cell>
          <cell r="D155">
            <v>2658</v>
          </cell>
        </row>
        <row r="156">
          <cell r="A156">
            <v>430543</v>
          </cell>
          <cell r="B156" t="str">
            <v>CHUI</v>
          </cell>
          <cell r="C156" t="str">
            <v>RS</v>
          </cell>
          <cell r="D156">
            <v>5613</v>
          </cell>
          <cell r="E156">
            <v>3333313</v>
          </cell>
        </row>
        <row r="157">
          <cell r="A157">
            <v>352520</v>
          </cell>
          <cell r="B157" t="str">
            <v>JARINU</v>
          </cell>
          <cell r="C157" t="str">
            <v>SP</v>
          </cell>
          <cell r="D157">
            <v>10624</v>
          </cell>
          <cell r="E157">
            <v>12897010</v>
          </cell>
        </row>
        <row r="158">
          <cell r="A158">
            <v>320140</v>
          </cell>
          <cell r="B158" t="str">
            <v>CASTELO</v>
          </cell>
          <cell r="C158" t="str">
            <v>ES</v>
          </cell>
        </row>
        <row r="159">
          <cell r="A159">
            <v>420360</v>
          </cell>
          <cell r="B159" t="str">
            <v>CAMPOS NOVOS</v>
          </cell>
          <cell r="C159" t="str">
            <v>SC</v>
          </cell>
          <cell r="E159">
            <v>592474</v>
          </cell>
        </row>
        <row r="160">
          <cell r="A160">
            <v>411020</v>
          </cell>
          <cell r="B160" t="str">
            <v>INACIO MARTINS</v>
          </cell>
          <cell r="C160" t="str">
            <v>PR</v>
          </cell>
          <cell r="D160">
            <v>35436</v>
          </cell>
          <cell r="E160">
            <v>13819932</v>
          </cell>
        </row>
        <row r="161">
          <cell r="A161">
            <v>411295</v>
          </cell>
          <cell r="B161" t="str">
            <v>JURANDA</v>
          </cell>
          <cell r="C161" t="str">
            <v>PR</v>
          </cell>
          <cell r="D161">
            <v>31317</v>
          </cell>
          <cell r="E161">
            <v>2697971</v>
          </cell>
        </row>
        <row r="162">
          <cell r="A162">
            <v>431200</v>
          </cell>
          <cell r="B162" t="str">
            <v>MARIANO MORO</v>
          </cell>
          <cell r="C162" t="str">
            <v>RS</v>
          </cell>
          <cell r="D162">
            <v>4455</v>
          </cell>
          <cell r="E162">
            <v>1481542</v>
          </cell>
        </row>
        <row r="163">
          <cell r="A163">
            <v>510850</v>
          </cell>
          <cell r="B163" t="str">
            <v>VERA</v>
          </cell>
          <cell r="C163" t="str">
            <v>MT</v>
          </cell>
          <cell r="D163">
            <v>197138</v>
          </cell>
          <cell r="E163">
            <v>747992</v>
          </cell>
        </row>
        <row r="164">
          <cell r="A164">
            <v>431960</v>
          </cell>
          <cell r="B164" t="str">
            <v>SAO SEPE</v>
          </cell>
          <cell r="C164" t="str">
            <v>RS</v>
          </cell>
          <cell r="D164">
            <v>3060</v>
          </cell>
          <cell r="E164">
            <v>1926969</v>
          </cell>
        </row>
        <row r="165">
          <cell r="A165">
            <v>412230</v>
          </cell>
          <cell r="B165" t="str">
            <v>RIO NEGRO</v>
          </cell>
          <cell r="C165" t="str">
            <v>PR</v>
          </cell>
          <cell r="D165">
            <v>80287</v>
          </cell>
          <cell r="E165">
            <v>19991110</v>
          </cell>
        </row>
        <row r="166">
          <cell r="A166">
            <v>430470</v>
          </cell>
          <cell r="B166" t="str">
            <v>CARAZINHO</v>
          </cell>
          <cell r="C166" t="str">
            <v>RS</v>
          </cell>
          <cell r="D166">
            <v>161571</v>
          </cell>
          <cell r="E166">
            <v>2133921</v>
          </cell>
        </row>
        <row r="167">
          <cell r="A167">
            <v>410170</v>
          </cell>
          <cell r="B167" t="str">
            <v>ARARUNA</v>
          </cell>
          <cell r="C167" t="str">
            <v>PR</v>
          </cell>
          <cell r="D167">
            <v>1055</v>
          </cell>
        </row>
        <row r="168">
          <cell r="A168">
            <v>411250</v>
          </cell>
          <cell r="B168" t="str">
            <v>JARDIM ALEGRE</v>
          </cell>
          <cell r="C168" t="str">
            <v>PR</v>
          </cell>
          <cell r="D168">
            <v>235</v>
          </cell>
          <cell r="E168">
            <v>412099</v>
          </cell>
        </row>
        <row r="169">
          <cell r="A169">
            <v>411220</v>
          </cell>
          <cell r="B169" t="str">
            <v>JANIOPOLIS</v>
          </cell>
          <cell r="C169" t="str">
            <v>PR</v>
          </cell>
          <cell r="E169">
            <v>6202921</v>
          </cell>
        </row>
        <row r="170">
          <cell r="A170">
            <v>421750</v>
          </cell>
          <cell r="B170" t="str">
            <v>SEARA</v>
          </cell>
          <cell r="C170" t="str">
            <v>SC</v>
          </cell>
          <cell r="E170">
            <v>9140169</v>
          </cell>
        </row>
        <row r="171">
          <cell r="A171">
            <v>430390</v>
          </cell>
          <cell r="B171" t="str">
            <v>CAMPO BOM</v>
          </cell>
          <cell r="C171" t="str">
            <v>RS</v>
          </cell>
          <cell r="D171">
            <v>4</v>
          </cell>
          <cell r="E171">
            <v>53009000</v>
          </cell>
        </row>
        <row r="172">
          <cell r="A172">
            <v>355130</v>
          </cell>
          <cell r="B172" t="str">
            <v>SEBASTIANOPOLIS DO SUL</v>
          </cell>
          <cell r="C172" t="str">
            <v>SP</v>
          </cell>
        </row>
        <row r="173">
          <cell r="A173">
            <v>290840</v>
          </cell>
          <cell r="B173" t="str">
            <v>CONCEICAO DO COITE</v>
          </cell>
          <cell r="C173" t="str">
            <v>BA</v>
          </cell>
        </row>
        <row r="174">
          <cell r="A174">
            <v>410712</v>
          </cell>
          <cell r="B174" t="str">
            <v>DIAMANTE DO SUL</v>
          </cell>
          <cell r="C174" t="str">
            <v>PR</v>
          </cell>
        </row>
        <row r="175">
          <cell r="A175">
            <v>110029</v>
          </cell>
          <cell r="B175" t="str">
            <v>SANTA LUZIA D'OESTE</v>
          </cell>
          <cell r="C175" t="str">
            <v>RO</v>
          </cell>
        </row>
        <row r="176">
          <cell r="A176">
            <v>412665</v>
          </cell>
          <cell r="B176" t="str">
            <v>SULINA</v>
          </cell>
          <cell r="C176" t="str">
            <v>PR</v>
          </cell>
        </row>
        <row r="177">
          <cell r="A177">
            <v>352420</v>
          </cell>
          <cell r="B177" t="str">
            <v>JABORANDI</v>
          </cell>
          <cell r="C177" t="str">
            <v>SP</v>
          </cell>
          <cell r="E177">
            <v>4283930</v>
          </cell>
        </row>
        <row r="178">
          <cell r="A178">
            <v>292265</v>
          </cell>
          <cell r="B178" t="str">
            <v>NORDESTINA</v>
          </cell>
          <cell r="C178" t="str">
            <v>BA</v>
          </cell>
        </row>
        <row r="179">
          <cell r="A179">
            <v>411500</v>
          </cell>
          <cell r="B179" t="str">
            <v>MARILENA</v>
          </cell>
          <cell r="C179" t="str">
            <v>PR</v>
          </cell>
          <cell r="E179">
            <v>1857103</v>
          </cell>
        </row>
        <row r="180">
          <cell r="A180">
            <v>430745</v>
          </cell>
          <cell r="B180" t="str">
            <v>ESPERANCA DO SUL</v>
          </cell>
          <cell r="C180" t="str">
            <v>RS</v>
          </cell>
          <cell r="E180">
            <v>19514</v>
          </cell>
        </row>
        <row r="181">
          <cell r="A181">
            <v>431680</v>
          </cell>
          <cell r="B181" t="str">
            <v>SANTA CRUZ DO SUL</v>
          </cell>
          <cell r="C181" t="str">
            <v>RS</v>
          </cell>
          <cell r="D181">
            <v>1425312</v>
          </cell>
          <cell r="E181">
            <v>102284888</v>
          </cell>
        </row>
        <row r="182">
          <cell r="A182">
            <v>351670</v>
          </cell>
          <cell r="B182" t="str">
            <v>GARCA</v>
          </cell>
          <cell r="C182" t="str">
            <v>SP</v>
          </cell>
          <cell r="D182">
            <v>489795</v>
          </cell>
          <cell r="E182">
            <v>30030314</v>
          </cell>
        </row>
        <row r="183">
          <cell r="A183">
            <v>412575</v>
          </cell>
          <cell r="B183" t="str">
            <v>SAO PEDRO DO IGUACU</v>
          </cell>
          <cell r="C183" t="str">
            <v>PR</v>
          </cell>
          <cell r="D183">
            <v>31443</v>
          </cell>
          <cell r="E183">
            <v>19658882</v>
          </cell>
        </row>
        <row r="184">
          <cell r="A184">
            <v>432110</v>
          </cell>
          <cell r="B184" t="str">
            <v>TAPES</v>
          </cell>
          <cell r="C184" t="str">
            <v>RS</v>
          </cell>
          <cell r="D184">
            <v>8786</v>
          </cell>
          <cell r="E184">
            <v>4779650</v>
          </cell>
        </row>
        <row r="185">
          <cell r="A185">
            <v>432032</v>
          </cell>
          <cell r="B185" t="str">
            <v>SENADOR SALGADO FILHO</v>
          </cell>
          <cell r="C185" t="str">
            <v>RS</v>
          </cell>
          <cell r="E185">
            <v>5235712</v>
          </cell>
        </row>
        <row r="186">
          <cell r="A186">
            <v>410895</v>
          </cell>
          <cell r="B186" t="str">
            <v>GUAMIRANGA</v>
          </cell>
          <cell r="C186" t="str">
            <v>PR</v>
          </cell>
          <cell r="D186">
            <v>40538</v>
          </cell>
          <cell r="E186">
            <v>40406459</v>
          </cell>
        </row>
        <row r="187">
          <cell r="A187">
            <v>431449</v>
          </cell>
          <cell r="B187" t="str">
            <v>PINHEIRINHO DO VALE</v>
          </cell>
          <cell r="C187" t="str">
            <v>RS</v>
          </cell>
        </row>
        <row r="188">
          <cell r="A188">
            <v>351250</v>
          </cell>
          <cell r="B188" t="str">
            <v>COROADOS</v>
          </cell>
          <cell r="C188" t="str">
            <v>SP</v>
          </cell>
          <cell r="D188">
            <v>6353</v>
          </cell>
        </row>
        <row r="189">
          <cell r="A189">
            <v>410290</v>
          </cell>
          <cell r="B189" t="str">
            <v>BITURUNA</v>
          </cell>
          <cell r="C189" t="str">
            <v>PR</v>
          </cell>
          <cell r="E189">
            <v>46131</v>
          </cell>
        </row>
        <row r="190">
          <cell r="A190">
            <v>353970</v>
          </cell>
          <cell r="B190" t="str">
            <v>PLATINA</v>
          </cell>
          <cell r="C190" t="str">
            <v>SP</v>
          </cell>
          <cell r="D190">
            <v>450</v>
          </cell>
        </row>
        <row r="191">
          <cell r="A191">
            <v>353340</v>
          </cell>
          <cell r="B191" t="str">
            <v>NOVA ODESSA</v>
          </cell>
          <cell r="C191" t="str">
            <v>SP</v>
          </cell>
          <cell r="D191">
            <v>6433</v>
          </cell>
          <cell r="E191">
            <v>1869572</v>
          </cell>
        </row>
        <row r="192">
          <cell r="A192">
            <v>430673</v>
          </cell>
          <cell r="B192" t="str">
            <v>DOUTOR MAURICIO CARDOSO</v>
          </cell>
          <cell r="C192" t="str">
            <v>RS</v>
          </cell>
          <cell r="D192">
            <v>260</v>
          </cell>
          <cell r="E192">
            <v>2</v>
          </cell>
        </row>
        <row r="193">
          <cell r="A193">
            <v>350270</v>
          </cell>
          <cell r="B193" t="str">
            <v>APIAI</v>
          </cell>
          <cell r="C193" t="str">
            <v>SP</v>
          </cell>
          <cell r="E193">
            <v>8582</v>
          </cell>
        </row>
        <row r="194">
          <cell r="A194">
            <v>420430</v>
          </cell>
          <cell r="B194" t="str">
            <v>CONCORDIA</v>
          </cell>
          <cell r="C194" t="str">
            <v>SC</v>
          </cell>
          <cell r="D194">
            <v>291687</v>
          </cell>
          <cell r="E194">
            <v>11360273</v>
          </cell>
        </row>
        <row r="195">
          <cell r="A195">
            <v>412160</v>
          </cell>
          <cell r="B195" t="str">
            <v>RENASCENCA</v>
          </cell>
          <cell r="C195" t="str">
            <v>PR</v>
          </cell>
          <cell r="D195">
            <v>670</v>
          </cell>
          <cell r="E195">
            <v>11258698</v>
          </cell>
        </row>
        <row r="196">
          <cell r="A196">
            <v>270690</v>
          </cell>
          <cell r="B196" t="str">
            <v>PILAR</v>
          </cell>
          <cell r="C196" t="str">
            <v>AL</v>
          </cell>
        </row>
        <row r="197">
          <cell r="A197">
            <v>500770</v>
          </cell>
          <cell r="B197" t="str">
            <v>SETE QUEDAS</v>
          </cell>
          <cell r="C197" t="str">
            <v>MS</v>
          </cell>
          <cell r="D197">
            <v>869</v>
          </cell>
          <cell r="E197">
            <v>5443818</v>
          </cell>
        </row>
        <row r="198">
          <cell r="A198">
            <v>421900</v>
          </cell>
          <cell r="B198" t="str">
            <v>URUSSANGA</v>
          </cell>
          <cell r="C198" t="str">
            <v>SC</v>
          </cell>
          <cell r="E198">
            <v>8820</v>
          </cell>
        </row>
        <row r="199">
          <cell r="A199">
            <v>292870</v>
          </cell>
          <cell r="B199" t="str">
            <v>SANTO ANTONIO DE JESUS</v>
          </cell>
          <cell r="C199" t="str">
            <v>BA</v>
          </cell>
          <cell r="E199">
            <v>777558</v>
          </cell>
        </row>
        <row r="200">
          <cell r="A200">
            <v>420560</v>
          </cell>
          <cell r="B200" t="str">
            <v>GALVAO</v>
          </cell>
          <cell r="C200" t="str">
            <v>SC</v>
          </cell>
          <cell r="D200">
            <v>3636</v>
          </cell>
          <cell r="E200">
            <v>92099</v>
          </cell>
        </row>
        <row r="201">
          <cell r="A201">
            <v>330515</v>
          </cell>
          <cell r="B201" t="str">
            <v>SAO JOSE DO VALE DO RIO PRETO</v>
          </cell>
          <cell r="C201" t="str">
            <v>RJ</v>
          </cell>
          <cell r="D201">
            <v>336</v>
          </cell>
          <cell r="E201">
            <v>993234</v>
          </cell>
        </row>
        <row r="202">
          <cell r="A202">
            <v>350395</v>
          </cell>
          <cell r="B202" t="str">
            <v>ASPASIA</v>
          </cell>
          <cell r="C202" t="str">
            <v>SP</v>
          </cell>
        </row>
        <row r="203">
          <cell r="A203">
            <v>350550</v>
          </cell>
          <cell r="B203" t="str">
            <v>BARRETOS</v>
          </cell>
          <cell r="C203" t="str">
            <v>SP</v>
          </cell>
        </row>
        <row r="204">
          <cell r="A204">
            <v>412810</v>
          </cell>
          <cell r="B204" t="str">
            <v>UMUARAMA</v>
          </cell>
          <cell r="C204" t="str">
            <v>PR</v>
          </cell>
          <cell r="E204">
            <v>5984</v>
          </cell>
        </row>
        <row r="205">
          <cell r="A205">
            <v>350950</v>
          </cell>
          <cell r="B205" t="str">
            <v>CAMPINAS</v>
          </cell>
          <cell r="C205" t="str">
            <v>SP</v>
          </cell>
          <cell r="D205">
            <v>13347440</v>
          </cell>
          <cell r="E205">
            <v>80906505</v>
          </cell>
        </row>
        <row r="206">
          <cell r="A206">
            <v>432250</v>
          </cell>
          <cell r="B206" t="str">
            <v>VACARIA</v>
          </cell>
          <cell r="C206" t="str">
            <v>RS</v>
          </cell>
          <cell r="D206">
            <v>968275</v>
          </cell>
          <cell r="E206">
            <v>138448425</v>
          </cell>
        </row>
        <row r="207">
          <cell r="A207">
            <v>350180</v>
          </cell>
          <cell r="B207" t="str">
            <v>AMERICO DE CAMPOS</v>
          </cell>
          <cell r="C207" t="str">
            <v>SP</v>
          </cell>
          <cell r="D207">
            <v>7680</v>
          </cell>
          <cell r="E207">
            <v>1750202</v>
          </cell>
        </row>
        <row r="208">
          <cell r="A208">
            <v>350775</v>
          </cell>
          <cell r="B208" t="str">
            <v>BREJO ALEGRE</v>
          </cell>
          <cell r="C208" t="str">
            <v>SP</v>
          </cell>
        </row>
        <row r="209">
          <cell r="A209">
            <v>432040</v>
          </cell>
          <cell r="B209" t="str">
            <v>SERAFINA CORREA</v>
          </cell>
          <cell r="C209" t="str">
            <v>RS</v>
          </cell>
          <cell r="D209">
            <v>63658</v>
          </cell>
          <cell r="E209">
            <v>9397712</v>
          </cell>
        </row>
        <row r="210">
          <cell r="A210">
            <v>411560</v>
          </cell>
          <cell r="B210" t="str">
            <v>MATELANDIA</v>
          </cell>
          <cell r="C210" t="str">
            <v>PR</v>
          </cell>
        </row>
        <row r="211">
          <cell r="A211">
            <v>410650</v>
          </cell>
          <cell r="B211" t="str">
            <v>CORONEL VIVIDA</v>
          </cell>
          <cell r="C211" t="str">
            <v>PR</v>
          </cell>
          <cell r="D211">
            <v>79275</v>
          </cell>
          <cell r="E211">
            <v>8941227</v>
          </cell>
        </row>
        <row r="212">
          <cell r="A212">
            <v>410960</v>
          </cell>
          <cell r="B212" t="str">
            <v>GUARATUBA</v>
          </cell>
          <cell r="C212" t="str">
            <v>PR</v>
          </cell>
          <cell r="D212">
            <v>464</v>
          </cell>
          <cell r="E212">
            <v>65849</v>
          </cell>
        </row>
        <row r="213">
          <cell r="A213">
            <v>354200</v>
          </cell>
          <cell r="B213" t="str">
            <v>QUINTANA</v>
          </cell>
          <cell r="C213" t="str">
            <v>SP</v>
          </cell>
          <cell r="D213">
            <v>3820</v>
          </cell>
          <cell r="E213">
            <v>2068095</v>
          </cell>
        </row>
        <row r="214">
          <cell r="A214">
            <v>510724</v>
          </cell>
          <cell r="B214" t="str">
            <v>SANTA CARMEM</v>
          </cell>
          <cell r="C214" t="str">
            <v>MT</v>
          </cell>
        </row>
        <row r="215">
          <cell r="A215">
            <v>430465</v>
          </cell>
          <cell r="B215" t="str">
            <v>CAPAO DO CIPO</v>
          </cell>
          <cell r="C215" t="str">
            <v>RS</v>
          </cell>
        </row>
        <row r="216">
          <cell r="A216">
            <v>350075</v>
          </cell>
          <cell r="B216" t="str">
            <v>ALAMBARI</v>
          </cell>
          <cell r="C216" t="str">
            <v>SP</v>
          </cell>
        </row>
        <row r="217">
          <cell r="A217">
            <v>430250</v>
          </cell>
          <cell r="B217" t="str">
            <v>BOSSOROCA</v>
          </cell>
          <cell r="C217" t="str">
            <v>RS</v>
          </cell>
        </row>
        <row r="218">
          <cell r="A218">
            <v>355590</v>
          </cell>
          <cell r="B218" t="str">
            <v>URU</v>
          </cell>
          <cell r="C218" t="str">
            <v>SP</v>
          </cell>
          <cell r="D218">
            <v>673</v>
          </cell>
        </row>
        <row r="219">
          <cell r="A219">
            <v>320230</v>
          </cell>
          <cell r="B219" t="str">
            <v>GUACUI</v>
          </cell>
          <cell r="C219" t="str">
            <v>ES</v>
          </cell>
        </row>
        <row r="220">
          <cell r="A220">
            <v>420253</v>
          </cell>
          <cell r="B220" t="str">
            <v>BOM JESUS</v>
          </cell>
          <cell r="C220" t="str">
            <v>SC</v>
          </cell>
          <cell r="D220">
            <v>6897</v>
          </cell>
          <cell r="E220">
            <v>3531518</v>
          </cell>
        </row>
        <row r="221">
          <cell r="A221">
            <v>510452</v>
          </cell>
          <cell r="B221" t="str">
            <v>IPIRANGA DO NORTE</v>
          </cell>
          <cell r="C221" t="str">
            <v>MT</v>
          </cell>
          <cell r="E221">
            <v>83554</v>
          </cell>
        </row>
        <row r="222">
          <cell r="A222">
            <v>500830</v>
          </cell>
          <cell r="B222" t="str">
            <v>TRES LAGOAS</v>
          </cell>
          <cell r="C222" t="str">
            <v>MS</v>
          </cell>
        </row>
        <row r="223">
          <cell r="A223">
            <v>431430</v>
          </cell>
          <cell r="B223" t="str">
            <v>PEJUCARA</v>
          </cell>
          <cell r="C223" t="str">
            <v>RS</v>
          </cell>
          <cell r="D223">
            <v>35</v>
          </cell>
          <cell r="E223">
            <v>285987</v>
          </cell>
        </row>
        <row r="224">
          <cell r="A224">
            <v>350930</v>
          </cell>
          <cell r="B224" t="str">
            <v>CAJOBI</v>
          </cell>
          <cell r="C224" t="str">
            <v>SP</v>
          </cell>
          <cell r="D224">
            <v>1211</v>
          </cell>
          <cell r="E224">
            <v>2409283</v>
          </cell>
        </row>
        <row r="225">
          <cell r="A225">
            <v>420208</v>
          </cell>
          <cell r="B225" t="str">
            <v>BANDEIRANTE</v>
          </cell>
          <cell r="C225" t="str">
            <v>SC</v>
          </cell>
          <cell r="D225">
            <v>27559</v>
          </cell>
          <cell r="E225">
            <v>3703931</v>
          </cell>
        </row>
        <row r="226">
          <cell r="A226">
            <v>350230</v>
          </cell>
          <cell r="B226" t="str">
            <v>ANHEMBI</v>
          </cell>
          <cell r="C226" t="str">
            <v>SP</v>
          </cell>
        </row>
        <row r="227">
          <cell r="A227">
            <v>354840</v>
          </cell>
          <cell r="B227" t="str">
            <v>SANTOPOLIS DO AGUAPEI</v>
          </cell>
          <cell r="C227" t="str">
            <v>SP</v>
          </cell>
        </row>
        <row r="228">
          <cell r="A228">
            <v>351290</v>
          </cell>
          <cell r="B228" t="str">
            <v>COSMORAMA</v>
          </cell>
          <cell r="C228" t="str">
            <v>SP</v>
          </cell>
          <cell r="D228">
            <v>25841</v>
          </cell>
          <cell r="E228">
            <v>3040197</v>
          </cell>
        </row>
        <row r="229">
          <cell r="A229">
            <v>351370</v>
          </cell>
          <cell r="B229" t="str">
            <v>DESCALVADO</v>
          </cell>
          <cell r="C229" t="str">
            <v>SP</v>
          </cell>
          <cell r="D229">
            <v>466318</v>
          </cell>
        </row>
        <row r="230">
          <cell r="A230">
            <v>430905</v>
          </cell>
          <cell r="B230" t="str">
            <v>GLORINHA</v>
          </cell>
          <cell r="C230" t="str">
            <v>RS</v>
          </cell>
          <cell r="D230">
            <v>1241</v>
          </cell>
          <cell r="E230">
            <v>6425332</v>
          </cell>
        </row>
        <row r="231">
          <cell r="A231">
            <v>351810</v>
          </cell>
          <cell r="B231" t="str">
            <v>GUARANTA</v>
          </cell>
          <cell r="C231" t="str">
            <v>SP</v>
          </cell>
          <cell r="D231">
            <v>11445</v>
          </cell>
        </row>
        <row r="232">
          <cell r="A232">
            <v>351550</v>
          </cell>
          <cell r="B232" t="str">
            <v>FERNANDOPOLIS</v>
          </cell>
          <cell r="C232" t="str">
            <v>SP</v>
          </cell>
          <cell r="D232">
            <v>533125</v>
          </cell>
          <cell r="E232">
            <v>45492692</v>
          </cell>
        </row>
        <row r="233">
          <cell r="A233">
            <v>430620</v>
          </cell>
          <cell r="B233" t="str">
            <v>CRUZEIRO DO SUL</v>
          </cell>
          <cell r="C233" t="str">
            <v>RS</v>
          </cell>
        </row>
        <row r="234">
          <cell r="A234">
            <v>351410</v>
          </cell>
          <cell r="B234" t="str">
            <v>DOIS CORREGOS</v>
          </cell>
          <cell r="C234" t="str">
            <v>SP</v>
          </cell>
          <cell r="D234">
            <v>185634</v>
          </cell>
          <cell r="E234">
            <v>15700495</v>
          </cell>
        </row>
        <row r="235">
          <cell r="A235">
            <v>421170</v>
          </cell>
          <cell r="B235" t="str">
            <v>ORLEANS</v>
          </cell>
          <cell r="C235" t="str">
            <v>SC</v>
          </cell>
          <cell r="D235">
            <v>77241</v>
          </cell>
          <cell r="E235">
            <v>16338847</v>
          </cell>
        </row>
        <row r="236">
          <cell r="A236">
            <v>354660</v>
          </cell>
          <cell r="B236" t="str">
            <v>SANTA FE DO SUL</v>
          </cell>
          <cell r="C236" t="str">
            <v>SP</v>
          </cell>
          <cell r="D236">
            <v>2118</v>
          </cell>
          <cell r="E236">
            <v>101720462</v>
          </cell>
        </row>
        <row r="237">
          <cell r="A237">
            <v>432026</v>
          </cell>
          <cell r="B237" t="str">
            <v>SEGREDO</v>
          </cell>
          <cell r="C237" t="str">
            <v>RS</v>
          </cell>
        </row>
        <row r="238">
          <cell r="A238">
            <v>510629</v>
          </cell>
          <cell r="B238" t="str">
            <v>PARANAITA</v>
          </cell>
          <cell r="C238" t="str">
            <v>MT</v>
          </cell>
        </row>
        <row r="239">
          <cell r="A239">
            <v>420020</v>
          </cell>
          <cell r="B239" t="str">
            <v>AGROLANDIA</v>
          </cell>
          <cell r="C239" t="str">
            <v>SC</v>
          </cell>
          <cell r="D239">
            <v>90015</v>
          </cell>
          <cell r="E239">
            <v>12676848</v>
          </cell>
        </row>
        <row r="240">
          <cell r="A240">
            <v>410540</v>
          </cell>
          <cell r="B240" t="str">
            <v>CHOPINZINHO</v>
          </cell>
          <cell r="C240" t="str">
            <v>PR</v>
          </cell>
          <cell r="D240">
            <v>1701</v>
          </cell>
          <cell r="E240">
            <v>59457</v>
          </cell>
        </row>
        <row r="241">
          <cell r="A241">
            <v>410040</v>
          </cell>
          <cell r="B241" t="str">
            <v>ALMIRANTE TAMANDARE</v>
          </cell>
          <cell r="C241" t="str">
            <v>PR</v>
          </cell>
          <cell r="D241">
            <v>481688</v>
          </cell>
          <cell r="E241">
            <v>63427341</v>
          </cell>
        </row>
        <row r="242">
          <cell r="A242">
            <v>110012</v>
          </cell>
          <cell r="B242" t="str">
            <v>JI-PARANA</v>
          </cell>
          <cell r="C242" t="str">
            <v>RO</v>
          </cell>
        </row>
        <row r="243">
          <cell r="A243">
            <v>351880</v>
          </cell>
          <cell r="B243" t="str">
            <v>GUARULHOS</v>
          </cell>
          <cell r="C243" t="str">
            <v>SP</v>
          </cell>
        </row>
        <row r="244">
          <cell r="A244">
            <v>352820</v>
          </cell>
          <cell r="B244" t="str">
            <v>MACEDONIA</v>
          </cell>
          <cell r="C244" t="str">
            <v>SP</v>
          </cell>
          <cell r="D244">
            <v>4040</v>
          </cell>
          <cell r="E244">
            <v>1978042</v>
          </cell>
        </row>
        <row r="245">
          <cell r="A245">
            <v>421565</v>
          </cell>
          <cell r="B245" t="str">
            <v>SANTA ROSA DO SUL</v>
          </cell>
          <cell r="C245" t="str">
            <v>SC</v>
          </cell>
          <cell r="D245">
            <v>3874</v>
          </cell>
        </row>
        <row r="246">
          <cell r="A246">
            <v>431513</v>
          </cell>
          <cell r="B246" t="str">
            <v>POUSO NOVO</v>
          </cell>
          <cell r="C246" t="str">
            <v>RS</v>
          </cell>
        </row>
        <row r="247">
          <cell r="A247">
            <v>221050</v>
          </cell>
          <cell r="B247" t="str">
            <v>SAO PEDRO DO PIAUI</v>
          </cell>
          <cell r="C247" t="str">
            <v>PI</v>
          </cell>
          <cell r="D247">
            <v>442</v>
          </cell>
          <cell r="E247">
            <v>2132164</v>
          </cell>
        </row>
        <row r="248">
          <cell r="A248">
            <v>411100</v>
          </cell>
          <cell r="B248" t="str">
            <v>ITAMBARACA</v>
          </cell>
          <cell r="C248" t="str">
            <v>PR</v>
          </cell>
        </row>
        <row r="249">
          <cell r="A249">
            <v>420120</v>
          </cell>
          <cell r="B249" t="str">
            <v>ANTONIO CARLOS</v>
          </cell>
          <cell r="C249" t="str">
            <v>SC</v>
          </cell>
        </row>
        <row r="250">
          <cell r="A250">
            <v>430965</v>
          </cell>
          <cell r="B250" t="str">
            <v>HULHA NEGRA</v>
          </cell>
          <cell r="C250" t="str">
            <v>RS</v>
          </cell>
          <cell r="E250">
            <v>18107525</v>
          </cell>
        </row>
        <row r="251">
          <cell r="A251">
            <v>350060</v>
          </cell>
          <cell r="B251" t="str">
            <v>AGUAS DE SAO PEDRO</v>
          </cell>
          <cell r="C251" t="str">
            <v>SP</v>
          </cell>
          <cell r="D251">
            <v>4399</v>
          </cell>
          <cell r="E251">
            <v>881148</v>
          </cell>
        </row>
        <row r="252">
          <cell r="A252">
            <v>432065</v>
          </cell>
          <cell r="B252" t="str">
            <v>SILVEIRA MARTINS</v>
          </cell>
          <cell r="C252" t="str">
            <v>RS</v>
          </cell>
          <cell r="D252">
            <v>80</v>
          </cell>
          <cell r="E252">
            <v>1934537</v>
          </cell>
        </row>
        <row r="253">
          <cell r="A253">
            <v>421575</v>
          </cell>
          <cell r="B253" t="str">
            <v>SAO BERNARDINO</v>
          </cell>
          <cell r="C253" t="str">
            <v>SC</v>
          </cell>
          <cell r="D253">
            <v>28415</v>
          </cell>
          <cell r="E253">
            <v>526692</v>
          </cell>
        </row>
        <row r="254">
          <cell r="A254">
            <v>421415</v>
          </cell>
          <cell r="B254" t="str">
            <v>PRINCESA</v>
          </cell>
          <cell r="C254" t="str">
            <v>SC</v>
          </cell>
          <cell r="D254">
            <v>26229</v>
          </cell>
          <cell r="E254">
            <v>2757074</v>
          </cell>
        </row>
        <row r="255">
          <cell r="A255">
            <v>420765</v>
          </cell>
          <cell r="B255" t="str">
            <v>IPORA DO OESTE</v>
          </cell>
          <cell r="C255" t="str">
            <v>SC</v>
          </cell>
          <cell r="D255">
            <v>53066</v>
          </cell>
          <cell r="E255">
            <v>5360819</v>
          </cell>
        </row>
        <row r="256">
          <cell r="A256">
            <v>353020</v>
          </cell>
          <cell r="B256" t="str">
            <v>MIRANTE DO PARANAPANEMA</v>
          </cell>
          <cell r="C256" t="str">
            <v>SP</v>
          </cell>
          <cell r="D256">
            <v>4055</v>
          </cell>
          <cell r="E256">
            <v>307510</v>
          </cell>
        </row>
        <row r="257">
          <cell r="A257">
            <v>290490</v>
          </cell>
          <cell r="B257" t="str">
            <v>CACHOEIRA</v>
          </cell>
          <cell r="C257" t="str">
            <v>BA</v>
          </cell>
        </row>
        <row r="258">
          <cell r="A258">
            <v>432023</v>
          </cell>
          <cell r="B258" t="str">
            <v>SEDE NOVA</v>
          </cell>
          <cell r="C258" t="str">
            <v>RS</v>
          </cell>
          <cell r="E258">
            <v>6444493</v>
          </cell>
        </row>
        <row r="259">
          <cell r="A259">
            <v>420730</v>
          </cell>
          <cell r="B259" t="str">
            <v>IMBITUBA</v>
          </cell>
          <cell r="C259" t="str">
            <v>SC</v>
          </cell>
        </row>
        <row r="260">
          <cell r="A260">
            <v>500190</v>
          </cell>
          <cell r="B260" t="str">
            <v>BATAGUASSU</v>
          </cell>
          <cell r="C260" t="str">
            <v>MS</v>
          </cell>
          <cell r="D260">
            <v>189225</v>
          </cell>
          <cell r="E260">
            <v>29322770</v>
          </cell>
        </row>
        <row r="261">
          <cell r="A261">
            <v>431365</v>
          </cell>
          <cell r="B261" t="str">
            <v>PALMARES DO SUL</v>
          </cell>
          <cell r="C261" t="str">
            <v>RS</v>
          </cell>
          <cell r="D261">
            <v>95755</v>
          </cell>
        </row>
        <row r="262">
          <cell r="A262">
            <v>352800</v>
          </cell>
          <cell r="B262" t="str">
            <v>MACATUBA</v>
          </cell>
          <cell r="C262" t="str">
            <v>SP</v>
          </cell>
          <cell r="D262">
            <v>124694</v>
          </cell>
        </row>
        <row r="263">
          <cell r="A263">
            <v>350570</v>
          </cell>
          <cell r="B263" t="str">
            <v>BARUERI</v>
          </cell>
          <cell r="C263" t="str">
            <v>SP</v>
          </cell>
        </row>
        <row r="264">
          <cell r="A264">
            <v>320515</v>
          </cell>
          <cell r="B264" t="str">
            <v>VILA PAVAO</v>
          </cell>
          <cell r="C264" t="str">
            <v>ES</v>
          </cell>
        </row>
        <row r="265">
          <cell r="A265">
            <v>520110</v>
          </cell>
          <cell r="B265" t="str">
            <v>ANAPOLIS</v>
          </cell>
          <cell r="C265" t="str">
            <v>GO</v>
          </cell>
          <cell r="D265">
            <v>54771</v>
          </cell>
        </row>
        <row r="266">
          <cell r="A266">
            <v>431215</v>
          </cell>
          <cell r="B266" t="str">
            <v>MATO LEITAO</v>
          </cell>
          <cell r="C266" t="str">
            <v>RS</v>
          </cell>
        </row>
        <row r="267">
          <cell r="A267">
            <v>430190</v>
          </cell>
          <cell r="B267" t="str">
            <v>BARRA DO RIBEIRO</v>
          </cell>
          <cell r="C267" t="str">
            <v>RS</v>
          </cell>
          <cell r="D267">
            <v>18818</v>
          </cell>
          <cell r="E267">
            <v>6446767</v>
          </cell>
        </row>
        <row r="268">
          <cell r="A268">
            <v>510050</v>
          </cell>
          <cell r="B268" t="str">
            <v>ALTO PARAGUAI</v>
          </cell>
          <cell r="C268" t="str">
            <v>MT</v>
          </cell>
          <cell r="D268">
            <v>3405</v>
          </cell>
          <cell r="E268">
            <v>143263</v>
          </cell>
        </row>
        <row r="269">
          <cell r="A269">
            <v>420010</v>
          </cell>
          <cell r="B269" t="str">
            <v>ABELARDO LUZ</v>
          </cell>
          <cell r="C269" t="str">
            <v>SC</v>
          </cell>
          <cell r="D269">
            <v>41313</v>
          </cell>
          <cell r="E269">
            <v>182</v>
          </cell>
        </row>
        <row r="270">
          <cell r="A270">
            <v>352910</v>
          </cell>
          <cell r="B270" t="str">
            <v>MARINOPOLIS</v>
          </cell>
          <cell r="C270" t="str">
            <v>SP</v>
          </cell>
          <cell r="D270">
            <v>55</v>
          </cell>
          <cell r="E270">
            <v>1015140</v>
          </cell>
        </row>
        <row r="271">
          <cell r="A271">
            <v>110110</v>
          </cell>
          <cell r="B271" t="str">
            <v>ITAPUA DO OESTE</v>
          </cell>
          <cell r="C271" t="str">
            <v>RO</v>
          </cell>
        </row>
        <row r="272">
          <cell r="A272">
            <v>430635</v>
          </cell>
          <cell r="B272" t="str">
            <v>DEZESSEIS DE NOVEMBRO</v>
          </cell>
          <cell r="C272" t="str">
            <v>RS</v>
          </cell>
        </row>
        <row r="273">
          <cell r="A273">
            <v>410640</v>
          </cell>
          <cell r="B273" t="str">
            <v>CORNELIO PROCOPIO</v>
          </cell>
          <cell r="C273" t="str">
            <v>PR</v>
          </cell>
          <cell r="D273">
            <v>40104</v>
          </cell>
          <cell r="E273">
            <v>15271151</v>
          </cell>
        </row>
        <row r="274">
          <cell r="A274">
            <v>420990</v>
          </cell>
          <cell r="B274" t="str">
            <v>LONTRAS</v>
          </cell>
          <cell r="C274" t="str">
            <v>SC</v>
          </cell>
          <cell r="D274">
            <v>21948</v>
          </cell>
          <cell r="E274">
            <v>13732554</v>
          </cell>
        </row>
        <row r="275">
          <cell r="A275">
            <v>432080</v>
          </cell>
          <cell r="B275" t="str">
            <v>SOLEDADE</v>
          </cell>
          <cell r="C275" t="str">
            <v>RS</v>
          </cell>
          <cell r="D275">
            <v>76174</v>
          </cell>
          <cell r="E275">
            <v>10775262</v>
          </cell>
        </row>
        <row r="276">
          <cell r="A276">
            <v>411727</v>
          </cell>
          <cell r="B276" t="str">
            <v>NOVA TEBAS</v>
          </cell>
          <cell r="C276" t="str">
            <v>PR</v>
          </cell>
          <cell r="D276">
            <v>131114</v>
          </cell>
          <cell r="E276">
            <v>20732741</v>
          </cell>
        </row>
        <row r="277">
          <cell r="A277">
            <v>412130</v>
          </cell>
          <cell r="B277" t="str">
            <v>RANCHO ALEGRE</v>
          </cell>
          <cell r="C277" t="str">
            <v>PR</v>
          </cell>
          <cell r="D277">
            <v>10</v>
          </cell>
          <cell r="E277">
            <v>2127437</v>
          </cell>
        </row>
        <row r="278">
          <cell r="A278">
            <v>412555</v>
          </cell>
          <cell r="B278" t="str">
            <v>SAO MANOEL DO PARANA</v>
          </cell>
          <cell r="C278" t="str">
            <v>PR</v>
          </cell>
          <cell r="D278">
            <v>83</v>
          </cell>
          <cell r="E278">
            <v>597041</v>
          </cell>
        </row>
        <row r="279">
          <cell r="A279">
            <v>353260</v>
          </cell>
          <cell r="B279" t="str">
            <v>NHANDEARA</v>
          </cell>
          <cell r="C279" t="str">
            <v>SP</v>
          </cell>
          <cell r="D279">
            <v>119</v>
          </cell>
          <cell r="E279">
            <v>5066799</v>
          </cell>
        </row>
        <row r="280">
          <cell r="A280">
            <v>351660</v>
          </cell>
          <cell r="B280" t="str">
            <v>GALIA</v>
          </cell>
          <cell r="C280" t="str">
            <v>SP</v>
          </cell>
          <cell r="D280">
            <v>1446</v>
          </cell>
          <cell r="E280">
            <v>5051206</v>
          </cell>
        </row>
        <row r="281">
          <cell r="A281">
            <v>510880</v>
          </cell>
          <cell r="B281" t="str">
            <v>NOVA GUARITA</v>
          </cell>
          <cell r="C281" t="str">
            <v>MT</v>
          </cell>
          <cell r="D281">
            <v>1766</v>
          </cell>
        </row>
        <row r="282">
          <cell r="A282">
            <v>430510</v>
          </cell>
          <cell r="B282" t="str">
            <v>CAXIAS DO SUL</v>
          </cell>
          <cell r="C282" t="str">
            <v>RS</v>
          </cell>
          <cell r="E282">
            <v>98573</v>
          </cell>
        </row>
        <row r="283">
          <cell r="A283">
            <v>411840</v>
          </cell>
          <cell r="B283" t="str">
            <v>PARANAVAI</v>
          </cell>
          <cell r="C283" t="str">
            <v>PR</v>
          </cell>
        </row>
        <row r="284">
          <cell r="A284">
            <v>431210</v>
          </cell>
          <cell r="B284" t="str">
            <v>MATA</v>
          </cell>
          <cell r="C284" t="str">
            <v>RS</v>
          </cell>
          <cell r="D284">
            <v>4201</v>
          </cell>
          <cell r="E284">
            <v>5914551</v>
          </cell>
        </row>
        <row r="285">
          <cell r="A285">
            <v>431890</v>
          </cell>
          <cell r="B285" t="str">
            <v>SAO LUIZ GONZAGA</v>
          </cell>
          <cell r="C285" t="str">
            <v>RS</v>
          </cell>
          <cell r="D285">
            <v>7952</v>
          </cell>
          <cell r="E285">
            <v>7315</v>
          </cell>
        </row>
        <row r="286">
          <cell r="A286">
            <v>411010</v>
          </cell>
          <cell r="B286" t="str">
            <v>IMBITUVA</v>
          </cell>
          <cell r="C286" t="str">
            <v>PR</v>
          </cell>
          <cell r="D286">
            <v>319999</v>
          </cell>
        </row>
        <row r="287">
          <cell r="A287">
            <v>353890</v>
          </cell>
          <cell r="B287" t="str">
            <v>PIRAJUI</v>
          </cell>
          <cell r="C287" t="str">
            <v>SP</v>
          </cell>
        </row>
        <row r="288">
          <cell r="A288">
            <v>421567</v>
          </cell>
          <cell r="B288" t="str">
            <v>SANTA TEREZINHA</v>
          </cell>
          <cell r="C288" t="str">
            <v>SC</v>
          </cell>
          <cell r="D288">
            <v>7315</v>
          </cell>
          <cell r="E288">
            <v>44</v>
          </cell>
        </row>
        <row r="289">
          <cell r="A289">
            <v>430350</v>
          </cell>
          <cell r="B289" t="str">
            <v>CAMAQUA</v>
          </cell>
          <cell r="C289" t="str">
            <v>RS</v>
          </cell>
          <cell r="E289">
            <v>1906148</v>
          </cell>
        </row>
        <row r="290">
          <cell r="A290">
            <v>351140</v>
          </cell>
          <cell r="B290" t="str">
            <v>CERQUEIRA CESAR</v>
          </cell>
          <cell r="C290" t="str">
            <v>SP</v>
          </cell>
          <cell r="E290">
            <v>7338479</v>
          </cell>
        </row>
        <row r="291">
          <cell r="A291">
            <v>500400</v>
          </cell>
          <cell r="B291" t="str">
            <v>GLORIA DE DOURADOS</v>
          </cell>
          <cell r="C291" t="str">
            <v>MS</v>
          </cell>
          <cell r="E291">
            <v>7510133</v>
          </cell>
        </row>
        <row r="292">
          <cell r="A292">
            <v>430066</v>
          </cell>
          <cell r="B292" t="str">
            <v>ANDRE DA ROCHA</v>
          </cell>
          <cell r="C292" t="str">
            <v>RS</v>
          </cell>
        </row>
        <row r="293">
          <cell r="A293">
            <v>320332</v>
          </cell>
          <cell r="B293" t="str">
            <v>MARATAIZES</v>
          </cell>
          <cell r="C293" t="str">
            <v>ES</v>
          </cell>
        </row>
        <row r="294">
          <cell r="A294">
            <v>351100</v>
          </cell>
          <cell r="B294" t="str">
            <v>CASTILHO</v>
          </cell>
          <cell r="C294" t="str">
            <v>SP</v>
          </cell>
          <cell r="E294">
            <v>723153</v>
          </cell>
        </row>
        <row r="295">
          <cell r="A295">
            <v>130260</v>
          </cell>
          <cell r="B295" t="str">
            <v>MANAUS</v>
          </cell>
          <cell r="C295" t="str">
            <v>AM</v>
          </cell>
        </row>
        <row r="296">
          <cell r="A296">
            <v>430930</v>
          </cell>
          <cell r="B296" t="str">
            <v>GUAIBA</v>
          </cell>
          <cell r="C296" t="str">
            <v>RS</v>
          </cell>
          <cell r="D296">
            <v>63170</v>
          </cell>
          <cell r="E296">
            <v>73648</v>
          </cell>
        </row>
        <row r="297">
          <cell r="A297">
            <v>221080</v>
          </cell>
          <cell r="B297" t="str">
            <v>SIMPLICIO MENDES</v>
          </cell>
          <cell r="C297" t="str">
            <v>PI</v>
          </cell>
        </row>
        <row r="298">
          <cell r="A298">
            <v>420460</v>
          </cell>
          <cell r="B298" t="str">
            <v>CRICIUMA</v>
          </cell>
          <cell r="C298" t="str">
            <v>SC</v>
          </cell>
          <cell r="D298">
            <v>3922084</v>
          </cell>
        </row>
        <row r="299">
          <cell r="A299">
            <v>431417</v>
          </cell>
          <cell r="B299" t="str">
            <v>PEDRAS ALTAS</v>
          </cell>
          <cell r="C299" t="str">
            <v>RS</v>
          </cell>
          <cell r="D299">
            <v>81922</v>
          </cell>
          <cell r="E299">
            <v>19923722</v>
          </cell>
        </row>
        <row r="300">
          <cell r="A300">
            <v>280030</v>
          </cell>
          <cell r="B300" t="str">
            <v>ARACAJU</v>
          </cell>
          <cell r="C300" t="str">
            <v>SE</v>
          </cell>
          <cell r="D300">
            <v>2875796</v>
          </cell>
          <cell r="E300">
            <v>363709059</v>
          </cell>
        </row>
        <row r="301">
          <cell r="A301">
            <v>421120</v>
          </cell>
          <cell r="B301" t="str">
            <v>MORRO DA FUMACA</v>
          </cell>
          <cell r="C301" t="str">
            <v>SC</v>
          </cell>
          <cell r="D301">
            <v>61870</v>
          </cell>
        </row>
        <row r="302">
          <cell r="A302">
            <v>411580</v>
          </cell>
          <cell r="B302" t="str">
            <v>MEDIANEIRA</v>
          </cell>
          <cell r="C302" t="str">
            <v>PR</v>
          </cell>
        </row>
        <row r="303">
          <cell r="A303">
            <v>421830</v>
          </cell>
          <cell r="B303" t="str">
            <v>TRES BARRAS</v>
          </cell>
          <cell r="C303" t="str">
            <v>SC</v>
          </cell>
          <cell r="D303">
            <v>19200</v>
          </cell>
          <cell r="E303">
            <v>19499435</v>
          </cell>
        </row>
        <row r="304">
          <cell r="A304">
            <v>353870</v>
          </cell>
          <cell r="B304" t="str">
            <v>PIRACICABA</v>
          </cell>
          <cell r="C304" t="str">
            <v>SP</v>
          </cell>
        </row>
        <row r="305">
          <cell r="A305">
            <v>351220</v>
          </cell>
          <cell r="B305" t="str">
            <v>CONCHAL</v>
          </cell>
          <cell r="C305" t="str">
            <v>SP</v>
          </cell>
          <cell r="D305">
            <v>24600</v>
          </cell>
          <cell r="E305">
            <v>2183206</v>
          </cell>
        </row>
        <row r="306">
          <cell r="A306">
            <v>354450</v>
          </cell>
          <cell r="B306" t="str">
            <v>RUBINEIA</v>
          </cell>
          <cell r="C306" t="str">
            <v>SP</v>
          </cell>
          <cell r="D306">
            <v>1102</v>
          </cell>
          <cell r="E306">
            <v>318858</v>
          </cell>
        </row>
        <row r="307">
          <cell r="A307">
            <v>510515</v>
          </cell>
          <cell r="B307" t="str">
            <v>JUINA</v>
          </cell>
          <cell r="C307" t="str">
            <v>MT</v>
          </cell>
          <cell r="D307">
            <v>11978</v>
          </cell>
          <cell r="E307">
            <v>3199925</v>
          </cell>
        </row>
        <row r="308">
          <cell r="A308">
            <v>353010</v>
          </cell>
          <cell r="B308" t="str">
            <v>MIRANDOPOLIS</v>
          </cell>
          <cell r="C308" t="str">
            <v>SP</v>
          </cell>
          <cell r="D308">
            <v>68395</v>
          </cell>
          <cell r="E308">
            <v>5331890</v>
          </cell>
        </row>
        <row r="309">
          <cell r="A309">
            <v>431237</v>
          </cell>
          <cell r="B309" t="str">
            <v>MONTE ALEGRE DOS CAMPOS</v>
          </cell>
          <cell r="C309" t="str">
            <v>RS</v>
          </cell>
          <cell r="E309">
            <v>2344579</v>
          </cell>
        </row>
        <row r="310">
          <cell r="A310">
            <v>412170</v>
          </cell>
          <cell r="B310" t="str">
            <v>RESERVA</v>
          </cell>
          <cell r="C310" t="str">
            <v>PR</v>
          </cell>
          <cell r="D310">
            <v>1048677</v>
          </cell>
          <cell r="E310">
            <v>45711508</v>
          </cell>
        </row>
        <row r="311">
          <cell r="A311">
            <v>431403</v>
          </cell>
          <cell r="B311" t="str">
            <v>PARECI NOVO</v>
          </cell>
          <cell r="C311" t="str">
            <v>RS</v>
          </cell>
        </row>
        <row r="312">
          <cell r="A312">
            <v>420340</v>
          </cell>
          <cell r="B312" t="str">
            <v>CAMPO BELO DO SUL</v>
          </cell>
          <cell r="C312" t="str">
            <v>SC</v>
          </cell>
          <cell r="D312">
            <v>545</v>
          </cell>
          <cell r="E312">
            <v>5779355</v>
          </cell>
        </row>
        <row r="313">
          <cell r="A313">
            <v>420220</v>
          </cell>
          <cell r="B313" t="str">
            <v>BENEDITO NOVO</v>
          </cell>
          <cell r="C313" t="str">
            <v>SC</v>
          </cell>
          <cell r="D313">
            <v>54008</v>
          </cell>
          <cell r="E313">
            <v>8493693</v>
          </cell>
        </row>
        <row r="314">
          <cell r="A314">
            <v>430223</v>
          </cell>
          <cell r="B314" t="str">
            <v>BOA VISTA DO INCRA</v>
          </cell>
          <cell r="C314" t="str">
            <v>RS</v>
          </cell>
          <cell r="D314">
            <v>824</v>
          </cell>
          <cell r="E314">
            <v>17117303</v>
          </cell>
        </row>
        <row r="315">
          <cell r="A315">
            <v>355630</v>
          </cell>
          <cell r="B315" t="str">
            <v>VALPARAISO</v>
          </cell>
          <cell r="C315" t="str">
            <v>SP</v>
          </cell>
        </row>
        <row r="316">
          <cell r="A316">
            <v>355260</v>
          </cell>
          <cell r="B316" t="str">
            <v>TABAPUA</v>
          </cell>
          <cell r="C316" t="str">
            <v>SP</v>
          </cell>
        </row>
        <row r="317">
          <cell r="A317">
            <v>261130</v>
          </cell>
          <cell r="B317" t="str">
            <v>POMBOS</v>
          </cell>
          <cell r="C317" t="str">
            <v>PE</v>
          </cell>
          <cell r="D317">
            <v>45976</v>
          </cell>
          <cell r="E317">
            <v>1176727</v>
          </cell>
        </row>
        <row r="318">
          <cell r="A318">
            <v>521000</v>
          </cell>
          <cell r="B318" t="str">
            <v>INHUMAS</v>
          </cell>
          <cell r="C318" t="str">
            <v>GO</v>
          </cell>
          <cell r="D318">
            <v>3206</v>
          </cell>
        </row>
        <row r="319">
          <cell r="A319">
            <v>500720</v>
          </cell>
          <cell r="B319" t="str">
            <v>RIO BRILHANTE</v>
          </cell>
          <cell r="C319" t="str">
            <v>MS</v>
          </cell>
          <cell r="D319">
            <v>537128</v>
          </cell>
          <cell r="E319">
            <v>58563467</v>
          </cell>
        </row>
        <row r="320">
          <cell r="A320">
            <v>410250</v>
          </cell>
          <cell r="B320" t="str">
            <v>BARBOSA FERRAZ</v>
          </cell>
          <cell r="C320" t="str">
            <v>PR</v>
          </cell>
          <cell r="D320">
            <v>1102</v>
          </cell>
          <cell r="E320">
            <v>8204400</v>
          </cell>
        </row>
        <row r="321">
          <cell r="A321">
            <v>432310</v>
          </cell>
          <cell r="B321" t="str">
            <v>VICENTE DUTRA</v>
          </cell>
          <cell r="C321" t="str">
            <v>RS</v>
          </cell>
          <cell r="D321">
            <v>41631</v>
          </cell>
          <cell r="E321">
            <v>975770</v>
          </cell>
        </row>
        <row r="322">
          <cell r="A322">
            <v>431532</v>
          </cell>
          <cell r="B322" t="str">
            <v>QUEVEDOS</v>
          </cell>
          <cell r="C322" t="str">
            <v>RS</v>
          </cell>
          <cell r="D322">
            <v>6927</v>
          </cell>
          <cell r="E322">
            <v>116606</v>
          </cell>
        </row>
        <row r="323">
          <cell r="A323">
            <v>320255</v>
          </cell>
          <cell r="B323" t="str">
            <v>IBITIRAMA</v>
          </cell>
          <cell r="C323" t="str">
            <v>ES</v>
          </cell>
        </row>
        <row r="324">
          <cell r="A324">
            <v>430740</v>
          </cell>
          <cell r="B324" t="str">
            <v>ESMERALDA</v>
          </cell>
          <cell r="C324" t="str">
            <v>RS</v>
          </cell>
          <cell r="E324">
            <v>561078</v>
          </cell>
        </row>
        <row r="325">
          <cell r="A325">
            <v>354170</v>
          </cell>
          <cell r="B325" t="str">
            <v>QUATA</v>
          </cell>
          <cell r="C325" t="str">
            <v>SP</v>
          </cell>
          <cell r="E325">
            <v>1110807</v>
          </cell>
        </row>
        <row r="326">
          <cell r="A326">
            <v>420820</v>
          </cell>
          <cell r="B326" t="str">
            <v>ITAJAI</v>
          </cell>
          <cell r="C326" t="str">
            <v>SC</v>
          </cell>
          <cell r="D326">
            <v>21</v>
          </cell>
          <cell r="E326">
            <v>33</v>
          </cell>
        </row>
        <row r="327">
          <cell r="A327">
            <v>352585</v>
          </cell>
          <cell r="B327" t="str">
            <v>JUMIRIM</v>
          </cell>
          <cell r="C327" t="str">
            <v>SP</v>
          </cell>
        </row>
        <row r="328">
          <cell r="A328">
            <v>420425</v>
          </cell>
          <cell r="B328" t="str">
            <v>COCAL DO SUL</v>
          </cell>
          <cell r="C328" t="str">
            <v>SC</v>
          </cell>
          <cell r="D328">
            <v>255950</v>
          </cell>
        </row>
        <row r="329">
          <cell r="A329">
            <v>353900</v>
          </cell>
          <cell r="B329" t="str">
            <v>PIRANGI</v>
          </cell>
          <cell r="C329" t="str">
            <v>SP</v>
          </cell>
        </row>
        <row r="330">
          <cell r="A330">
            <v>320470</v>
          </cell>
          <cell r="B330" t="str">
            <v>SAO GABRIEL DA PALHA</v>
          </cell>
          <cell r="C330" t="str">
            <v>ES</v>
          </cell>
        </row>
        <row r="331">
          <cell r="A331">
            <v>352810</v>
          </cell>
          <cell r="B331" t="str">
            <v>MACAUBAL</v>
          </cell>
          <cell r="C331" t="str">
            <v>SP</v>
          </cell>
          <cell r="D331">
            <v>72225</v>
          </cell>
          <cell r="E331">
            <v>14461438</v>
          </cell>
        </row>
        <row r="332">
          <cell r="A332">
            <v>420519</v>
          </cell>
          <cell r="B332" t="str">
            <v>ERMO</v>
          </cell>
          <cell r="C332" t="str">
            <v>SC</v>
          </cell>
          <cell r="D332">
            <v>3684</v>
          </cell>
        </row>
        <row r="333">
          <cell r="A333">
            <v>411095</v>
          </cell>
          <cell r="B333" t="str">
            <v>ITAIPULANDIA</v>
          </cell>
          <cell r="C333" t="str">
            <v>PR</v>
          </cell>
        </row>
        <row r="334">
          <cell r="A334">
            <v>420125</v>
          </cell>
          <cell r="B334" t="str">
            <v>APIUNA</v>
          </cell>
          <cell r="C334" t="str">
            <v>SC</v>
          </cell>
          <cell r="D334">
            <v>433704</v>
          </cell>
          <cell r="E334">
            <v>48779820</v>
          </cell>
        </row>
        <row r="335">
          <cell r="A335">
            <v>520540</v>
          </cell>
          <cell r="B335" t="str">
            <v>CERES</v>
          </cell>
          <cell r="C335" t="str">
            <v>GO</v>
          </cell>
        </row>
        <row r="336">
          <cell r="A336">
            <v>431415</v>
          </cell>
          <cell r="B336" t="str">
            <v>PAVERAMA</v>
          </cell>
          <cell r="C336" t="str">
            <v>RS</v>
          </cell>
        </row>
        <row r="337">
          <cell r="A337">
            <v>354420</v>
          </cell>
          <cell r="B337" t="str">
            <v>RIOLANDIA</v>
          </cell>
          <cell r="C337" t="str">
            <v>SP</v>
          </cell>
          <cell r="D337">
            <v>75407</v>
          </cell>
          <cell r="E337">
            <v>7840709</v>
          </cell>
        </row>
        <row r="338">
          <cell r="A338">
            <v>354010</v>
          </cell>
          <cell r="B338" t="str">
            <v>PONGAI</v>
          </cell>
          <cell r="C338" t="str">
            <v>SP</v>
          </cell>
          <cell r="D338">
            <v>338</v>
          </cell>
        </row>
        <row r="339">
          <cell r="A339">
            <v>420515</v>
          </cell>
          <cell r="B339" t="str">
            <v>DOUTOR PEDRINHO</v>
          </cell>
          <cell r="C339" t="str">
            <v>SC</v>
          </cell>
          <cell r="D339">
            <v>264</v>
          </cell>
          <cell r="E339">
            <v>6799328</v>
          </cell>
        </row>
        <row r="340">
          <cell r="A340">
            <v>420160</v>
          </cell>
          <cell r="B340" t="str">
            <v>ARROIO TRINTA</v>
          </cell>
          <cell r="C340" t="str">
            <v>SC</v>
          </cell>
          <cell r="D340">
            <v>20448</v>
          </cell>
          <cell r="E340">
            <v>3122062</v>
          </cell>
        </row>
        <row r="341">
          <cell r="A341">
            <v>431650</v>
          </cell>
          <cell r="B341" t="str">
            <v>SALVADOR DO SUL</v>
          </cell>
          <cell r="C341" t="str">
            <v>RS</v>
          </cell>
        </row>
        <row r="342">
          <cell r="A342">
            <v>431010</v>
          </cell>
          <cell r="B342" t="str">
            <v>IGREJINHA</v>
          </cell>
          <cell r="C342" t="str">
            <v>RS</v>
          </cell>
          <cell r="E342">
            <v>3542330</v>
          </cell>
        </row>
        <row r="343">
          <cell r="A343">
            <v>431213</v>
          </cell>
          <cell r="B343" t="str">
            <v>MATO CASTELHANO</v>
          </cell>
          <cell r="C343" t="str">
            <v>RS</v>
          </cell>
        </row>
        <row r="344">
          <cell r="A344">
            <v>431990</v>
          </cell>
          <cell r="B344" t="str">
            <v>SAPIRANGA</v>
          </cell>
          <cell r="C344" t="str">
            <v>RS</v>
          </cell>
          <cell r="D344">
            <v>21861</v>
          </cell>
          <cell r="E344">
            <v>4133868</v>
          </cell>
        </row>
        <row r="345">
          <cell r="A345">
            <v>421690</v>
          </cell>
          <cell r="B345" t="str">
            <v>SAO LOURENCO DO OESTE</v>
          </cell>
          <cell r="C345" t="str">
            <v>SC</v>
          </cell>
          <cell r="D345">
            <v>1157</v>
          </cell>
          <cell r="E345">
            <v>295040</v>
          </cell>
        </row>
        <row r="346">
          <cell r="A346">
            <v>431300</v>
          </cell>
          <cell r="B346" t="str">
            <v>NOVA BRESCIA</v>
          </cell>
          <cell r="C346" t="str">
            <v>RS</v>
          </cell>
          <cell r="E346">
            <v>501569</v>
          </cell>
        </row>
        <row r="347">
          <cell r="A347">
            <v>110040</v>
          </cell>
          <cell r="B347" t="str">
            <v>ALTO PARAISO</v>
          </cell>
          <cell r="C347" t="str">
            <v>RO</v>
          </cell>
          <cell r="E347">
            <v>363350</v>
          </cell>
        </row>
        <row r="348">
          <cell r="A348">
            <v>431675</v>
          </cell>
          <cell r="B348" t="str">
            <v>SANTA CLARA DO SUL</v>
          </cell>
          <cell r="C348" t="str">
            <v>RS</v>
          </cell>
          <cell r="D348">
            <v>60</v>
          </cell>
          <cell r="E348">
            <v>25250391</v>
          </cell>
        </row>
        <row r="349">
          <cell r="A349">
            <v>410785</v>
          </cell>
          <cell r="B349" t="str">
            <v>FLOR DA SERRA DO SUL</v>
          </cell>
          <cell r="C349" t="str">
            <v>PR</v>
          </cell>
          <cell r="D349">
            <v>16958</v>
          </cell>
          <cell r="E349">
            <v>1579693</v>
          </cell>
        </row>
        <row r="350">
          <cell r="A350">
            <v>352240</v>
          </cell>
          <cell r="B350" t="str">
            <v>ITAPEVA</v>
          </cell>
          <cell r="C350" t="str">
            <v>SP</v>
          </cell>
        </row>
        <row r="351">
          <cell r="A351">
            <v>320170</v>
          </cell>
          <cell r="B351" t="str">
            <v>CONCEICAO DO CASTELO</v>
          </cell>
          <cell r="C351" t="str">
            <v>ES</v>
          </cell>
        </row>
        <row r="352">
          <cell r="A352">
            <v>353050</v>
          </cell>
          <cell r="B352" t="str">
            <v>MOCOCA</v>
          </cell>
          <cell r="C352" t="str">
            <v>SP</v>
          </cell>
        </row>
        <row r="353">
          <cell r="A353">
            <v>430222</v>
          </cell>
          <cell r="B353" t="str">
            <v>BOA VISTA DO CADEADO</v>
          </cell>
          <cell r="C353" t="str">
            <v>RS</v>
          </cell>
        </row>
        <row r="354">
          <cell r="A354">
            <v>240170</v>
          </cell>
          <cell r="B354" t="str">
            <v>BOM JESUS</v>
          </cell>
          <cell r="C354" t="str">
            <v>RN</v>
          </cell>
        </row>
        <row r="355">
          <cell r="A355">
            <v>354630</v>
          </cell>
          <cell r="B355" t="str">
            <v>SANTA CRUZ DAS PALMEIRAS</v>
          </cell>
          <cell r="C355" t="str">
            <v>SP</v>
          </cell>
        </row>
        <row r="356">
          <cell r="A356">
            <v>110032</v>
          </cell>
          <cell r="B356" t="str">
            <v>SAO MIGUEL DO GUAPORE</v>
          </cell>
          <cell r="C356" t="str">
            <v>RO</v>
          </cell>
        </row>
        <row r="357">
          <cell r="A357">
            <v>350840</v>
          </cell>
          <cell r="B357" t="str">
            <v>CABREUVA</v>
          </cell>
          <cell r="C357" t="str">
            <v>SP</v>
          </cell>
          <cell r="D357">
            <v>43264</v>
          </cell>
        </row>
        <row r="358">
          <cell r="A358">
            <v>351540</v>
          </cell>
          <cell r="B358" t="str">
            <v>FARTURA</v>
          </cell>
          <cell r="C358" t="str">
            <v>SP</v>
          </cell>
        </row>
        <row r="359">
          <cell r="A359">
            <v>420245</v>
          </cell>
          <cell r="B359" t="str">
            <v>BOMBINHAS</v>
          </cell>
          <cell r="C359" t="str">
            <v>SC</v>
          </cell>
          <cell r="D359">
            <v>56031</v>
          </cell>
        </row>
        <row r="360">
          <cell r="A360">
            <v>430940</v>
          </cell>
          <cell r="B360" t="str">
            <v>GUAPORE</v>
          </cell>
          <cell r="C360" t="str">
            <v>RS</v>
          </cell>
          <cell r="D360">
            <v>7678</v>
          </cell>
          <cell r="E360">
            <v>31648476</v>
          </cell>
        </row>
        <row r="361">
          <cell r="A361">
            <v>431730</v>
          </cell>
          <cell r="B361" t="str">
            <v>SANTA VITORIA DO PALMAR</v>
          </cell>
          <cell r="C361" t="str">
            <v>RS</v>
          </cell>
          <cell r="D361">
            <v>414550</v>
          </cell>
          <cell r="E361">
            <v>4664351</v>
          </cell>
        </row>
        <row r="362">
          <cell r="A362">
            <v>432030</v>
          </cell>
          <cell r="B362" t="str">
            <v>SELBACH</v>
          </cell>
          <cell r="C362" t="str">
            <v>RS</v>
          </cell>
          <cell r="D362">
            <v>10302</v>
          </cell>
          <cell r="E362">
            <v>6243977</v>
          </cell>
        </row>
        <row r="363">
          <cell r="A363">
            <v>410480</v>
          </cell>
          <cell r="B363" t="str">
            <v>CASCAVEL</v>
          </cell>
          <cell r="C363" t="str">
            <v>PR</v>
          </cell>
          <cell r="D363">
            <v>56601</v>
          </cell>
          <cell r="E363">
            <v>353108977</v>
          </cell>
        </row>
        <row r="364">
          <cell r="A364">
            <v>421220</v>
          </cell>
          <cell r="B364" t="str">
            <v>PAPANDUVA</v>
          </cell>
          <cell r="C364" t="str">
            <v>SC</v>
          </cell>
          <cell r="D364">
            <v>351049</v>
          </cell>
          <cell r="E364">
            <v>20417174</v>
          </cell>
        </row>
        <row r="365">
          <cell r="A365">
            <v>421320</v>
          </cell>
          <cell r="B365" t="str">
            <v>POMERODE</v>
          </cell>
          <cell r="C365" t="str">
            <v>SC</v>
          </cell>
          <cell r="D365">
            <v>559467</v>
          </cell>
          <cell r="E365">
            <v>43536481</v>
          </cell>
        </row>
        <row r="366">
          <cell r="A366">
            <v>431595</v>
          </cell>
          <cell r="B366" t="str">
            <v>ROLADOR</v>
          </cell>
          <cell r="C366" t="str">
            <v>RS</v>
          </cell>
        </row>
        <row r="367">
          <cell r="A367">
            <v>411670</v>
          </cell>
          <cell r="B367" t="str">
            <v>NOVA AURORA</v>
          </cell>
          <cell r="C367" t="str">
            <v>PR</v>
          </cell>
          <cell r="D367">
            <v>864</v>
          </cell>
          <cell r="E367">
            <v>14441957</v>
          </cell>
        </row>
        <row r="368">
          <cell r="A368">
            <v>410600</v>
          </cell>
          <cell r="B368" t="str">
            <v>CONGONHINHAS</v>
          </cell>
          <cell r="C368" t="str">
            <v>PR</v>
          </cell>
          <cell r="D368">
            <v>4027</v>
          </cell>
          <cell r="E368">
            <v>24164613</v>
          </cell>
        </row>
        <row r="369">
          <cell r="A369">
            <v>350280</v>
          </cell>
          <cell r="B369" t="str">
            <v>ARACATUBA</v>
          </cell>
          <cell r="C369" t="str">
            <v>SP</v>
          </cell>
          <cell r="E369">
            <v>913209</v>
          </cell>
        </row>
        <row r="370">
          <cell r="A370">
            <v>431912</v>
          </cell>
          <cell r="B370" t="str">
            <v>SAO MARTINHO DA SERRA</v>
          </cell>
          <cell r="C370" t="str">
            <v>RS</v>
          </cell>
          <cell r="D370">
            <v>136</v>
          </cell>
        </row>
        <row r="371">
          <cell r="A371">
            <v>320390</v>
          </cell>
          <cell r="B371" t="str">
            <v>NOVA VENECIA</v>
          </cell>
          <cell r="C371" t="str">
            <v>ES</v>
          </cell>
        </row>
        <row r="372">
          <cell r="A372">
            <v>412065</v>
          </cell>
          <cell r="B372" t="str">
            <v>QUARTO CENTENARIO</v>
          </cell>
          <cell r="C372" t="str">
            <v>PR</v>
          </cell>
          <cell r="D372">
            <v>12648</v>
          </cell>
          <cell r="E372">
            <v>10827873</v>
          </cell>
        </row>
        <row r="373">
          <cell r="A373">
            <v>352040</v>
          </cell>
          <cell r="B373" t="str">
            <v>ILHABELA</v>
          </cell>
          <cell r="C373" t="str">
            <v>SP</v>
          </cell>
        </row>
        <row r="374">
          <cell r="A374">
            <v>410460</v>
          </cell>
          <cell r="B374" t="str">
            <v>CAPITAO LEONIDAS MARQUES</v>
          </cell>
          <cell r="C374" t="str">
            <v>PR</v>
          </cell>
          <cell r="D374">
            <v>2050</v>
          </cell>
          <cell r="E374">
            <v>441510</v>
          </cell>
        </row>
        <row r="375">
          <cell r="A375">
            <v>421725</v>
          </cell>
          <cell r="B375" t="str">
            <v>SAO PEDRO DE ALCANTARA</v>
          </cell>
          <cell r="C375" t="str">
            <v>SC</v>
          </cell>
          <cell r="D375">
            <v>71649</v>
          </cell>
          <cell r="E375">
            <v>4367966</v>
          </cell>
        </row>
        <row r="376">
          <cell r="A376">
            <v>411720</v>
          </cell>
          <cell r="B376" t="str">
            <v>NOVA OLIMPIA</v>
          </cell>
          <cell r="C376" t="str">
            <v>PR</v>
          </cell>
          <cell r="E376">
            <v>1676033</v>
          </cell>
        </row>
        <row r="377">
          <cell r="A377">
            <v>421460</v>
          </cell>
          <cell r="B377" t="str">
            <v>RIO DO OESTE</v>
          </cell>
          <cell r="C377" t="str">
            <v>SC</v>
          </cell>
          <cell r="D377">
            <v>0</v>
          </cell>
          <cell r="E377">
            <v>19263432</v>
          </cell>
        </row>
        <row r="378">
          <cell r="A378">
            <v>420840</v>
          </cell>
          <cell r="B378" t="str">
            <v>ITAPIRANGA</v>
          </cell>
          <cell r="C378" t="str">
            <v>SC</v>
          </cell>
        </row>
        <row r="379">
          <cell r="A379">
            <v>410345</v>
          </cell>
          <cell r="B379" t="str">
            <v>CAFELANDIA</v>
          </cell>
          <cell r="C379" t="str">
            <v>PR</v>
          </cell>
          <cell r="D379">
            <v>2415</v>
          </cell>
          <cell r="E379">
            <v>788595</v>
          </cell>
        </row>
        <row r="380">
          <cell r="A380">
            <v>350480</v>
          </cell>
          <cell r="B380" t="str">
            <v>BALSAMO</v>
          </cell>
          <cell r="C380" t="str">
            <v>SP</v>
          </cell>
          <cell r="D380">
            <v>3852</v>
          </cell>
          <cell r="E380">
            <v>1350069</v>
          </cell>
        </row>
        <row r="381">
          <cell r="A381">
            <v>351385</v>
          </cell>
          <cell r="B381" t="str">
            <v>DIRCE REIS</v>
          </cell>
          <cell r="C381" t="str">
            <v>SP</v>
          </cell>
          <cell r="D381">
            <v>2172</v>
          </cell>
          <cell r="E381">
            <v>2580382</v>
          </cell>
        </row>
        <row r="382">
          <cell r="A382">
            <v>431390</v>
          </cell>
          <cell r="B382" t="str">
            <v>PANAMBI</v>
          </cell>
          <cell r="C382" t="str">
            <v>RS</v>
          </cell>
          <cell r="D382">
            <v>2698</v>
          </cell>
          <cell r="E382">
            <v>5994829</v>
          </cell>
        </row>
        <row r="383">
          <cell r="A383">
            <v>410865</v>
          </cell>
          <cell r="B383" t="str">
            <v>GOIOXIM</v>
          </cell>
          <cell r="C383" t="str">
            <v>PR</v>
          </cell>
          <cell r="D383">
            <v>355</v>
          </cell>
          <cell r="E383">
            <v>10581876</v>
          </cell>
        </row>
        <row r="384">
          <cell r="A384">
            <v>420290</v>
          </cell>
          <cell r="B384" t="str">
            <v>BRUSQUE</v>
          </cell>
          <cell r="C384" t="str">
            <v>SC</v>
          </cell>
          <cell r="E384">
            <v>5246787</v>
          </cell>
        </row>
        <row r="385">
          <cell r="A385">
            <v>431454</v>
          </cell>
          <cell r="B385" t="str">
            <v>PINTO BANDEIRA</v>
          </cell>
          <cell r="C385" t="str">
            <v>RS</v>
          </cell>
        </row>
        <row r="386">
          <cell r="A386">
            <v>431065</v>
          </cell>
          <cell r="B386" t="str">
            <v>ITATI</v>
          </cell>
          <cell r="C386" t="str">
            <v>RS</v>
          </cell>
        </row>
        <row r="387">
          <cell r="A387">
            <v>421310</v>
          </cell>
          <cell r="B387" t="str">
            <v>PIRATUBA</v>
          </cell>
          <cell r="C387" t="str">
            <v>SC</v>
          </cell>
          <cell r="E387">
            <v>383052</v>
          </cell>
        </row>
        <row r="388">
          <cell r="A388">
            <v>110140</v>
          </cell>
          <cell r="B388" t="str">
            <v>MONTE NEGRO</v>
          </cell>
          <cell r="C388" t="str">
            <v>RO</v>
          </cell>
          <cell r="E388">
            <v>9091</v>
          </cell>
        </row>
        <row r="389">
          <cell r="A389">
            <v>354490</v>
          </cell>
          <cell r="B389" t="str">
            <v>SALES OLIVEIRA</v>
          </cell>
          <cell r="C389" t="str">
            <v>SP</v>
          </cell>
        </row>
        <row r="390">
          <cell r="A390">
            <v>351130</v>
          </cell>
          <cell r="B390" t="str">
            <v>CEDRAL</v>
          </cell>
          <cell r="C390" t="str">
            <v>SP</v>
          </cell>
          <cell r="E390">
            <v>2460480</v>
          </cell>
        </row>
        <row r="391">
          <cell r="A391">
            <v>320510</v>
          </cell>
          <cell r="B391" t="str">
            <v>VIANA</v>
          </cell>
          <cell r="C391" t="str">
            <v>ES</v>
          </cell>
          <cell r="D391">
            <v>829</v>
          </cell>
        </row>
        <row r="392">
          <cell r="A392">
            <v>353475</v>
          </cell>
          <cell r="B392" t="str">
            <v>OUROESTE</v>
          </cell>
          <cell r="C392" t="str">
            <v>SP</v>
          </cell>
          <cell r="D392">
            <v>32806</v>
          </cell>
          <cell r="E392">
            <v>8703276</v>
          </cell>
        </row>
        <row r="393">
          <cell r="A393">
            <v>351070</v>
          </cell>
          <cell r="B393" t="str">
            <v>CARDOSO</v>
          </cell>
          <cell r="C393" t="str">
            <v>SP</v>
          </cell>
          <cell r="D393">
            <v>121454</v>
          </cell>
          <cell r="E393">
            <v>18557970</v>
          </cell>
        </row>
        <row r="394">
          <cell r="A394">
            <v>431450</v>
          </cell>
          <cell r="B394" t="str">
            <v>PINHEIRO MACHADO</v>
          </cell>
          <cell r="C394" t="str">
            <v>RS</v>
          </cell>
          <cell r="D394">
            <v>6043</v>
          </cell>
          <cell r="E394">
            <v>316028822</v>
          </cell>
        </row>
        <row r="395">
          <cell r="A395">
            <v>412570</v>
          </cell>
          <cell r="B395" t="str">
            <v>SAO MIGUEL DO IGUACU</v>
          </cell>
          <cell r="C395" t="str">
            <v>PR</v>
          </cell>
        </row>
        <row r="396">
          <cell r="A396">
            <v>351860</v>
          </cell>
          <cell r="B396" t="str">
            <v>GUARIBA</v>
          </cell>
          <cell r="C396" t="str">
            <v>SP</v>
          </cell>
          <cell r="D396">
            <v>1709</v>
          </cell>
          <cell r="E396">
            <v>19299817</v>
          </cell>
        </row>
        <row r="397">
          <cell r="A397">
            <v>110011</v>
          </cell>
          <cell r="B397" t="str">
            <v>JARU</v>
          </cell>
          <cell r="C397" t="str">
            <v>RO</v>
          </cell>
          <cell r="D397">
            <v>220124</v>
          </cell>
          <cell r="E397">
            <v>9913835</v>
          </cell>
        </row>
        <row r="398">
          <cell r="A398">
            <v>354920</v>
          </cell>
          <cell r="B398" t="str">
            <v>SAO JOAO DAS DUAS PONTES</v>
          </cell>
          <cell r="C398" t="str">
            <v>SP</v>
          </cell>
          <cell r="D398">
            <v>1446</v>
          </cell>
          <cell r="E398">
            <v>1449260</v>
          </cell>
        </row>
        <row r="399">
          <cell r="A399">
            <v>430200</v>
          </cell>
          <cell r="B399" t="str">
            <v>BARROS CASSAL</v>
          </cell>
          <cell r="C399" t="str">
            <v>RS</v>
          </cell>
          <cell r="D399">
            <v>536</v>
          </cell>
          <cell r="E399">
            <v>4346902</v>
          </cell>
        </row>
        <row r="400">
          <cell r="A400">
            <v>521310</v>
          </cell>
          <cell r="B400" t="str">
            <v>MINEIROS</v>
          </cell>
          <cell r="C400" t="str">
            <v>GO</v>
          </cell>
          <cell r="E400">
            <v>37746</v>
          </cell>
        </row>
        <row r="401">
          <cell r="A401">
            <v>353120</v>
          </cell>
          <cell r="B401" t="str">
            <v>MONTE ALEGRE DO SUL</v>
          </cell>
          <cell r="C401" t="str">
            <v>SP</v>
          </cell>
          <cell r="D401">
            <v>43732</v>
          </cell>
          <cell r="E401">
            <v>4082554</v>
          </cell>
        </row>
        <row r="402">
          <cell r="A402">
            <v>431162</v>
          </cell>
          <cell r="B402" t="str">
            <v>LINDOLFO COLLOR</v>
          </cell>
          <cell r="C402" t="str">
            <v>RS</v>
          </cell>
        </row>
        <row r="403">
          <cell r="A403">
            <v>421530</v>
          </cell>
          <cell r="B403" t="str">
            <v>SALETE</v>
          </cell>
          <cell r="C403" t="str">
            <v>SC</v>
          </cell>
          <cell r="D403">
            <v>3996</v>
          </cell>
          <cell r="E403">
            <v>2452448</v>
          </cell>
        </row>
        <row r="404">
          <cell r="A404">
            <v>430045</v>
          </cell>
          <cell r="B404" t="str">
            <v>ALEGRIA</v>
          </cell>
          <cell r="C404" t="str">
            <v>RS</v>
          </cell>
          <cell r="D404">
            <v>55</v>
          </cell>
          <cell r="E404">
            <v>31180</v>
          </cell>
        </row>
        <row r="405">
          <cell r="A405">
            <v>410832</v>
          </cell>
          <cell r="B405" t="str">
            <v>FRANCISCO ALVES</v>
          </cell>
          <cell r="C405" t="str">
            <v>PR</v>
          </cell>
          <cell r="D405">
            <v>4680</v>
          </cell>
          <cell r="E405">
            <v>2364883</v>
          </cell>
        </row>
        <row r="406">
          <cell r="A406">
            <v>420190</v>
          </cell>
          <cell r="B406" t="str">
            <v>AURORA</v>
          </cell>
          <cell r="C406" t="str">
            <v>SC</v>
          </cell>
          <cell r="D406">
            <v>1415</v>
          </cell>
        </row>
        <row r="407">
          <cell r="A407">
            <v>500470</v>
          </cell>
          <cell r="B407" t="str">
            <v>IVINHEMA</v>
          </cell>
          <cell r="C407" t="str">
            <v>MS</v>
          </cell>
          <cell r="D407">
            <v>800</v>
          </cell>
          <cell r="E407">
            <v>9908599</v>
          </cell>
        </row>
        <row r="408">
          <cell r="A408">
            <v>421470</v>
          </cell>
          <cell r="B408" t="str">
            <v>RIO DOS CEDROS</v>
          </cell>
          <cell r="C408" t="str">
            <v>SC</v>
          </cell>
          <cell r="D408">
            <v>9</v>
          </cell>
          <cell r="E408">
            <v>15105</v>
          </cell>
        </row>
        <row r="409">
          <cell r="A409">
            <v>432149</v>
          </cell>
          <cell r="B409" t="str">
            <v>TOROPI</v>
          </cell>
          <cell r="C409" t="str">
            <v>RS</v>
          </cell>
          <cell r="D409">
            <v>611</v>
          </cell>
          <cell r="E409">
            <v>276143</v>
          </cell>
        </row>
        <row r="410">
          <cell r="A410">
            <v>293190</v>
          </cell>
          <cell r="B410" t="str">
            <v>TUCANO</v>
          </cell>
          <cell r="C410" t="str">
            <v>BA</v>
          </cell>
        </row>
        <row r="411">
          <cell r="A411">
            <v>352470</v>
          </cell>
          <cell r="B411" t="str">
            <v>JAGUARIUNA</v>
          </cell>
          <cell r="C411" t="str">
            <v>SP</v>
          </cell>
        </row>
        <row r="412">
          <cell r="A412">
            <v>110005</v>
          </cell>
          <cell r="B412" t="str">
            <v>CEREJEIRAS</v>
          </cell>
          <cell r="C412" t="str">
            <v>RO</v>
          </cell>
        </row>
        <row r="413">
          <cell r="A413">
            <v>354150</v>
          </cell>
          <cell r="B413" t="str">
            <v>PRESIDENTE VENCESLAU</v>
          </cell>
          <cell r="C413" t="str">
            <v>SP</v>
          </cell>
          <cell r="E413">
            <v>485</v>
          </cell>
        </row>
        <row r="414">
          <cell r="A414">
            <v>355310</v>
          </cell>
          <cell r="B414" t="str">
            <v>TAIACU</v>
          </cell>
          <cell r="C414" t="str">
            <v>SP</v>
          </cell>
        </row>
        <row r="415">
          <cell r="A415">
            <v>431080</v>
          </cell>
          <cell r="B415" t="str">
            <v>IVOTI</v>
          </cell>
          <cell r="C415" t="str">
            <v>RS</v>
          </cell>
        </row>
        <row r="416">
          <cell r="A416">
            <v>330580</v>
          </cell>
          <cell r="B416" t="str">
            <v>TERESOPOLIS</v>
          </cell>
          <cell r="C416" t="str">
            <v>RJ</v>
          </cell>
          <cell r="D416">
            <v>380327</v>
          </cell>
          <cell r="E416">
            <v>50129318</v>
          </cell>
        </row>
        <row r="417">
          <cell r="A417">
            <v>421970</v>
          </cell>
          <cell r="B417" t="str">
            <v>XAXIM</v>
          </cell>
          <cell r="C417" t="str">
            <v>SC</v>
          </cell>
          <cell r="D417">
            <v>170788</v>
          </cell>
          <cell r="E417">
            <v>47482542</v>
          </cell>
        </row>
        <row r="418">
          <cell r="A418">
            <v>352350</v>
          </cell>
          <cell r="B418" t="str">
            <v>ITATINGA</v>
          </cell>
          <cell r="C418" t="str">
            <v>SP</v>
          </cell>
          <cell r="D418">
            <v>709</v>
          </cell>
          <cell r="E418">
            <v>6665964</v>
          </cell>
        </row>
        <row r="419">
          <cell r="A419">
            <v>352280</v>
          </cell>
          <cell r="B419" t="str">
            <v>ITAPORANGA</v>
          </cell>
          <cell r="C419" t="str">
            <v>SP</v>
          </cell>
        </row>
        <row r="420">
          <cell r="A420">
            <v>351380</v>
          </cell>
          <cell r="B420" t="str">
            <v>DIADEMA</v>
          </cell>
          <cell r="C420" t="str">
            <v>SP</v>
          </cell>
        </row>
        <row r="421">
          <cell r="A421">
            <v>353715</v>
          </cell>
          <cell r="B421" t="str">
            <v>PEDRINHAS PAULISTA</v>
          </cell>
          <cell r="C421" t="str">
            <v>SP</v>
          </cell>
          <cell r="D421">
            <v>310</v>
          </cell>
        </row>
        <row r="422">
          <cell r="A422">
            <v>421590</v>
          </cell>
          <cell r="B422" t="str">
            <v>SAO BONIFACIO</v>
          </cell>
          <cell r="C422" t="str">
            <v>SC</v>
          </cell>
          <cell r="D422">
            <v>1120</v>
          </cell>
        </row>
        <row r="423">
          <cell r="A423">
            <v>351720</v>
          </cell>
          <cell r="B423" t="str">
            <v>GUAICARA</v>
          </cell>
          <cell r="C423" t="str">
            <v>SP</v>
          </cell>
          <cell r="D423">
            <v>127146</v>
          </cell>
        </row>
        <row r="424">
          <cell r="A424">
            <v>421180</v>
          </cell>
          <cell r="B424" t="str">
            <v>OURO</v>
          </cell>
          <cell r="C424" t="str">
            <v>SC</v>
          </cell>
          <cell r="D424">
            <v>16418</v>
          </cell>
          <cell r="E424">
            <v>16616633</v>
          </cell>
        </row>
        <row r="425">
          <cell r="A425">
            <v>412250</v>
          </cell>
          <cell r="B425" t="str">
            <v>RONCADOR</v>
          </cell>
          <cell r="C425" t="str">
            <v>PR</v>
          </cell>
          <cell r="E425">
            <v>487161</v>
          </cell>
        </row>
        <row r="426">
          <cell r="A426">
            <v>411660</v>
          </cell>
          <cell r="B426" t="str">
            <v>NOVA AMERICA DA COLINA</v>
          </cell>
          <cell r="C426" t="str">
            <v>PR</v>
          </cell>
        </row>
        <row r="427">
          <cell r="A427">
            <v>420800</v>
          </cell>
          <cell r="B427" t="str">
            <v>ITA</v>
          </cell>
          <cell r="C427" t="str">
            <v>SC</v>
          </cell>
          <cell r="D427">
            <v>22026</v>
          </cell>
          <cell r="E427">
            <v>1235468</v>
          </cell>
        </row>
        <row r="428">
          <cell r="A428">
            <v>320020</v>
          </cell>
          <cell r="B428" t="str">
            <v>ALEGRE</v>
          </cell>
          <cell r="C428" t="str">
            <v>ES</v>
          </cell>
        </row>
        <row r="429">
          <cell r="A429">
            <v>320270</v>
          </cell>
          <cell r="B429" t="str">
            <v>ITAGUACU</v>
          </cell>
          <cell r="C429" t="str">
            <v>ES</v>
          </cell>
        </row>
        <row r="430">
          <cell r="A430">
            <v>412700</v>
          </cell>
          <cell r="B430" t="str">
            <v>TEIXEIRA SOARES</v>
          </cell>
          <cell r="C430" t="str">
            <v>PR</v>
          </cell>
        </row>
        <row r="431">
          <cell r="A431">
            <v>421205</v>
          </cell>
          <cell r="B431" t="str">
            <v>PALMEIRA</v>
          </cell>
          <cell r="C431" t="str">
            <v>SC</v>
          </cell>
          <cell r="D431">
            <v>30820</v>
          </cell>
          <cell r="E431">
            <v>7430931</v>
          </cell>
        </row>
        <row r="432">
          <cell r="A432">
            <v>410750</v>
          </cell>
          <cell r="B432" t="str">
            <v>ENGENHEIRO BELTRAO</v>
          </cell>
          <cell r="C432" t="str">
            <v>PR</v>
          </cell>
          <cell r="E432">
            <v>249171</v>
          </cell>
        </row>
        <row r="433">
          <cell r="A433">
            <v>411729</v>
          </cell>
          <cell r="B433" t="str">
            <v>NOVO ITACOLOMI</v>
          </cell>
          <cell r="C433" t="str">
            <v>PR</v>
          </cell>
          <cell r="D433">
            <v>3570</v>
          </cell>
          <cell r="E433">
            <v>4541732</v>
          </cell>
        </row>
        <row r="434">
          <cell r="A434">
            <v>412402</v>
          </cell>
          <cell r="B434" t="str">
            <v>SANTA TEREZA DO OESTE</v>
          </cell>
          <cell r="C434" t="str">
            <v>PR</v>
          </cell>
          <cell r="D434">
            <v>70</v>
          </cell>
          <cell r="E434">
            <v>881067</v>
          </cell>
        </row>
        <row r="435">
          <cell r="A435">
            <v>431217</v>
          </cell>
          <cell r="B435" t="str">
            <v>MATO QUEIMADO</v>
          </cell>
          <cell r="C435" t="str">
            <v>RS</v>
          </cell>
          <cell r="D435">
            <v>62</v>
          </cell>
          <cell r="E435">
            <v>128849</v>
          </cell>
        </row>
        <row r="436">
          <cell r="A436">
            <v>351820</v>
          </cell>
          <cell r="B436" t="str">
            <v>GUARARAPES</v>
          </cell>
          <cell r="C436" t="str">
            <v>SP</v>
          </cell>
        </row>
        <row r="437">
          <cell r="A437">
            <v>110094</v>
          </cell>
          <cell r="B437" t="str">
            <v>CUJUBIM</v>
          </cell>
          <cell r="C437" t="str">
            <v>RO</v>
          </cell>
          <cell r="D437">
            <v>52586</v>
          </cell>
          <cell r="E437">
            <v>6843943</v>
          </cell>
        </row>
        <row r="438">
          <cell r="A438">
            <v>420060</v>
          </cell>
          <cell r="B438" t="str">
            <v>AGUAS MORNAS</v>
          </cell>
          <cell r="C438" t="str">
            <v>SC</v>
          </cell>
          <cell r="E438">
            <v>202502</v>
          </cell>
        </row>
        <row r="439">
          <cell r="A439">
            <v>410160</v>
          </cell>
          <cell r="B439" t="str">
            <v>ARAPOTI</v>
          </cell>
          <cell r="C439" t="str">
            <v>PR</v>
          </cell>
        </row>
        <row r="440">
          <cell r="A440">
            <v>351830</v>
          </cell>
          <cell r="B440" t="str">
            <v>GUARAREMA</v>
          </cell>
          <cell r="C440" t="str">
            <v>SP</v>
          </cell>
        </row>
        <row r="441">
          <cell r="A441">
            <v>350810</v>
          </cell>
          <cell r="B441" t="str">
            <v>BURITAMA</v>
          </cell>
          <cell r="C441" t="str">
            <v>SP</v>
          </cell>
          <cell r="E441">
            <v>32016</v>
          </cell>
        </row>
        <row r="442">
          <cell r="A442">
            <v>420370</v>
          </cell>
          <cell r="B442" t="str">
            <v>CANELINHA</v>
          </cell>
          <cell r="C442" t="str">
            <v>SC</v>
          </cell>
          <cell r="D442">
            <v>154887</v>
          </cell>
          <cell r="E442">
            <v>8554585</v>
          </cell>
        </row>
        <row r="443">
          <cell r="A443">
            <v>320110</v>
          </cell>
          <cell r="B443" t="str">
            <v>BOM JESUS DO NORTE</v>
          </cell>
          <cell r="C443" t="str">
            <v>ES</v>
          </cell>
        </row>
        <row r="444">
          <cell r="A444">
            <v>420780</v>
          </cell>
          <cell r="B444" t="str">
            <v>IRANI</v>
          </cell>
          <cell r="C444" t="str">
            <v>SC</v>
          </cell>
          <cell r="E444">
            <v>461341</v>
          </cell>
        </row>
        <row r="445">
          <cell r="A445">
            <v>432162</v>
          </cell>
          <cell r="B445" t="str">
            <v>TRAVESSEIRO</v>
          </cell>
          <cell r="C445" t="str">
            <v>RS</v>
          </cell>
        </row>
        <row r="446">
          <cell r="A446">
            <v>432045</v>
          </cell>
          <cell r="B446" t="str">
            <v>SERIO</v>
          </cell>
          <cell r="C446" t="str">
            <v>RS</v>
          </cell>
        </row>
        <row r="447">
          <cell r="A447">
            <v>320050</v>
          </cell>
          <cell r="B447" t="str">
            <v>APIACA</v>
          </cell>
          <cell r="C447" t="str">
            <v>ES</v>
          </cell>
        </row>
        <row r="448">
          <cell r="A448">
            <v>110007</v>
          </cell>
          <cell r="B448" t="str">
            <v>CORUMBIARA</v>
          </cell>
          <cell r="C448" t="str">
            <v>RO</v>
          </cell>
        </row>
        <row r="449">
          <cell r="A449">
            <v>290680</v>
          </cell>
          <cell r="B449" t="str">
            <v>CANSANCAO</v>
          </cell>
          <cell r="C449" t="str">
            <v>BA</v>
          </cell>
          <cell r="E449">
            <v>11692296</v>
          </cell>
        </row>
        <row r="450">
          <cell r="A450">
            <v>354930</v>
          </cell>
          <cell r="B450" t="str">
            <v>SAO JOAO DO PAU D'ALHO</v>
          </cell>
          <cell r="C450" t="str">
            <v>SP</v>
          </cell>
          <cell r="E450">
            <v>2011814</v>
          </cell>
        </row>
        <row r="451">
          <cell r="A451">
            <v>421715</v>
          </cell>
          <cell r="B451" t="str">
            <v>SAO MIGUEL DA BOA VISTA</v>
          </cell>
          <cell r="C451" t="str">
            <v>SC</v>
          </cell>
        </row>
        <row r="452">
          <cell r="A452">
            <v>510320</v>
          </cell>
          <cell r="B452" t="str">
            <v>COLIDER</v>
          </cell>
          <cell r="C452" t="str">
            <v>MT</v>
          </cell>
          <cell r="E452">
            <v>440179</v>
          </cell>
        </row>
        <row r="453">
          <cell r="A453">
            <v>320305</v>
          </cell>
          <cell r="B453" t="str">
            <v>JAGUARE</v>
          </cell>
          <cell r="C453" t="str">
            <v>ES</v>
          </cell>
        </row>
        <row r="454">
          <cell r="A454">
            <v>431306</v>
          </cell>
          <cell r="B454" t="str">
            <v>NOVA HARTZ</v>
          </cell>
          <cell r="C454" t="str">
            <v>RS</v>
          </cell>
        </row>
        <row r="455">
          <cell r="A455">
            <v>421160</v>
          </cell>
          <cell r="B455" t="str">
            <v>NOVA VENEZA</v>
          </cell>
          <cell r="C455" t="str">
            <v>SC</v>
          </cell>
          <cell r="D455">
            <v>116882</v>
          </cell>
        </row>
        <row r="456">
          <cell r="A456">
            <v>430150</v>
          </cell>
          <cell r="B456" t="str">
            <v>AUGUSTO PESTANA</v>
          </cell>
          <cell r="C456" t="str">
            <v>RS</v>
          </cell>
          <cell r="D456">
            <v>2404</v>
          </cell>
          <cell r="E456">
            <v>2265061</v>
          </cell>
        </row>
        <row r="457">
          <cell r="A457">
            <v>421250</v>
          </cell>
          <cell r="B457" t="str">
            <v>PENHA</v>
          </cell>
          <cell r="C457" t="str">
            <v>SC</v>
          </cell>
          <cell r="D457">
            <v>465587</v>
          </cell>
        </row>
        <row r="458">
          <cell r="A458">
            <v>412640</v>
          </cell>
          <cell r="B458" t="str">
            <v>SERTANEJA</v>
          </cell>
          <cell r="C458" t="str">
            <v>PR</v>
          </cell>
          <cell r="D458">
            <v>56002</v>
          </cell>
          <cell r="E458">
            <v>17516140</v>
          </cell>
        </row>
        <row r="459">
          <cell r="A459">
            <v>431630</v>
          </cell>
          <cell r="B459" t="str">
            <v>ROQUE GONZALES</v>
          </cell>
          <cell r="C459" t="str">
            <v>RS</v>
          </cell>
        </row>
        <row r="460">
          <cell r="A460">
            <v>431303</v>
          </cell>
          <cell r="B460" t="str">
            <v>NOVA ESPERANCA DO SUL</v>
          </cell>
          <cell r="C460" t="str">
            <v>RS</v>
          </cell>
        </row>
        <row r="461">
          <cell r="A461">
            <v>350140</v>
          </cell>
          <cell r="B461" t="str">
            <v>ALVARO DE CARVALHO</v>
          </cell>
          <cell r="C461" t="str">
            <v>SP</v>
          </cell>
          <cell r="D461">
            <v>546</v>
          </cell>
          <cell r="E461">
            <v>1016572</v>
          </cell>
        </row>
        <row r="462">
          <cell r="A462">
            <v>521020</v>
          </cell>
          <cell r="B462" t="str">
            <v>IPORA</v>
          </cell>
          <cell r="C462" t="str">
            <v>GO</v>
          </cell>
          <cell r="D462">
            <v>108132</v>
          </cell>
          <cell r="E462">
            <v>26247403</v>
          </cell>
        </row>
        <row r="463">
          <cell r="A463">
            <v>410080</v>
          </cell>
          <cell r="B463" t="str">
            <v>ALVORADA DO SUL</v>
          </cell>
          <cell r="C463" t="str">
            <v>PR</v>
          </cell>
        </row>
        <row r="464">
          <cell r="A464">
            <v>431500</v>
          </cell>
          <cell r="B464" t="str">
            <v>PORTO LUCENA</v>
          </cell>
          <cell r="C464" t="str">
            <v>RS</v>
          </cell>
        </row>
        <row r="465">
          <cell r="A465">
            <v>432163</v>
          </cell>
          <cell r="B465" t="str">
            <v>TRES ARROIOS</v>
          </cell>
          <cell r="C465" t="str">
            <v>RS</v>
          </cell>
        </row>
        <row r="466">
          <cell r="A466">
            <v>350500</v>
          </cell>
          <cell r="B466" t="str">
            <v>BARAO DE ANTONINA</v>
          </cell>
          <cell r="C466" t="str">
            <v>SP</v>
          </cell>
        </row>
        <row r="467">
          <cell r="A467">
            <v>431505</v>
          </cell>
          <cell r="B467" t="str">
            <v>PORTO MAUA</v>
          </cell>
          <cell r="C467" t="str">
            <v>RS</v>
          </cell>
        </row>
        <row r="468">
          <cell r="A468">
            <v>431860</v>
          </cell>
          <cell r="B468" t="str">
            <v>SAO JOSE DO OURO</v>
          </cell>
          <cell r="C468" t="str">
            <v>RS</v>
          </cell>
        </row>
        <row r="469">
          <cell r="A469">
            <v>431805</v>
          </cell>
          <cell r="B469" t="str">
            <v>SAO DOMINGOS DO SUL</v>
          </cell>
          <cell r="C469" t="str">
            <v>RS</v>
          </cell>
        </row>
        <row r="470">
          <cell r="A470">
            <v>410425</v>
          </cell>
          <cell r="B470" t="str">
            <v>CAMPO MAGRO</v>
          </cell>
          <cell r="C470" t="str">
            <v>PR</v>
          </cell>
          <cell r="D470">
            <v>220</v>
          </cell>
          <cell r="E470">
            <v>420879</v>
          </cell>
        </row>
        <row r="471">
          <cell r="A471">
            <v>431580</v>
          </cell>
          <cell r="B471" t="str">
            <v>ROCA SALES</v>
          </cell>
          <cell r="C471" t="str">
            <v>RS</v>
          </cell>
          <cell r="E471">
            <v>194271</v>
          </cell>
        </row>
        <row r="472">
          <cell r="A472">
            <v>355080</v>
          </cell>
          <cell r="B472" t="str">
            <v>SAO SEBASTIAO DA GRAMA</v>
          </cell>
          <cell r="C472" t="str">
            <v>SP</v>
          </cell>
        </row>
        <row r="473">
          <cell r="A473">
            <v>320330</v>
          </cell>
          <cell r="B473" t="str">
            <v>MANTENOPOLIS</v>
          </cell>
          <cell r="C473" t="str">
            <v>ES</v>
          </cell>
        </row>
        <row r="474">
          <cell r="A474">
            <v>354790</v>
          </cell>
          <cell r="B474" t="str">
            <v>SANTO ANTONIO DA ALEGRIA</v>
          </cell>
          <cell r="C474" t="str">
            <v>SP</v>
          </cell>
        </row>
        <row r="475">
          <cell r="A475">
            <v>350510</v>
          </cell>
          <cell r="B475" t="str">
            <v>BARBOSA</v>
          </cell>
          <cell r="C475" t="str">
            <v>SP</v>
          </cell>
          <cell r="E475">
            <v>3262427</v>
          </cell>
        </row>
        <row r="476">
          <cell r="A476">
            <v>411300</v>
          </cell>
          <cell r="B476" t="str">
            <v>JUSSARA</v>
          </cell>
          <cell r="C476" t="str">
            <v>PR</v>
          </cell>
          <cell r="D476">
            <v>773</v>
          </cell>
          <cell r="E476">
            <v>7163548</v>
          </cell>
        </row>
        <row r="477">
          <cell r="A477">
            <v>421130</v>
          </cell>
          <cell r="B477" t="str">
            <v>NAVEGANTES</v>
          </cell>
          <cell r="C477" t="str">
            <v>SC</v>
          </cell>
          <cell r="D477">
            <v>1475633</v>
          </cell>
        </row>
        <row r="478">
          <cell r="A478">
            <v>351490</v>
          </cell>
          <cell r="B478" t="str">
            <v>ELIAS FAUSTO</v>
          </cell>
          <cell r="C478" t="str">
            <v>SP</v>
          </cell>
        </row>
        <row r="479">
          <cell r="A479">
            <v>431900</v>
          </cell>
          <cell r="B479" t="str">
            <v>SAO MARCOS</v>
          </cell>
          <cell r="C479" t="str">
            <v>RS</v>
          </cell>
        </row>
        <row r="480">
          <cell r="A480">
            <v>430860</v>
          </cell>
          <cell r="B480" t="str">
            <v>GARIBALDI</v>
          </cell>
          <cell r="C480" t="str">
            <v>RS</v>
          </cell>
        </row>
        <row r="481">
          <cell r="A481">
            <v>420280</v>
          </cell>
          <cell r="B481" t="str">
            <v>BRACO DO NORTE</v>
          </cell>
          <cell r="C481" t="str">
            <v>SC</v>
          </cell>
          <cell r="D481">
            <v>179611</v>
          </cell>
        </row>
        <row r="482">
          <cell r="A482">
            <v>411575</v>
          </cell>
          <cell r="B482" t="str">
            <v>MAUA DA SERRA</v>
          </cell>
          <cell r="C482" t="str">
            <v>PR</v>
          </cell>
          <cell r="D482">
            <v>14508</v>
          </cell>
          <cell r="E482">
            <v>16647820</v>
          </cell>
        </row>
        <row r="483">
          <cell r="A483">
            <v>510335</v>
          </cell>
          <cell r="B483" t="str">
            <v>CONFRESA</v>
          </cell>
          <cell r="C483" t="str">
            <v>MT</v>
          </cell>
          <cell r="D483">
            <v>96099</v>
          </cell>
          <cell r="E483">
            <v>406360</v>
          </cell>
        </row>
        <row r="484">
          <cell r="A484">
            <v>411680</v>
          </cell>
          <cell r="B484" t="str">
            <v>NOVA CANTU</v>
          </cell>
          <cell r="C484" t="str">
            <v>PR</v>
          </cell>
          <cell r="D484">
            <v>17228</v>
          </cell>
          <cell r="E484">
            <v>115288</v>
          </cell>
        </row>
        <row r="485">
          <cell r="A485">
            <v>352725</v>
          </cell>
          <cell r="B485" t="str">
            <v>LOURDES</v>
          </cell>
          <cell r="C485" t="str">
            <v>SP</v>
          </cell>
          <cell r="D485">
            <v>348</v>
          </cell>
          <cell r="E485">
            <v>4481749</v>
          </cell>
        </row>
        <row r="486">
          <cell r="A486">
            <v>355670</v>
          </cell>
          <cell r="B486" t="str">
            <v>VINHEDO</v>
          </cell>
          <cell r="C486" t="str">
            <v>SP</v>
          </cell>
          <cell r="D486">
            <v>768751</v>
          </cell>
          <cell r="E486">
            <v>39299877</v>
          </cell>
        </row>
        <row r="487">
          <cell r="A487">
            <v>421560</v>
          </cell>
          <cell r="B487" t="str">
            <v>SANTA ROSA DE LIMA</v>
          </cell>
          <cell r="C487" t="str">
            <v>SC</v>
          </cell>
          <cell r="D487">
            <v>41290</v>
          </cell>
          <cell r="E487">
            <v>2401182</v>
          </cell>
        </row>
        <row r="488">
          <cell r="A488">
            <v>410050</v>
          </cell>
          <cell r="B488" t="str">
            <v>ALTONIA</v>
          </cell>
          <cell r="C488" t="str">
            <v>PR</v>
          </cell>
          <cell r="D488">
            <v>12661</v>
          </cell>
        </row>
        <row r="489">
          <cell r="A489">
            <v>411240</v>
          </cell>
          <cell r="B489" t="str">
            <v>JAPURA</v>
          </cell>
          <cell r="C489" t="str">
            <v>PR</v>
          </cell>
          <cell r="D489">
            <v>550</v>
          </cell>
          <cell r="E489">
            <v>1881189</v>
          </cell>
        </row>
        <row r="490">
          <cell r="A490">
            <v>421145</v>
          </cell>
          <cell r="B490" t="str">
            <v>NOVA ITABERABA</v>
          </cell>
          <cell r="C490" t="str">
            <v>SC</v>
          </cell>
          <cell r="D490">
            <v>39689</v>
          </cell>
          <cell r="E490">
            <v>2869872</v>
          </cell>
        </row>
        <row r="491">
          <cell r="A491">
            <v>422000</v>
          </cell>
          <cell r="B491" t="str">
            <v>BALNEARIO RINCAO</v>
          </cell>
          <cell r="C491" t="str">
            <v>SC</v>
          </cell>
          <cell r="D491">
            <v>183663</v>
          </cell>
        </row>
        <row r="492">
          <cell r="A492">
            <v>431075</v>
          </cell>
          <cell r="B492" t="str">
            <v>IVORA</v>
          </cell>
          <cell r="C492" t="str">
            <v>RS</v>
          </cell>
          <cell r="D492">
            <v>1062</v>
          </cell>
          <cell r="E492">
            <v>229519</v>
          </cell>
        </row>
        <row r="493">
          <cell r="A493">
            <v>421200</v>
          </cell>
          <cell r="B493" t="str">
            <v>PALMA SOLA</v>
          </cell>
          <cell r="C493" t="str">
            <v>SC</v>
          </cell>
          <cell r="D493">
            <v>14312</v>
          </cell>
          <cell r="E493">
            <v>1311386</v>
          </cell>
        </row>
        <row r="494">
          <cell r="A494">
            <v>420550</v>
          </cell>
          <cell r="B494" t="str">
            <v>FRAIBURGO</v>
          </cell>
          <cell r="C494" t="str">
            <v>SC</v>
          </cell>
          <cell r="D494">
            <v>131895</v>
          </cell>
          <cell r="E494">
            <v>1579468</v>
          </cell>
        </row>
        <row r="495">
          <cell r="A495">
            <v>110146</v>
          </cell>
          <cell r="B495" t="str">
            <v>PIMENTEIRAS DO OESTE</v>
          </cell>
          <cell r="C495" t="str">
            <v>RO</v>
          </cell>
          <cell r="E495">
            <v>47921</v>
          </cell>
        </row>
        <row r="496">
          <cell r="A496">
            <v>430469</v>
          </cell>
          <cell r="B496" t="str">
            <v>CAPITAO</v>
          </cell>
          <cell r="C496" t="str">
            <v>RS</v>
          </cell>
        </row>
        <row r="497">
          <cell r="A497">
            <v>412110</v>
          </cell>
          <cell r="B497" t="str">
            <v>QUINTA DO SOL</v>
          </cell>
          <cell r="C497" t="str">
            <v>PR</v>
          </cell>
          <cell r="E497">
            <v>20743</v>
          </cell>
        </row>
        <row r="498">
          <cell r="A498">
            <v>352000</v>
          </cell>
          <cell r="B498" t="str">
            <v>IGARACU DO TIETE</v>
          </cell>
          <cell r="C498" t="str">
            <v>SP</v>
          </cell>
        </row>
        <row r="499">
          <cell r="A499">
            <v>411210</v>
          </cell>
          <cell r="B499" t="str">
            <v>JANDAIA DO SUL</v>
          </cell>
          <cell r="C499" t="str">
            <v>PR</v>
          </cell>
          <cell r="E499">
            <v>2655</v>
          </cell>
        </row>
        <row r="500">
          <cell r="A500">
            <v>412480</v>
          </cell>
          <cell r="B500" t="str">
            <v>SAO JOAO</v>
          </cell>
          <cell r="C500" t="str">
            <v>PR</v>
          </cell>
          <cell r="D500">
            <v>3984</v>
          </cell>
          <cell r="E500">
            <v>328371</v>
          </cell>
        </row>
        <row r="501">
          <cell r="A501">
            <v>431490</v>
          </cell>
          <cell r="B501" t="str">
            <v>PORTO ALEGRE</v>
          </cell>
          <cell r="C501" t="str">
            <v>RS</v>
          </cell>
        </row>
        <row r="502">
          <cell r="A502">
            <v>353940</v>
          </cell>
          <cell r="B502" t="str">
            <v>PIRATININGA</v>
          </cell>
          <cell r="C502" t="str">
            <v>SP</v>
          </cell>
          <cell r="D502">
            <v>258627</v>
          </cell>
          <cell r="E502">
            <v>6068847</v>
          </cell>
        </row>
        <row r="503">
          <cell r="A503">
            <v>521975</v>
          </cell>
          <cell r="B503" t="str">
            <v>SANTO ANTONIO DO DESCOBERTO</v>
          </cell>
          <cell r="C503" t="str">
            <v>GO</v>
          </cell>
        </row>
        <row r="504">
          <cell r="A504">
            <v>510190</v>
          </cell>
          <cell r="B504" t="str">
            <v>BRASNORTE</v>
          </cell>
          <cell r="C504" t="str">
            <v>MT</v>
          </cell>
          <cell r="D504">
            <v>58367</v>
          </cell>
          <cell r="E504">
            <v>567935</v>
          </cell>
        </row>
        <row r="505">
          <cell r="A505">
            <v>353200</v>
          </cell>
          <cell r="B505" t="str">
            <v>MORUNGABA</v>
          </cell>
          <cell r="C505" t="str">
            <v>SP</v>
          </cell>
          <cell r="D505">
            <v>10288</v>
          </cell>
          <cell r="E505">
            <v>3068557</v>
          </cell>
        </row>
        <row r="506">
          <cell r="A506">
            <v>352940</v>
          </cell>
          <cell r="B506" t="str">
            <v>MAUA</v>
          </cell>
          <cell r="C506" t="str">
            <v>SP</v>
          </cell>
        </row>
        <row r="507">
          <cell r="A507">
            <v>421350</v>
          </cell>
          <cell r="B507" t="str">
            <v>PORTO BELO</v>
          </cell>
          <cell r="C507" t="str">
            <v>SC</v>
          </cell>
          <cell r="D507">
            <v>425258</v>
          </cell>
        </row>
        <row r="508">
          <cell r="A508">
            <v>420380</v>
          </cell>
          <cell r="B508" t="str">
            <v>CANOINHAS</v>
          </cell>
          <cell r="C508" t="str">
            <v>SC</v>
          </cell>
          <cell r="D508">
            <v>354314</v>
          </cell>
          <cell r="E508">
            <v>27107470</v>
          </cell>
        </row>
        <row r="509">
          <cell r="A509">
            <v>320340</v>
          </cell>
          <cell r="B509" t="str">
            <v>MIMOSO DO SUL</v>
          </cell>
          <cell r="C509" t="str">
            <v>ES</v>
          </cell>
        </row>
        <row r="510">
          <cell r="A510">
            <v>354900</v>
          </cell>
          <cell r="B510" t="str">
            <v>SAO FRANCISCO</v>
          </cell>
          <cell r="C510" t="str">
            <v>SP</v>
          </cell>
          <cell r="D510">
            <v>3241</v>
          </cell>
          <cell r="E510">
            <v>5365756</v>
          </cell>
        </row>
        <row r="511">
          <cell r="A511">
            <v>421505</v>
          </cell>
          <cell r="B511" t="str">
            <v>RIO RUFINO</v>
          </cell>
          <cell r="C511" t="str">
            <v>SC</v>
          </cell>
          <cell r="D511">
            <v>10490</v>
          </cell>
          <cell r="E511">
            <v>7601151</v>
          </cell>
        </row>
        <row r="512">
          <cell r="A512">
            <v>411320</v>
          </cell>
          <cell r="B512" t="str">
            <v>LAPA</v>
          </cell>
          <cell r="C512" t="str">
            <v>PR</v>
          </cell>
          <cell r="D512">
            <v>1165</v>
          </cell>
          <cell r="E512">
            <v>15199995</v>
          </cell>
        </row>
        <row r="513">
          <cell r="A513">
            <v>352570</v>
          </cell>
          <cell r="B513" t="str">
            <v>JOSE BONIFACIO</v>
          </cell>
          <cell r="C513" t="str">
            <v>SP</v>
          </cell>
          <cell r="D513">
            <v>562560</v>
          </cell>
          <cell r="E513">
            <v>56028438</v>
          </cell>
        </row>
        <row r="514">
          <cell r="A514">
            <v>421225</v>
          </cell>
          <cell r="B514" t="str">
            <v>PASSO DE TORRES</v>
          </cell>
          <cell r="C514" t="str">
            <v>SC</v>
          </cell>
          <cell r="D514">
            <v>108348</v>
          </cell>
          <cell r="E514">
            <v>31198982</v>
          </cell>
        </row>
        <row r="515">
          <cell r="A515">
            <v>510040</v>
          </cell>
          <cell r="B515" t="str">
            <v>ALTO GARCAS</v>
          </cell>
          <cell r="C515" t="str">
            <v>MT</v>
          </cell>
          <cell r="D515">
            <v>1559</v>
          </cell>
          <cell r="E515">
            <v>293988</v>
          </cell>
        </row>
        <row r="516">
          <cell r="A516">
            <v>521040</v>
          </cell>
          <cell r="B516" t="str">
            <v>ITABERAI</v>
          </cell>
          <cell r="C516" t="str">
            <v>GO</v>
          </cell>
          <cell r="D516">
            <v>65749</v>
          </cell>
          <cell r="E516">
            <v>60283</v>
          </cell>
        </row>
        <row r="517">
          <cell r="A517">
            <v>431790</v>
          </cell>
          <cell r="B517" t="str">
            <v>SANTO CRISTO</v>
          </cell>
          <cell r="C517" t="str">
            <v>RS</v>
          </cell>
          <cell r="D517">
            <v>77</v>
          </cell>
        </row>
        <row r="518">
          <cell r="A518">
            <v>353510</v>
          </cell>
          <cell r="B518" t="str">
            <v>PALMARES PAULISTA</v>
          </cell>
          <cell r="C518" t="str">
            <v>SP</v>
          </cell>
          <cell r="D518">
            <v>83382</v>
          </cell>
          <cell r="E518">
            <v>5609602</v>
          </cell>
        </row>
        <row r="519">
          <cell r="A519">
            <v>432237</v>
          </cell>
          <cell r="B519" t="str">
            <v>UNISTALDA</v>
          </cell>
          <cell r="C519" t="str">
            <v>RS</v>
          </cell>
        </row>
        <row r="520">
          <cell r="A520">
            <v>431070</v>
          </cell>
          <cell r="B520" t="str">
            <v>ITATIBA DO SUL</v>
          </cell>
          <cell r="C520" t="str">
            <v>RS</v>
          </cell>
        </row>
        <row r="521">
          <cell r="A521">
            <v>432170</v>
          </cell>
          <cell r="B521" t="str">
            <v>TRES COROAS</v>
          </cell>
          <cell r="C521" t="str">
            <v>RS</v>
          </cell>
        </row>
        <row r="522">
          <cell r="A522">
            <v>430800</v>
          </cell>
          <cell r="B522" t="str">
            <v>FAXINAL DO SOTURNO</v>
          </cell>
          <cell r="C522" t="str">
            <v>RS</v>
          </cell>
          <cell r="D522">
            <v>3080</v>
          </cell>
          <cell r="E522">
            <v>269134</v>
          </cell>
        </row>
        <row r="523">
          <cell r="A523">
            <v>420510</v>
          </cell>
          <cell r="B523" t="str">
            <v>DONA EMMA</v>
          </cell>
          <cell r="C523" t="str">
            <v>SC</v>
          </cell>
          <cell r="D523">
            <v>545</v>
          </cell>
        </row>
        <row r="524">
          <cell r="A524">
            <v>353350</v>
          </cell>
          <cell r="B524" t="str">
            <v>NOVO HORIZONTE</v>
          </cell>
          <cell r="C524" t="str">
            <v>SP</v>
          </cell>
          <cell r="D524">
            <v>57086</v>
          </cell>
          <cell r="E524">
            <v>5021899</v>
          </cell>
        </row>
        <row r="525">
          <cell r="A525">
            <v>353500</v>
          </cell>
          <cell r="B525" t="str">
            <v>PALESTINA</v>
          </cell>
          <cell r="C525" t="str">
            <v>SP</v>
          </cell>
        </row>
        <row r="526">
          <cell r="A526">
            <v>412720</v>
          </cell>
          <cell r="B526" t="str">
            <v>TERRA BOA</v>
          </cell>
          <cell r="C526" t="str">
            <v>PR</v>
          </cell>
          <cell r="E526">
            <v>2239784</v>
          </cell>
        </row>
        <row r="527">
          <cell r="A527">
            <v>355400</v>
          </cell>
          <cell r="B527" t="str">
            <v>TATUI</v>
          </cell>
          <cell r="C527" t="str">
            <v>SP</v>
          </cell>
          <cell r="E527">
            <v>136953</v>
          </cell>
        </row>
        <row r="528">
          <cell r="A528">
            <v>421930</v>
          </cell>
          <cell r="B528" t="str">
            <v>VIDEIRA</v>
          </cell>
          <cell r="C528" t="str">
            <v>SC</v>
          </cell>
        </row>
        <row r="529">
          <cell r="A529">
            <v>320530</v>
          </cell>
          <cell r="B529" t="str">
            <v>VITORIA</v>
          </cell>
          <cell r="C529" t="str">
            <v>ES</v>
          </cell>
        </row>
        <row r="530">
          <cell r="A530">
            <v>431930</v>
          </cell>
          <cell r="B530" t="str">
            <v>SAO PAULO DAS MISSOES</v>
          </cell>
          <cell r="C530" t="str">
            <v>RS</v>
          </cell>
          <cell r="D530">
            <v>14699</v>
          </cell>
          <cell r="E530">
            <v>84011</v>
          </cell>
        </row>
        <row r="531">
          <cell r="A531">
            <v>410725</v>
          </cell>
          <cell r="B531" t="str">
            <v>DOURADINA</v>
          </cell>
          <cell r="C531" t="str">
            <v>PR</v>
          </cell>
          <cell r="D531">
            <v>115492</v>
          </cell>
          <cell r="E531">
            <v>10732907</v>
          </cell>
        </row>
        <row r="532">
          <cell r="A532">
            <v>350590</v>
          </cell>
          <cell r="B532" t="str">
            <v>BATATAIS</v>
          </cell>
          <cell r="C532" t="str">
            <v>SP</v>
          </cell>
          <cell r="D532">
            <v>784275</v>
          </cell>
          <cell r="E532">
            <v>76148636</v>
          </cell>
        </row>
        <row r="533">
          <cell r="A533">
            <v>430468</v>
          </cell>
          <cell r="B533" t="str">
            <v>CAPELA DE SANTANA</v>
          </cell>
          <cell r="C533" t="str">
            <v>RS</v>
          </cell>
          <cell r="D533">
            <v>782</v>
          </cell>
          <cell r="E533">
            <v>2452126</v>
          </cell>
        </row>
        <row r="534">
          <cell r="A534">
            <v>410337</v>
          </cell>
          <cell r="B534" t="str">
            <v>BRASILANDIA DO SUL</v>
          </cell>
          <cell r="C534" t="str">
            <v>PR</v>
          </cell>
          <cell r="D534">
            <v>10706</v>
          </cell>
          <cell r="E534">
            <v>5147619</v>
          </cell>
        </row>
        <row r="535">
          <cell r="A535">
            <v>430780</v>
          </cell>
          <cell r="B535" t="str">
            <v>ESTRELA</v>
          </cell>
          <cell r="C535" t="str">
            <v>RS</v>
          </cell>
          <cell r="D535">
            <v>5550</v>
          </cell>
          <cell r="E535">
            <v>34760430</v>
          </cell>
        </row>
        <row r="536">
          <cell r="A536">
            <v>421260</v>
          </cell>
          <cell r="B536" t="str">
            <v>PERITIBA</v>
          </cell>
          <cell r="C536" t="str">
            <v>SC</v>
          </cell>
          <cell r="E536">
            <v>400960</v>
          </cell>
        </row>
        <row r="537">
          <cell r="A537">
            <v>410445</v>
          </cell>
          <cell r="B537" t="str">
            <v>CANTAGALO</v>
          </cell>
          <cell r="C537" t="str">
            <v>PR</v>
          </cell>
          <cell r="D537">
            <v>332491</v>
          </cell>
          <cell r="E537">
            <v>24611627</v>
          </cell>
        </row>
        <row r="538">
          <cell r="A538">
            <v>420870</v>
          </cell>
          <cell r="B538" t="str">
            <v>JACINTO MACHADO</v>
          </cell>
          <cell r="C538" t="str">
            <v>SC</v>
          </cell>
          <cell r="D538">
            <v>31679</v>
          </cell>
          <cell r="E538">
            <v>66987130</v>
          </cell>
        </row>
        <row r="539">
          <cell r="A539">
            <v>430960</v>
          </cell>
          <cell r="B539" t="str">
            <v>HORIZONTINA</v>
          </cell>
          <cell r="C539" t="str">
            <v>RS</v>
          </cell>
          <cell r="D539">
            <v>3780</v>
          </cell>
        </row>
        <row r="540">
          <cell r="A540">
            <v>352050</v>
          </cell>
          <cell r="B540" t="str">
            <v>INDAIATUBA</v>
          </cell>
          <cell r="C540" t="str">
            <v>SP</v>
          </cell>
        </row>
        <row r="541">
          <cell r="A541">
            <v>320455</v>
          </cell>
          <cell r="B541" t="str">
            <v>SANTA MARIA DE JETIBA</v>
          </cell>
          <cell r="C541" t="str">
            <v>ES</v>
          </cell>
        </row>
        <row r="542">
          <cell r="A542">
            <v>350470</v>
          </cell>
          <cell r="B542" t="str">
            <v>BALBINOS</v>
          </cell>
          <cell r="C542" t="str">
            <v>SP</v>
          </cell>
          <cell r="D542">
            <v>2014</v>
          </cell>
        </row>
        <row r="543">
          <cell r="A543">
            <v>355660</v>
          </cell>
          <cell r="B543" t="str">
            <v>VERA CRUZ</v>
          </cell>
          <cell r="C543" t="str">
            <v>SP</v>
          </cell>
          <cell r="D543">
            <v>165</v>
          </cell>
          <cell r="E543">
            <v>3283950</v>
          </cell>
        </row>
        <row r="544">
          <cell r="A544">
            <v>432035</v>
          </cell>
          <cell r="B544" t="str">
            <v>SENTINELA DO SUL</v>
          </cell>
          <cell r="C544" t="str">
            <v>RS</v>
          </cell>
          <cell r="D544">
            <v>2</v>
          </cell>
          <cell r="E544">
            <v>632503</v>
          </cell>
        </row>
        <row r="545">
          <cell r="A545">
            <v>410240</v>
          </cell>
          <cell r="B545" t="str">
            <v>BANDEIRANTES</v>
          </cell>
          <cell r="C545" t="str">
            <v>PR</v>
          </cell>
          <cell r="D545">
            <v>231190</v>
          </cell>
          <cell r="E545">
            <v>17794356</v>
          </cell>
        </row>
        <row r="546">
          <cell r="A546">
            <v>355000</v>
          </cell>
          <cell r="B546" t="str">
            <v>SAO LUIS DO PARAITINGA</v>
          </cell>
          <cell r="C546" t="str">
            <v>SP</v>
          </cell>
          <cell r="D546">
            <v>41112</v>
          </cell>
          <cell r="E546">
            <v>9663331</v>
          </cell>
        </row>
        <row r="547">
          <cell r="A547">
            <v>320420</v>
          </cell>
          <cell r="B547" t="str">
            <v>PIUMA</v>
          </cell>
          <cell r="C547" t="str">
            <v>ES</v>
          </cell>
        </row>
        <row r="548">
          <cell r="A548">
            <v>420250</v>
          </cell>
          <cell r="B548" t="str">
            <v>BOM JARDIM DA SERRA</v>
          </cell>
          <cell r="C548" t="str">
            <v>SC</v>
          </cell>
        </row>
        <row r="549">
          <cell r="A549">
            <v>510370</v>
          </cell>
          <cell r="B549" t="str">
            <v>FELIZ NATAL</v>
          </cell>
          <cell r="C549" t="str">
            <v>MT</v>
          </cell>
          <cell r="E549">
            <v>960121</v>
          </cell>
        </row>
        <row r="550">
          <cell r="A550">
            <v>420005</v>
          </cell>
          <cell r="B550" t="str">
            <v>ABDON BATISTA</v>
          </cell>
          <cell r="C550" t="str">
            <v>SC</v>
          </cell>
          <cell r="E550">
            <v>33372</v>
          </cell>
        </row>
        <row r="551">
          <cell r="A551">
            <v>354460</v>
          </cell>
          <cell r="B551" t="str">
            <v>SABINO</v>
          </cell>
          <cell r="C551" t="str">
            <v>SP</v>
          </cell>
          <cell r="D551">
            <v>4302</v>
          </cell>
          <cell r="E551">
            <v>6788562</v>
          </cell>
        </row>
        <row r="552">
          <cell r="A552">
            <v>355410</v>
          </cell>
          <cell r="B552" t="str">
            <v>TAUBATE</v>
          </cell>
          <cell r="C552" t="str">
            <v>SP</v>
          </cell>
          <cell r="D552">
            <v>2048168</v>
          </cell>
          <cell r="E552">
            <v>257011683</v>
          </cell>
        </row>
        <row r="553">
          <cell r="A553">
            <v>353640</v>
          </cell>
          <cell r="B553" t="str">
            <v>PAULICEIA</v>
          </cell>
          <cell r="C553" t="str">
            <v>SP</v>
          </cell>
          <cell r="D553">
            <v>2181</v>
          </cell>
          <cell r="E553">
            <v>4730718</v>
          </cell>
        </row>
        <row r="554">
          <cell r="A554">
            <v>431238</v>
          </cell>
          <cell r="B554" t="str">
            <v>MONTE BELO DO SUL</v>
          </cell>
          <cell r="C554" t="str">
            <v>RS</v>
          </cell>
          <cell r="E554">
            <v>223745</v>
          </cell>
        </row>
        <row r="555">
          <cell r="A555">
            <v>420140</v>
          </cell>
          <cell r="B555" t="str">
            <v>ARARANGUA</v>
          </cell>
          <cell r="C555" t="str">
            <v>SC</v>
          </cell>
          <cell r="D555">
            <v>5</v>
          </cell>
          <cell r="E555">
            <v>228795</v>
          </cell>
        </row>
        <row r="556">
          <cell r="A556">
            <v>320210</v>
          </cell>
          <cell r="B556" t="str">
            <v>ECOPORANGA</v>
          </cell>
          <cell r="C556" t="str">
            <v>ES</v>
          </cell>
        </row>
        <row r="557">
          <cell r="A557">
            <v>351270</v>
          </cell>
          <cell r="B557" t="str">
            <v>CORUMBATAI</v>
          </cell>
          <cell r="C557" t="str">
            <v>SP</v>
          </cell>
        </row>
        <row r="558">
          <cell r="A558">
            <v>431760</v>
          </cell>
          <cell r="B558" t="str">
            <v>SANTO ANTONIO DA PATRULHA</v>
          </cell>
          <cell r="C558" t="str">
            <v>RS</v>
          </cell>
          <cell r="D558">
            <v>201558</v>
          </cell>
          <cell r="E558">
            <v>11149266</v>
          </cell>
        </row>
        <row r="559">
          <cell r="A559">
            <v>430990</v>
          </cell>
          <cell r="B559" t="str">
            <v>IBIRAIARAS</v>
          </cell>
          <cell r="C559" t="str">
            <v>RS</v>
          </cell>
          <cell r="D559">
            <v>61585</v>
          </cell>
          <cell r="E559">
            <v>4831692</v>
          </cell>
        </row>
        <row r="560">
          <cell r="A560">
            <v>500330</v>
          </cell>
          <cell r="B560" t="str">
            <v>COXIM</v>
          </cell>
          <cell r="C560" t="str">
            <v>MS</v>
          </cell>
        </row>
        <row r="561">
          <cell r="A561">
            <v>355060</v>
          </cell>
          <cell r="B561" t="str">
            <v>SAO ROQUE</v>
          </cell>
          <cell r="C561" t="str">
            <v>SP</v>
          </cell>
          <cell r="D561">
            <v>979069</v>
          </cell>
          <cell r="E561">
            <v>191295351</v>
          </cell>
        </row>
        <row r="562">
          <cell r="A562">
            <v>431244</v>
          </cell>
          <cell r="B562" t="str">
            <v>MORRINHOS DO SUL</v>
          </cell>
          <cell r="C562" t="str">
            <v>RS</v>
          </cell>
          <cell r="D562">
            <v>2631</v>
          </cell>
          <cell r="E562">
            <v>961933</v>
          </cell>
        </row>
        <row r="563">
          <cell r="A563">
            <v>431247</v>
          </cell>
          <cell r="B563" t="str">
            <v>MORRO REUTER</v>
          </cell>
          <cell r="C563" t="str">
            <v>RS</v>
          </cell>
          <cell r="D563">
            <v>52833</v>
          </cell>
          <cell r="E563">
            <v>2698798</v>
          </cell>
        </row>
        <row r="564">
          <cell r="A564">
            <v>350260</v>
          </cell>
          <cell r="B564" t="str">
            <v>APARECIDA D'OESTE</v>
          </cell>
          <cell r="C564" t="str">
            <v>SP</v>
          </cell>
          <cell r="D564">
            <v>494</v>
          </cell>
          <cell r="E564">
            <v>675013</v>
          </cell>
        </row>
        <row r="565">
          <cell r="A565">
            <v>510780</v>
          </cell>
          <cell r="B565" t="str">
            <v>SANTO ANTONIO DO LEVERGER</v>
          </cell>
          <cell r="C565" t="str">
            <v>MT</v>
          </cell>
          <cell r="D565">
            <v>35818</v>
          </cell>
        </row>
        <row r="566">
          <cell r="A566">
            <v>350650</v>
          </cell>
          <cell r="B566" t="str">
            <v>BIRIGUI</v>
          </cell>
          <cell r="C566" t="str">
            <v>SP</v>
          </cell>
          <cell r="E566">
            <v>732985</v>
          </cell>
        </row>
        <row r="567">
          <cell r="A567">
            <v>410660</v>
          </cell>
          <cell r="B567" t="str">
            <v>CRUZEIRO DO OESTE</v>
          </cell>
          <cell r="C567" t="str">
            <v>PR</v>
          </cell>
        </row>
        <row r="568">
          <cell r="A568">
            <v>412520</v>
          </cell>
          <cell r="B568" t="str">
            <v>SAO JORGE D'OESTE</v>
          </cell>
          <cell r="C568" t="str">
            <v>PR</v>
          </cell>
          <cell r="E568">
            <v>6180</v>
          </cell>
        </row>
        <row r="569">
          <cell r="A569">
            <v>421380</v>
          </cell>
          <cell r="B569" t="str">
            <v>PRAIA GRANDE</v>
          </cell>
          <cell r="C569" t="str">
            <v>SC</v>
          </cell>
          <cell r="D569">
            <v>14786</v>
          </cell>
          <cell r="E569">
            <v>11436972</v>
          </cell>
        </row>
        <row r="570">
          <cell r="A570">
            <v>412627</v>
          </cell>
          <cell r="B570" t="str">
            <v>SAUDADE DO IGUACU</v>
          </cell>
          <cell r="C570" t="str">
            <v>PR</v>
          </cell>
          <cell r="D570">
            <v>1587</v>
          </cell>
          <cell r="E570">
            <v>758534</v>
          </cell>
        </row>
        <row r="571">
          <cell r="A571">
            <v>410305</v>
          </cell>
          <cell r="B571" t="str">
            <v>BOA VISTA DA APARECIDA</v>
          </cell>
          <cell r="C571" t="str">
            <v>PR</v>
          </cell>
          <cell r="D571">
            <v>1723</v>
          </cell>
          <cell r="E571">
            <v>7147605</v>
          </cell>
        </row>
        <row r="572">
          <cell r="A572">
            <v>353130</v>
          </cell>
          <cell r="B572" t="str">
            <v>MONTE ALTO</v>
          </cell>
          <cell r="C572" t="str">
            <v>SP</v>
          </cell>
        </row>
        <row r="573">
          <cell r="A573">
            <v>500210</v>
          </cell>
          <cell r="B573" t="str">
            <v>BELA VISTA</v>
          </cell>
          <cell r="C573" t="str">
            <v>MS</v>
          </cell>
          <cell r="D573">
            <v>35563</v>
          </cell>
          <cell r="E573">
            <v>8815082</v>
          </cell>
        </row>
        <row r="574">
          <cell r="A574">
            <v>410405</v>
          </cell>
          <cell r="B574" t="str">
            <v>CAMPO BONITO</v>
          </cell>
          <cell r="C574" t="str">
            <v>PR</v>
          </cell>
          <cell r="E574">
            <v>112848</v>
          </cell>
        </row>
        <row r="575">
          <cell r="A575">
            <v>410200</v>
          </cell>
          <cell r="B575" t="str">
            <v>ASSIS CHATEAUBRIAND</v>
          </cell>
          <cell r="C575" t="str">
            <v>PR</v>
          </cell>
          <cell r="E575">
            <v>162</v>
          </cell>
        </row>
        <row r="576">
          <cell r="A576">
            <v>352930</v>
          </cell>
          <cell r="B576" t="str">
            <v>MATAO</v>
          </cell>
          <cell r="C576" t="str">
            <v>SP</v>
          </cell>
          <cell r="D576">
            <v>406441</v>
          </cell>
          <cell r="E576">
            <v>63818808</v>
          </cell>
        </row>
        <row r="577">
          <cell r="A577">
            <v>510590</v>
          </cell>
          <cell r="B577" t="str">
            <v>NOBRES</v>
          </cell>
          <cell r="C577" t="str">
            <v>MT</v>
          </cell>
          <cell r="D577">
            <v>86343</v>
          </cell>
          <cell r="E577">
            <v>957030</v>
          </cell>
        </row>
        <row r="578">
          <cell r="A578">
            <v>421910</v>
          </cell>
          <cell r="B578" t="str">
            <v>VARGEAO</v>
          </cell>
          <cell r="C578" t="str">
            <v>SC</v>
          </cell>
          <cell r="D578">
            <v>25961</v>
          </cell>
          <cell r="E578">
            <v>2958176</v>
          </cell>
        </row>
        <row r="579">
          <cell r="A579">
            <v>510685</v>
          </cell>
          <cell r="B579" t="str">
            <v>PORTO ESTRELA</v>
          </cell>
          <cell r="C579" t="str">
            <v>MT</v>
          </cell>
          <cell r="D579">
            <v>12253</v>
          </cell>
          <cell r="E579">
            <v>70770</v>
          </cell>
        </row>
        <row r="580">
          <cell r="A580">
            <v>431112</v>
          </cell>
          <cell r="B580" t="str">
            <v>JAQUIRANA</v>
          </cell>
          <cell r="C580" t="str">
            <v>RS</v>
          </cell>
        </row>
        <row r="581">
          <cell r="A581">
            <v>351590</v>
          </cell>
          <cell r="B581" t="str">
            <v>FLOREAL</v>
          </cell>
          <cell r="C581" t="str">
            <v>SP</v>
          </cell>
        </row>
        <row r="582">
          <cell r="A582">
            <v>320501</v>
          </cell>
          <cell r="B582" t="str">
            <v>SOORETAMA</v>
          </cell>
          <cell r="C582" t="str">
            <v>ES</v>
          </cell>
        </row>
        <row r="583">
          <cell r="A583">
            <v>110150</v>
          </cell>
          <cell r="B583" t="str">
            <v>SERINGUEIRAS</v>
          </cell>
          <cell r="C583" t="str">
            <v>RO</v>
          </cell>
        </row>
        <row r="584">
          <cell r="A584">
            <v>320425</v>
          </cell>
          <cell r="B584" t="str">
            <v>PONTO BELO</v>
          </cell>
          <cell r="C584" t="str">
            <v>ES</v>
          </cell>
        </row>
        <row r="585">
          <cell r="A585">
            <v>293170</v>
          </cell>
          <cell r="B585" t="str">
            <v>TERRA NOVA</v>
          </cell>
          <cell r="C585" t="str">
            <v>BA</v>
          </cell>
        </row>
        <row r="586">
          <cell r="A586">
            <v>432280</v>
          </cell>
          <cell r="B586" t="str">
            <v>VERANOPOLIS</v>
          </cell>
          <cell r="C586" t="str">
            <v>RS</v>
          </cell>
        </row>
        <row r="587">
          <cell r="A587">
            <v>420850</v>
          </cell>
          <cell r="B587" t="str">
            <v>ITUPORANGA</v>
          </cell>
          <cell r="C587" t="str">
            <v>SC</v>
          </cell>
          <cell r="D587">
            <v>137320</v>
          </cell>
          <cell r="E587">
            <v>54872042</v>
          </cell>
        </row>
        <row r="588">
          <cell r="A588">
            <v>430085</v>
          </cell>
          <cell r="B588" t="str">
            <v>ARAMBARE</v>
          </cell>
          <cell r="C588" t="str">
            <v>RS</v>
          </cell>
          <cell r="D588">
            <v>4678</v>
          </cell>
          <cell r="E588">
            <v>2851173</v>
          </cell>
        </row>
        <row r="589">
          <cell r="A589">
            <v>430676</v>
          </cell>
          <cell r="B589" t="str">
            <v>ELDORADO DO SUL</v>
          </cell>
          <cell r="C589" t="str">
            <v>RS</v>
          </cell>
          <cell r="D589">
            <v>438661</v>
          </cell>
          <cell r="E589">
            <v>25764959</v>
          </cell>
        </row>
        <row r="590">
          <cell r="A590">
            <v>431950</v>
          </cell>
          <cell r="B590" t="str">
            <v>SAO SEBASTIAO DO CAI</v>
          </cell>
          <cell r="C590" t="str">
            <v>RS</v>
          </cell>
          <cell r="D590">
            <v>111168</v>
          </cell>
          <cell r="E590">
            <v>6127298</v>
          </cell>
        </row>
        <row r="591">
          <cell r="A591">
            <v>110015</v>
          </cell>
          <cell r="B591" t="str">
            <v>OURO PRETO DO OESTE</v>
          </cell>
          <cell r="C591" t="str">
            <v>RO</v>
          </cell>
          <cell r="D591">
            <v>4332</v>
          </cell>
          <cell r="E591">
            <v>943689</v>
          </cell>
        </row>
        <row r="592">
          <cell r="A592">
            <v>432350</v>
          </cell>
          <cell r="B592" t="str">
            <v>VISTA ALEGRE</v>
          </cell>
          <cell r="C592" t="str">
            <v>RS</v>
          </cell>
          <cell r="D592">
            <v>2965</v>
          </cell>
          <cell r="E592">
            <v>6059544</v>
          </cell>
        </row>
        <row r="593">
          <cell r="A593">
            <v>432320</v>
          </cell>
          <cell r="B593" t="str">
            <v>VICTOR GRAEFF</v>
          </cell>
          <cell r="C593" t="str">
            <v>RS</v>
          </cell>
          <cell r="D593">
            <v>9985</v>
          </cell>
        </row>
        <row r="594">
          <cell r="A594">
            <v>250750</v>
          </cell>
          <cell r="B594" t="str">
            <v>JOAO PESSOA</v>
          </cell>
          <cell r="C594" t="str">
            <v>PB</v>
          </cell>
        </row>
        <row r="595">
          <cell r="A595">
            <v>350110</v>
          </cell>
          <cell r="B595" t="str">
            <v>ALTO ALEGRE</v>
          </cell>
          <cell r="C595" t="str">
            <v>SP</v>
          </cell>
          <cell r="D595">
            <v>1027</v>
          </cell>
          <cell r="E595">
            <v>1510274</v>
          </cell>
        </row>
        <row r="596">
          <cell r="A596">
            <v>320450</v>
          </cell>
          <cell r="B596" t="str">
            <v>SANTA LEOPOLDINA</v>
          </cell>
          <cell r="C596" t="str">
            <v>ES</v>
          </cell>
        </row>
        <row r="597">
          <cell r="A597">
            <v>430030</v>
          </cell>
          <cell r="B597" t="str">
            <v>ALECRIM</v>
          </cell>
          <cell r="C597" t="str">
            <v>RS</v>
          </cell>
          <cell r="D597">
            <v>5</v>
          </cell>
          <cell r="E597">
            <v>61900</v>
          </cell>
        </row>
        <row r="598">
          <cell r="A598">
            <v>421810</v>
          </cell>
          <cell r="B598" t="str">
            <v>TIMBE DO SUL</v>
          </cell>
          <cell r="C598" t="str">
            <v>SC</v>
          </cell>
          <cell r="D598">
            <v>539</v>
          </cell>
          <cell r="E598">
            <v>10541094</v>
          </cell>
        </row>
        <row r="599">
          <cell r="A599">
            <v>432335</v>
          </cell>
          <cell r="B599" t="str">
            <v>VILA LANGARO</v>
          </cell>
          <cell r="C599" t="str">
            <v>RS</v>
          </cell>
        </row>
        <row r="600">
          <cell r="A600">
            <v>421150</v>
          </cell>
          <cell r="B600" t="str">
            <v>NOVA TRENTO</v>
          </cell>
          <cell r="C600" t="str">
            <v>SC</v>
          </cell>
        </row>
        <row r="601">
          <cell r="A601">
            <v>420985</v>
          </cell>
          <cell r="B601" t="str">
            <v>LINDOIA DO SUL</v>
          </cell>
          <cell r="C601" t="str">
            <v>SC</v>
          </cell>
          <cell r="E601">
            <v>6059440</v>
          </cell>
        </row>
        <row r="602">
          <cell r="A602">
            <v>500220</v>
          </cell>
          <cell r="B602" t="str">
            <v>BONITO</v>
          </cell>
          <cell r="C602" t="str">
            <v>MS</v>
          </cell>
          <cell r="D602">
            <v>111959</v>
          </cell>
          <cell r="E602">
            <v>83560589</v>
          </cell>
        </row>
        <row r="603">
          <cell r="A603">
            <v>355350</v>
          </cell>
          <cell r="B603" t="str">
            <v>TAPIRAI</v>
          </cell>
          <cell r="C603" t="str">
            <v>SP</v>
          </cell>
          <cell r="D603">
            <v>7604</v>
          </cell>
          <cell r="E603">
            <v>2894071</v>
          </cell>
        </row>
        <row r="604">
          <cell r="A604">
            <v>270800</v>
          </cell>
          <cell r="B604" t="str">
            <v>SANTANA DO IPANEMA</v>
          </cell>
          <cell r="C604" t="str">
            <v>AL</v>
          </cell>
        </row>
        <row r="605">
          <cell r="A605">
            <v>420900</v>
          </cell>
          <cell r="B605" t="str">
            <v>JOACABA</v>
          </cell>
          <cell r="C605" t="str">
            <v>SC</v>
          </cell>
          <cell r="D605">
            <v>206920</v>
          </cell>
          <cell r="E605">
            <v>25427249</v>
          </cell>
        </row>
        <row r="606">
          <cell r="A606">
            <v>431110</v>
          </cell>
          <cell r="B606" t="str">
            <v>JAGUARI</v>
          </cell>
          <cell r="C606" t="str">
            <v>RS</v>
          </cell>
          <cell r="D606">
            <v>436</v>
          </cell>
        </row>
        <row r="607">
          <cell r="A607">
            <v>412405</v>
          </cell>
          <cell r="B607" t="str">
            <v>SANTA TEREZINHA DE ITAIPU</v>
          </cell>
          <cell r="C607" t="str">
            <v>PR</v>
          </cell>
          <cell r="D607">
            <v>2</v>
          </cell>
          <cell r="E607">
            <v>66390</v>
          </cell>
        </row>
        <row r="608">
          <cell r="A608">
            <v>110006</v>
          </cell>
          <cell r="B608" t="str">
            <v>COLORADO DO OESTE</v>
          </cell>
          <cell r="C608" t="str">
            <v>RO</v>
          </cell>
        </row>
        <row r="609">
          <cell r="A609">
            <v>292750</v>
          </cell>
          <cell r="B609" t="str">
            <v>SANTA BARBARA</v>
          </cell>
          <cell r="C609" t="str">
            <v>BA</v>
          </cell>
        </row>
        <row r="610">
          <cell r="A610">
            <v>353690</v>
          </cell>
          <cell r="B610" t="str">
            <v>PEDRANOPOLIS</v>
          </cell>
          <cell r="C610" t="str">
            <v>SP</v>
          </cell>
          <cell r="E610">
            <v>1325401</v>
          </cell>
        </row>
        <row r="611">
          <cell r="A611">
            <v>430770</v>
          </cell>
          <cell r="B611" t="str">
            <v>ESTEIO</v>
          </cell>
          <cell r="C611" t="str">
            <v>RS</v>
          </cell>
          <cell r="D611">
            <v>129218</v>
          </cell>
          <cell r="E611">
            <v>6254171</v>
          </cell>
        </row>
        <row r="612">
          <cell r="A612">
            <v>412820</v>
          </cell>
          <cell r="B612" t="str">
            <v>UNIAO DA VITORIA</v>
          </cell>
          <cell r="C612" t="str">
            <v>PR</v>
          </cell>
          <cell r="D612">
            <v>594998</v>
          </cell>
          <cell r="E612">
            <v>89077598</v>
          </cell>
        </row>
        <row r="613">
          <cell r="A613">
            <v>355635</v>
          </cell>
          <cell r="B613" t="str">
            <v>VARGEM</v>
          </cell>
          <cell r="C613" t="str">
            <v>SP</v>
          </cell>
          <cell r="D613">
            <v>72825</v>
          </cell>
          <cell r="E613">
            <v>34695384</v>
          </cell>
        </row>
        <row r="614">
          <cell r="A614">
            <v>351030</v>
          </cell>
          <cell r="B614" t="str">
            <v>CAPELA DO ALTO</v>
          </cell>
          <cell r="C614" t="str">
            <v>SP</v>
          </cell>
          <cell r="D614">
            <v>83003</v>
          </cell>
          <cell r="E614">
            <v>5495962</v>
          </cell>
        </row>
        <row r="615">
          <cell r="A615">
            <v>430640</v>
          </cell>
          <cell r="B615" t="str">
            <v>DOIS IRMAOS</v>
          </cell>
          <cell r="C615" t="str">
            <v>RS</v>
          </cell>
          <cell r="D615">
            <v>156</v>
          </cell>
          <cell r="E615">
            <v>27130597</v>
          </cell>
        </row>
        <row r="616">
          <cell r="A616">
            <v>520870</v>
          </cell>
          <cell r="B616" t="str">
            <v>GOIANIA</v>
          </cell>
          <cell r="C616" t="str">
            <v>GO</v>
          </cell>
        </row>
        <row r="617">
          <cell r="A617">
            <v>421720</v>
          </cell>
          <cell r="B617" t="str">
            <v>SAO MIGUEL DO OESTE</v>
          </cell>
          <cell r="C617" t="str">
            <v>SC</v>
          </cell>
          <cell r="D617">
            <v>757924</v>
          </cell>
        </row>
        <row r="618">
          <cell r="A618">
            <v>500540</v>
          </cell>
          <cell r="B618" t="str">
            <v>MARACAJU</v>
          </cell>
          <cell r="C618" t="str">
            <v>MS</v>
          </cell>
          <cell r="D618">
            <v>1547463</v>
          </cell>
          <cell r="E618">
            <v>38311276</v>
          </cell>
        </row>
        <row r="619">
          <cell r="A619">
            <v>430580</v>
          </cell>
          <cell r="B619" t="str">
            <v>CONSTANTINA</v>
          </cell>
          <cell r="C619" t="str">
            <v>RS</v>
          </cell>
        </row>
        <row r="620">
          <cell r="A620">
            <v>291460</v>
          </cell>
          <cell r="B620" t="str">
            <v>IRECE</v>
          </cell>
          <cell r="C620" t="str">
            <v>BA</v>
          </cell>
          <cell r="E620">
            <v>29375929</v>
          </cell>
        </row>
        <row r="621">
          <cell r="A621">
            <v>432252</v>
          </cell>
          <cell r="B621" t="str">
            <v>VALE VERDE</v>
          </cell>
          <cell r="C621" t="str">
            <v>RS</v>
          </cell>
        </row>
        <row r="622">
          <cell r="A622">
            <v>411750</v>
          </cell>
          <cell r="B622" t="str">
            <v>PAICANDU</v>
          </cell>
          <cell r="C622" t="str">
            <v>PR</v>
          </cell>
          <cell r="D622">
            <v>6179</v>
          </cell>
          <cell r="E622">
            <v>29187481</v>
          </cell>
        </row>
        <row r="623">
          <cell r="A623">
            <v>351470</v>
          </cell>
          <cell r="B623" t="str">
            <v>ECHAPORA</v>
          </cell>
          <cell r="C623" t="str">
            <v>SP</v>
          </cell>
          <cell r="D623">
            <v>114</v>
          </cell>
          <cell r="E623">
            <v>2154240</v>
          </cell>
        </row>
        <row r="624">
          <cell r="A624">
            <v>430225</v>
          </cell>
          <cell r="B624" t="str">
            <v>BOA VISTA DO SUL</v>
          </cell>
          <cell r="C624" t="str">
            <v>RS</v>
          </cell>
        </row>
        <row r="625">
          <cell r="A625">
            <v>320290</v>
          </cell>
          <cell r="B625" t="str">
            <v>ITARANA</v>
          </cell>
          <cell r="C625" t="str">
            <v>ES</v>
          </cell>
        </row>
        <row r="626">
          <cell r="A626">
            <v>411180</v>
          </cell>
          <cell r="B626" t="str">
            <v>JACAREZINHO</v>
          </cell>
          <cell r="C626" t="str">
            <v>PR</v>
          </cell>
          <cell r="D626">
            <v>17</v>
          </cell>
          <cell r="E626">
            <v>753187</v>
          </cell>
        </row>
        <row r="627">
          <cell r="A627">
            <v>355255</v>
          </cell>
          <cell r="B627" t="str">
            <v>SUZANAPOLIS</v>
          </cell>
          <cell r="C627" t="str">
            <v>SP</v>
          </cell>
        </row>
        <row r="628">
          <cell r="A628">
            <v>431700</v>
          </cell>
          <cell r="B628" t="str">
            <v>SANTANA DA BOA VISTA</v>
          </cell>
          <cell r="C628" t="str">
            <v>RS</v>
          </cell>
          <cell r="D628">
            <v>1065</v>
          </cell>
          <cell r="E628">
            <v>567406</v>
          </cell>
        </row>
        <row r="629">
          <cell r="A629">
            <v>353570</v>
          </cell>
          <cell r="B629" t="str">
            <v>PARAISO</v>
          </cell>
          <cell r="C629" t="str">
            <v>SP</v>
          </cell>
          <cell r="D629">
            <v>92762</v>
          </cell>
          <cell r="E629">
            <v>6767408</v>
          </cell>
        </row>
        <row r="630">
          <cell r="A630">
            <v>510410</v>
          </cell>
          <cell r="B630" t="str">
            <v>GUARANTA DO NORTE</v>
          </cell>
          <cell r="C630" t="str">
            <v>MT</v>
          </cell>
          <cell r="D630">
            <v>1918</v>
          </cell>
          <cell r="E630">
            <v>648354</v>
          </cell>
        </row>
        <row r="631">
          <cell r="A631">
            <v>430110</v>
          </cell>
          <cell r="B631" t="str">
            <v>ARROIO DOS RATOS</v>
          </cell>
          <cell r="C631" t="str">
            <v>RS</v>
          </cell>
          <cell r="D631">
            <v>399350</v>
          </cell>
          <cell r="E631">
            <v>18787424</v>
          </cell>
        </row>
        <row r="632">
          <cell r="A632">
            <v>510480</v>
          </cell>
          <cell r="B632" t="str">
            <v>JACIARA</v>
          </cell>
          <cell r="C632" t="str">
            <v>MT</v>
          </cell>
          <cell r="D632">
            <v>46</v>
          </cell>
          <cell r="E632">
            <v>746257</v>
          </cell>
        </row>
        <row r="633">
          <cell r="A633">
            <v>320013</v>
          </cell>
          <cell r="B633" t="str">
            <v>AGUIA BRANCA</v>
          </cell>
          <cell r="C633" t="str">
            <v>ES</v>
          </cell>
        </row>
        <row r="634">
          <cell r="A634">
            <v>290210</v>
          </cell>
          <cell r="B634" t="str">
            <v>ARACI</v>
          </cell>
          <cell r="C634" t="str">
            <v>BA</v>
          </cell>
        </row>
        <row r="635">
          <cell r="A635">
            <v>510622</v>
          </cell>
          <cell r="B635" t="str">
            <v>NOVA MUTUM</v>
          </cell>
          <cell r="C635" t="str">
            <v>MT</v>
          </cell>
          <cell r="E635">
            <v>1640978</v>
          </cell>
        </row>
        <row r="636">
          <cell r="A636">
            <v>355150</v>
          </cell>
          <cell r="B636" t="str">
            <v>SERRANA</v>
          </cell>
          <cell r="C636" t="str">
            <v>SP</v>
          </cell>
          <cell r="D636">
            <v>343748</v>
          </cell>
          <cell r="E636">
            <v>20467789</v>
          </cell>
        </row>
        <row r="637">
          <cell r="A637">
            <v>431840</v>
          </cell>
          <cell r="B637" t="str">
            <v>SAO JERONIMO</v>
          </cell>
          <cell r="C637" t="str">
            <v>RS</v>
          </cell>
          <cell r="D637">
            <v>82370</v>
          </cell>
          <cell r="E637">
            <v>12864872</v>
          </cell>
        </row>
        <row r="638">
          <cell r="A638">
            <v>410645</v>
          </cell>
          <cell r="B638" t="str">
            <v>CORONEL DOMINGOS SOARES</v>
          </cell>
          <cell r="C638" t="str">
            <v>PR</v>
          </cell>
          <cell r="D638">
            <v>1779</v>
          </cell>
          <cell r="E638">
            <v>431851</v>
          </cell>
        </row>
        <row r="639">
          <cell r="A639">
            <v>320115</v>
          </cell>
          <cell r="B639" t="str">
            <v>BREJETUBA</v>
          </cell>
          <cell r="C639" t="str">
            <v>ES</v>
          </cell>
        </row>
        <row r="640">
          <cell r="A640">
            <v>320460</v>
          </cell>
          <cell r="B640" t="str">
            <v>SANTA TERESA</v>
          </cell>
          <cell r="C640" t="str">
            <v>ES</v>
          </cell>
          <cell r="D640">
            <v>262139</v>
          </cell>
        </row>
        <row r="641">
          <cell r="A641">
            <v>411150</v>
          </cell>
          <cell r="B641" t="str">
            <v>IVAIPORA</v>
          </cell>
          <cell r="C641" t="str">
            <v>PR</v>
          </cell>
          <cell r="D641">
            <v>13576</v>
          </cell>
          <cell r="E641">
            <v>40857530</v>
          </cell>
        </row>
        <row r="642">
          <cell r="A642">
            <v>430370</v>
          </cell>
          <cell r="B642" t="str">
            <v>CAMPINA DAS MISSOES</v>
          </cell>
          <cell r="C642" t="str">
            <v>RS</v>
          </cell>
          <cell r="D642">
            <v>77943</v>
          </cell>
          <cell r="E642">
            <v>2411260</v>
          </cell>
        </row>
        <row r="643">
          <cell r="A643">
            <v>412610</v>
          </cell>
          <cell r="B643" t="str">
            <v>SAO TOME</v>
          </cell>
          <cell r="C643" t="str">
            <v>PR</v>
          </cell>
          <cell r="D643">
            <v>382</v>
          </cell>
          <cell r="E643">
            <v>2484098</v>
          </cell>
        </row>
        <row r="644">
          <cell r="A644">
            <v>354320</v>
          </cell>
          <cell r="B644" t="str">
            <v>RIBEIRAO DO SUL</v>
          </cell>
          <cell r="C644" t="str">
            <v>SP</v>
          </cell>
          <cell r="D644">
            <v>8646</v>
          </cell>
        </row>
        <row r="645">
          <cell r="A645">
            <v>355520</v>
          </cell>
          <cell r="B645" t="str">
            <v>TURIUBA</v>
          </cell>
          <cell r="C645" t="str">
            <v>SP</v>
          </cell>
          <cell r="D645">
            <v>3337</v>
          </cell>
          <cell r="E645">
            <v>4429774</v>
          </cell>
        </row>
        <row r="646">
          <cell r="A646">
            <v>431342</v>
          </cell>
          <cell r="B646" t="str">
            <v>NOVO MACHADO</v>
          </cell>
          <cell r="C646" t="str">
            <v>RS</v>
          </cell>
        </row>
        <row r="647">
          <cell r="A647">
            <v>431750</v>
          </cell>
          <cell r="B647" t="str">
            <v>SANTO ANGELO</v>
          </cell>
          <cell r="C647" t="str">
            <v>RS</v>
          </cell>
          <cell r="D647">
            <v>45</v>
          </cell>
          <cell r="E647">
            <v>127738</v>
          </cell>
        </row>
        <row r="648">
          <cell r="A648">
            <v>421795</v>
          </cell>
          <cell r="B648" t="str">
            <v>TIGRINHOS</v>
          </cell>
          <cell r="C648" t="str">
            <v>SC</v>
          </cell>
        </row>
        <row r="649">
          <cell r="A649">
            <v>354390</v>
          </cell>
          <cell r="B649" t="str">
            <v>RIO CLARO</v>
          </cell>
          <cell r="C649" t="str">
            <v>SP</v>
          </cell>
          <cell r="D649">
            <v>4501</v>
          </cell>
        </row>
        <row r="650">
          <cell r="A650">
            <v>410420</v>
          </cell>
          <cell r="B650" t="str">
            <v>CAMPO LARGO</v>
          </cell>
          <cell r="C650" t="str">
            <v>PR</v>
          </cell>
          <cell r="D650">
            <v>470800</v>
          </cell>
          <cell r="E650">
            <v>243109779</v>
          </cell>
        </row>
        <row r="651">
          <cell r="A651">
            <v>352450</v>
          </cell>
          <cell r="B651" t="str">
            <v>JACI</v>
          </cell>
          <cell r="C651" t="str">
            <v>SP</v>
          </cell>
          <cell r="D651">
            <v>4707</v>
          </cell>
          <cell r="E651">
            <v>2535773</v>
          </cell>
        </row>
        <row r="652">
          <cell r="A652">
            <v>420490</v>
          </cell>
          <cell r="B652" t="str">
            <v>DESCANSO</v>
          </cell>
          <cell r="C652" t="str">
            <v>SC</v>
          </cell>
          <cell r="D652">
            <v>247078</v>
          </cell>
          <cell r="E652">
            <v>10628519</v>
          </cell>
        </row>
        <row r="653">
          <cell r="A653">
            <v>432330</v>
          </cell>
          <cell r="B653" t="str">
            <v>VILA FLORES</v>
          </cell>
          <cell r="C653" t="str">
            <v>RS</v>
          </cell>
        </row>
        <row r="654">
          <cell r="A654">
            <v>320405</v>
          </cell>
          <cell r="B654" t="str">
            <v>PEDRO CANARIO</v>
          </cell>
          <cell r="C654" t="str">
            <v>ES</v>
          </cell>
        </row>
        <row r="655">
          <cell r="A655">
            <v>510637</v>
          </cell>
          <cell r="B655" t="str">
            <v>PEDRA PRETA</v>
          </cell>
          <cell r="C655" t="str">
            <v>MT</v>
          </cell>
        </row>
        <row r="656">
          <cell r="A656">
            <v>352140</v>
          </cell>
          <cell r="B656" t="str">
            <v>IRACEMAPOLIS</v>
          </cell>
          <cell r="C656" t="str">
            <v>SP</v>
          </cell>
        </row>
        <row r="657">
          <cell r="A657">
            <v>320300</v>
          </cell>
          <cell r="B657" t="str">
            <v>IUNA</v>
          </cell>
          <cell r="C657" t="str">
            <v>ES</v>
          </cell>
        </row>
        <row r="658">
          <cell r="A658">
            <v>431830</v>
          </cell>
          <cell r="B658" t="str">
            <v>SAO GABRIEL</v>
          </cell>
          <cell r="C658" t="str">
            <v>RS</v>
          </cell>
          <cell r="D658">
            <v>669438</v>
          </cell>
          <cell r="E658">
            <v>12515484</v>
          </cell>
        </row>
        <row r="659">
          <cell r="A659">
            <v>411705</v>
          </cell>
          <cell r="B659" t="str">
            <v>NOVA LARANJEIRAS</v>
          </cell>
          <cell r="C659" t="str">
            <v>PR</v>
          </cell>
          <cell r="D659">
            <v>255611</v>
          </cell>
          <cell r="E659">
            <v>23245745</v>
          </cell>
        </row>
        <row r="660">
          <cell r="A660">
            <v>431320</v>
          </cell>
          <cell r="B660" t="str">
            <v>NOVA PETROPOLIS</v>
          </cell>
          <cell r="C660" t="str">
            <v>RS</v>
          </cell>
          <cell r="D660">
            <v>216249</v>
          </cell>
          <cell r="E660">
            <v>10463728</v>
          </cell>
        </row>
        <row r="661">
          <cell r="A661">
            <v>353550</v>
          </cell>
          <cell r="B661" t="str">
            <v>PARAGUACU PAULISTA</v>
          </cell>
          <cell r="C661" t="str">
            <v>SP</v>
          </cell>
          <cell r="D661">
            <v>56913</v>
          </cell>
          <cell r="E661">
            <v>41482540</v>
          </cell>
        </row>
        <row r="662">
          <cell r="A662">
            <v>430310</v>
          </cell>
          <cell r="B662" t="str">
            <v>CACHOEIRINHA</v>
          </cell>
          <cell r="C662" t="str">
            <v>RS</v>
          </cell>
          <cell r="D662">
            <v>280581</v>
          </cell>
          <cell r="E662">
            <v>6240525</v>
          </cell>
        </row>
        <row r="663">
          <cell r="A663">
            <v>351170</v>
          </cell>
          <cell r="B663" t="str">
            <v>CHARQUEADA</v>
          </cell>
          <cell r="C663" t="str">
            <v>SP</v>
          </cell>
          <cell r="D663">
            <v>278620</v>
          </cell>
          <cell r="E663">
            <v>5199964</v>
          </cell>
        </row>
        <row r="664">
          <cell r="A664">
            <v>421480</v>
          </cell>
          <cell r="B664" t="str">
            <v>RIO DO SUL</v>
          </cell>
          <cell r="C664" t="str">
            <v>SC</v>
          </cell>
          <cell r="D664">
            <v>100889</v>
          </cell>
          <cell r="E664">
            <v>4087448</v>
          </cell>
        </row>
        <row r="665">
          <cell r="A665">
            <v>521880</v>
          </cell>
          <cell r="B665" t="str">
            <v>RIO VERDE</v>
          </cell>
          <cell r="C665" t="str">
            <v>GO</v>
          </cell>
          <cell r="D665">
            <v>4677725</v>
          </cell>
        </row>
        <row r="666">
          <cell r="A666">
            <v>420700</v>
          </cell>
          <cell r="B666" t="str">
            <v>ICARA</v>
          </cell>
          <cell r="C666" t="str">
            <v>SC</v>
          </cell>
          <cell r="D666">
            <v>1322026</v>
          </cell>
        </row>
        <row r="667">
          <cell r="A667">
            <v>431446</v>
          </cell>
          <cell r="B667" t="str">
            <v>PINHAL DA SERRA</v>
          </cell>
          <cell r="C667" t="str">
            <v>RS</v>
          </cell>
          <cell r="D667">
            <v>59751</v>
          </cell>
          <cell r="E667">
            <v>18320750</v>
          </cell>
        </row>
        <row r="668">
          <cell r="A668">
            <v>410520</v>
          </cell>
          <cell r="B668" t="str">
            <v>CERRO AZUL</v>
          </cell>
          <cell r="C668" t="str">
            <v>PR</v>
          </cell>
          <cell r="D668">
            <v>472250</v>
          </cell>
          <cell r="E668">
            <v>15537584</v>
          </cell>
        </row>
        <row r="669">
          <cell r="A669">
            <v>290100</v>
          </cell>
          <cell r="B669" t="str">
            <v>AMARGOSA</v>
          </cell>
          <cell r="C669" t="str">
            <v>BA</v>
          </cell>
        </row>
        <row r="670">
          <cell r="A670">
            <v>351950</v>
          </cell>
          <cell r="B670" t="str">
            <v>IBIRAREMA</v>
          </cell>
          <cell r="C670" t="str">
            <v>SP</v>
          </cell>
          <cell r="D670">
            <v>4293</v>
          </cell>
        </row>
        <row r="671">
          <cell r="A671">
            <v>355500</v>
          </cell>
          <cell r="B671" t="str">
            <v>TUPA</v>
          </cell>
          <cell r="C671" t="str">
            <v>SP</v>
          </cell>
        </row>
        <row r="672">
          <cell r="A672">
            <v>430360</v>
          </cell>
          <cell r="B672" t="str">
            <v>CAMBARA DO SUL</v>
          </cell>
          <cell r="C672" t="str">
            <v>RS</v>
          </cell>
          <cell r="D672">
            <v>30059907</v>
          </cell>
          <cell r="E672">
            <v>34013424</v>
          </cell>
        </row>
        <row r="673">
          <cell r="A673">
            <v>420500</v>
          </cell>
          <cell r="B673" t="str">
            <v>DIONISIO CERQUEIRA</v>
          </cell>
          <cell r="C673" t="str">
            <v>SC</v>
          </cell>
        </row>
        <row r="674">
          <cell r="A674">
            <v>411420</v>
          </cell>
          <cell r="B674" t="str">
            <v>MANDAGUARI</v>
          </cell>
          <cell r="C674" t="str">
            <v>PR</v>
          </cell>
          <cell r="D674">
            <v>550</v>
          </cell>
          <cell r="E674">
            <v>5937751</v>
          </cell>
        </row>
        <row r="675">
          <cell r="A675">
            <v>412380</v>
          </cell>
          <cell r="B675" t="str">
            <v>SANTA IZABEL DO OESTE</v>
          </cell>
          <cell r="C675" t="str">
            <v>PR</v>
          </cell>
          <cell r="D675">
            <v>19542</v>
          </cell>
          <cell r="E675">
            <v>45399</v>
          </cell>
        </row>
        <row r="676">
          <cell r="A676">
            <v>350870</v>
          </cell>
          <cell r="B676" t="str">
            <v>CACONDE</v>
          </cell>
          <cell r="C676" t="str">
            <v>SP</v>
          </cell>
        </row>
        <row r="677">
          <cell r="A677">
            <v>411260</v>
          </cell>
          <cell r="B677" t="str">
            <v>JARDIM OLINDA</v>
          </cell>
          <cell r="C677" t="str">
            <v>PR</v>
          </cell>
          <cell r="D677">
            <v>549</v>
          </cell>
          <cell r="E677">
            <v>1632700</v>
          </cell>
        </row>
        <row r="678">
          <cell r="A678">
            <v>430100</v>
          </cell>
          <cell r="B678" t="str">
            <v>ARROIO DO MEIO</v>
          </cell>
          <cell r="C678" t="str">
            <v>RS</v>
          </cell>
          <cell r="D678">
            <v>94655</v>
          </cell>
          <cell r="E678">
            <v>4726785</v>
          </cell>
        </row>
        <row r="679">
          <cell r="A679">
            <v>430120</v>
          </cell>
          <cell r="B679" t="str">
            <v>ARROIO DO TIGRE</v>
          </cell>
          <cell r="C679" t="str">
            <v>RS</v>
          </cell>
          <cell r="D679">
            <v>13292</v>
          </cell>
          <cell r="E679">
            <v>1364367</v>
          </cell>
        </row>
        <row r="680">
          <cell r="A680">
            <v>412085</v>
          </cell>
          <cell r="B680" t="str">
            <v>QUATRO PONTES</v>
          </cell>
          <cell r="C680" t="str">
            <v>PR</v>
          </cell>
        </row>
        <row r="681">
          <cell r="A681">
            <v>431420</v>
          </cell>
          <cell r="B681" t="str">
            <v>PEDRO OSORIO</v>
          </cell>
          <cell r="C681" t="str">
            <v>RS</v>
          </cell>
          <cell r="D681">
            <v>23199</v>
          </cell>
          <cell r="E681">
            <v>4113897</v>
          </cell>
        </row>
        <row r="682">
          <cell r="A682">
            <v>411435</v>
          </cell>
          <cell r="B682" t="str">
            <v>MANFRINOPOLIS</v>
          </cell>
          <cell r="C682" t="str">
            <v>PR</v>
          </cell>
          <cell r="D682">
            <v>12802</v>
          </cell>
          <cell r="E682">
            <v>6355895</v>
          </cell>
        </row>
        <row r="683">
          <cell r="A683">
            <v>411480</v>
          </cell>
          <cell r="B683" t="str">
            <v>MARIALVA</v>
          </cell>
          <cell r="C683" t="str">
            <v>PR</v>
          </cell>
          <cell r="D683">
            <v>15</v>
          </cell>
          <cell r="E683">
            <v>18814194</v>
          </cell>
        </row>
        <row r="684">
          <cell r="A684">
            <v>431127</v>
          </cell>
          <cell r="B684" t="str">
            <v>LAGOA DOS TRES CANTOS</v>
          </cell>
          <cell r="C684" t="str">
            <v>RS</v>
          </cell>
          <cell r="D684">
            <v>196</v>
          </cell>
          <cell r="E684">
            <v>942042</v>
          </cell>
        </row>
        <row r="685">
          <cell r="A685">
            <v>421210</v>
          </cell>
          <cell r="B685" t="str">
            <v>PALMITOS</v>
          </cell>
          <cell r="C685" t="str">
            <v>SC</v>
          </cell>
          <cell r="D685">
            <v>136958</v>
          </cell>
          <cell r="E685">
            <v>26241901</v>
          </cell>
        </row>
        <row r="686">
          <cell r="A686">
            <v>430720</v>
          </cell>
          <cell r="B686" t="str">
            <v>ERVAL GRANDE</v>
          </cell>
          <cell r="C686" t="str">
            <v>RS</v>
          </cell>
        </row>
        <row r="687">
          <cell r="A687">
            <v>350120</v>
          </cell>
          <cell r="B687" t="str">
            <v>ALVARES FLORENCE</v>
          </cell>
          <cell r="C687" t="str">
            <v>SP</v>
          </cell>
          <cell r="D687">
            <v>22255</v>
          </cell>
          <cell r="E687">
            <v>2226111</v>
          </cell>
        </row>
        <row r="688">
          <cell r="A688">
            <v>431120</v>
          </cell>
          <cell r="B688" t="str">
            <v>JULIO DE CASTILHOS</v>
          </cell>
          <cell r="C688" t="str">
            <v>RS</v>
          </cell>
          <cell r="D688">
            <v>4155</v>
          </cell>
          <cell r="E688">
            <v>738286</v>
          </cell>
        </row>
        <row r="689">
          <cell r="A689">
            <v>412795</v>
          </cell>
          <cell r="B689" t="str">
            <v>TUPASSI</v>
          </cell>
          <cell r="C689" t="str">
            <v>PR</v>
          </cell>
          <cell r="D689">
            <v>13380</v>
          </cell>
          <cell r="E689">
            <v>822759</v>
          </cell>
        </row>
        <row r="690">
          <cell r="A690">
            <v>354765</v>
          </cell>
          <cell r="B690" t="str">
            <v>SANTA SALETE</v>
          </cell>
          <cell r="C690" t="str">
            <v>SP</v>
          </cell>
          <cell r="D690">
            <v>7898</v>
          </cell>
          <cell r="E690">
            <v>2546818</v>
          </cell>
        </row>
        <row r="691">
          <cell r="A691">
            <v>510776</v>
          </cell>
          <cell r="B691" t="str">
            <v>SANTA RITA DO TRIVELATO</v>
          </cell>
          <cell r="C691" t="str">
            <v>MT</v>
          </cell>
          <cell r="D691">
            <v>266</v>
          </cell>
          <cell r="E691">
            <v>136141</v>
          </cell>
        </row>
        <row r="692">
          <cell r="A692">
            <v>355360</v>
          </cell>
          <cell r="B692" t="str">
            <v>TAPIRATIBA</v>
          </cell>
          <cell r="C692" t="str">
            <v>SP</v>
          </cell>
        </row>
        <row r="693">
          <cell r="A693">
            <v>431475</v>
          </cell>
          <cell r="B693" t="str">
            <v>POCO DAS ANTAS</v>
          </cell>
          <cell r="C693" t="str">
            <v>RS</v>
          </cell>
        </row>
        <row r="694">
          <cell r="A694">
            <v>412660</v>
          </cell>
          <cell r="B694" t="str">
            <v>SIQUEIRA CAMPOS</v>
          </cell>
          <cell r="C694" t="str">
            <v>PR</v>
          </cell>
          <cell r="E694">
            <v>7200</v>
          </cell>
        </row>
        <row r="695">
          <cell r="A695">
            <v>351520</v>
          </cell>
          <cell r="B695" t="str">
            <v>ESTRELA D'OESTE</v>
          </cell>
          <cell r="C695" t="str">
            <v>SP</v>
          </cell>
        </row>
        <row r="696">
          <cell r="A696">
            <v>412090</v>
          </cell>
          <cell r="B696" t="str">
            <v>QUEDAS DO IGUACU</v>
          </cell>
          <cell r="C696" t="str">
            <v>PR</v>
          </cell>
        </row>
        <row r="697">
          <cell r="A697">
            <v>520620</v>
          </cell>
          <cell r="B697" t="str">
            <v>CRISTALINA</v>
          </cell>
          <cell r="C697" t="str">
            <v>GO</v>
          </cell>
        </row>
        <row r="698">
          <cell r="A698">
            <v>353670</v>
          </cell>
          <cell r="B698" t="str">
            <v>PEDERNEIRAS</v>
          </cell>
          <cell r="C698" t="str">
            <v>SP</v>
          </cell>
          <cell r="D698">
            <v>511189</v>
          </cell>
        </row>
        <row r="699">
          <cell r="A699">
            <v>432200</v>
          </cell>
          <cell r="B699" t="str">
            <v>TRIUNFO</v>
          </cell>
          <cell r="C699" t="str">
            <v>RS</v>
          </cell>
          <cell r="D699">
            <v>258829</v>
          </cell>
          <cell r="E699">
            <v>25327866</v>
          </cell>
        </row>
        <row r="700">
          <cell r="A700">
            <v>140023</v>
          </cell>
          <cell r="B700" t="str">
            <v>CAROEBE</v>
          </cell>
          <cell r="C700" t="str">
            <v>RR</v>
          </cell>
          <cell r="D700">
            <v>3928</v>
          </cell>
          <cell r="E700">
            <v>47592</v>
          </cell>
        </row>
        <row r="701">
          <cell r="A701">
            <v>320130</v>
          </cell>
          <cell r="B701" t="str">
            <v>CARIACICA</v>
          </cell>
          <cell r="C701" t="str">
            <v>ES</v>
          </cell>
          <cell r="D701">
            <v>798115</v>
          </cell>
          <cell r="E701">
            <v>783366</v>
          </cell>
        </row>
        <row r="702">
          <cell r="A702">
            <v>430840</v>
          </cell>
          <cell r="B702" t="str">
            <v>FORMIGUEIRO</v>
          </cell>
          <cell r="C702" t="str">
            <v>RS</v>
          </cell>
          <cell r="D702">
            <v>86</v>
          </cell>
          <cell r="E702">
            <v>617363</v>
          </cell>
        </row>
        <row r="703">
          <cell r="A703">
            <v>350580</v>
          </cell>
          <cell r="B703" t="str">
            <v>BASTOS</v>
          </cell>
          <cell r="C703" t="str">
            <v>SP</v>
          </cell>
          <cell r="D703">
            <v>21767</v>
          </cell>
          <cell r="E703">
            <v>19310048</v>
          </cell>
        </row>
        <row r="704">
          <cell r="A704">
            <v>353960</v>
          </cell>
          <cell r="B704" t="str">
            <v>PLANALTO</v>
          </cell>
          <cell r="C704" t="str">
            <v>SP</v>
          </cell>
          <cell r="D704">
            <v>6051</v>
          </cell>
          <cell r="E704">
            <v>508237</v>
          </cell>
        </row>
        <row r="705">
          <cell r="A705">
            <v>410773</v>
          </cell>
          <cell r="B705" t="str">
            <v>FERNANDES PINHEIRO</v>
          </cell>
          <cell r="C705" t="str">
            <v>PR</v>
          </cell>
          <cell r="D705">
            <v>21586</v>
          </cell>
          <cell r="E705">
            <v>1212128</v>
          </cell>
        </row>
        <row r="706">
          <cell r="A706">
            <v>430485</v>
          </cell>
          <cell r="B706" t="str">
            <v>CARLOS GOMES</v>
          </cell>
          <cell r="C706" t="str">
            <v>RS</v>
          </cell>
        </row>
        <row r="707">
          <cell r="A707">
            <v>354750</v>
          </cell>
          <cell r="B707" t="str">
            <v>SANTA RITA DO PASSA QUATRO</v>
          </cell>
          <cell r="C707" t="str">
            <v>SP</v>
          </cell>
          <cell r="D707">
            <v>63045</v>
          </cell>
        </row>
        <row r="708">
          <cell r="A708">
            <v>431100</v>
          </cell>
          <cell r="B708" t="str">
            <v>JAGUARAO</v>
          </cell>
          <cell r="C708" t="str">
            <v>RS</v>
          </cell>
          <cell r="D708">
            <v>186309</v>
          </cell>
          <cell r="E708">
            <v>12860637</v>
          </cell>
        </row>
        <row r="709">
          <cell r="A709">
            <v>352750</v>
          </cell>
          <cell r="B709" t="str">
            <v>LUCIANOPOLIS</v>
          </cell>
          <cell r="C709" t="str">
            <v>SP</v>
          </cell>
          <cell r="D709">
            <v>230</v>
          </cell>
        </row>
        <row r="710">
          <cell r="A710">
            <v>411650</v>
          </cell>
          <cell r="B710" t="str">
            <v>NOVA ALIANCA DO IVAI</v>
          </cell>
          <cell r="C710" t="str">
            <v>PR</v>
          </cell>
          <cell r="D710">
            <v>327</v>
          </cell>
          <cell r="E710">
            <v>1157991</v>
          </cell>
        </row>
        <row r="711">
          <cell r="A711">
            <v>430980</v>
          </cell>
          <cell r="B711" t="str">
            <v>IBIACA</v>
          </cell>
          <cell r="C711" t="str">
            <v>RS</v>
          </cell>
        </row>
        <row r="712">
          <cell r="A712">
            <v>412125</v>
          </cell>
          <cell r="B712" t="str">
            <v>RAMILANDIA</v>
          </cell>
          <cell r="C712" t="str">
            <v>PR</v>
          </cell>
        </row>
        <row r="713">
          <cell r="A713">
            <v>421100</v>
          </cell>
          <cell r="B713" t="str">
            <v>MONDAI</v>
          </cell>
          <cell r="C713" t="str">
            <v>SC</v>
          </cell>
          <cell r="D713">
            <v>55676</v>
          </cell>
          <cell r="E713">
            <v>3631179</v>
          </cell>
        </row>
        <row r="714">
          <cell r="A714">
            <v>410105</v>
          </cell>
          <cell r="B714" t="str">
            <v>ANAHY</v>
          </cell>
          <cell r="C714" t="str">
            <v>PR</v>
          </cell>
          <cell r="D714">
            <v>1396</v>
          </cell>
          <cell r="E714">
            <v>11896286</v>
          </cell>
        </row>
        <row r="715">
          <cell r="A715">
            <v>421770</v>
          </cell>
          <cell r="B715" t="str">
            <v>SOMBRIO</v>
          </cell>
          <cell r="C715" t="str">
            <v>SC</v>
          </cell>
          <cell r="D715">
            <v>13386</v>
          </cell>
        </row>
        <row r="716">
          <cell r="A716">
            <v>432290</v>
          </cell>
          <cell r="B716" t="str">
            <v>VIADUTOS</v>
          </cell>
          <cell r="C716" t="str">
            <v>RS</v>
          </cell>
          <cell r="E716">
            <v>2533968</v>
          </cell>
        </row>
        <row r="717">
          <cell r="A717">
            <v>411140</v>
          </cell>
          <cell r="B717" t="str">
            <v>IVAI</v>
          </cell>
          <cell r="C717" t="str">
            <v>PR</v>
          </cell>
          <cell r="D717">
            <v>13819</v>
          </cell>
          <cell r="E717">
            <v>4048443</v>
          </cell>
        </row>
        <row r="718">
          <cell r="A718">
            <v>354380</v>
          </cell>
          <cell r="B718" t="str">
            <v>RINOPOLIS</v>
          </cell>
          <cell r="C718" t="str">
            <v>SP</v>
          </cell>
        </row>
        <row r="719">
          <cell r="A719">
            <v>410315</v>
          </cell>
          <cell r="B719" t="str">
            <v>BOM JESUS DO SUL</v>
          </cell>
          <cell r="C719" t="str">
            <v>PR</v>
          </cell>
          <cell r="D719">
            <v>7344</v>
          </cell>
          <cell r="E719">
            <v>8810819</v>
          </cell>
        </row>
        <row r="720">
          <cell r="A720">
            <v>351518</v>
          </cell>
          <cell r="B720" t="str">
            <v>ESPIRITO SANTO DO PINHAL</v>
          </cell>
          <cell r="C720" t="str">
            <v>SP</v>
          </cell>
          <cell r="E720">
            <v>1201788</v>
          </cell>
        </row>
        <row r="721">
          <cell r="A721">
            <v>352150</v>
          </cell>
          <cell r="B721" t="str">
            <v>IRAPUA</v>
          </cell>
          <cell r="C721" t="str">
            <v>SP</v>
          </cell>
          <cell r="D721">
            <v>1731</v>
          </cell>
          <cell r="E721">
            <v>352404</v>
          </cell>
        </row>
        <row r="722">
          <cell r="A722">
            <v>430807</v>
          </cell>
          <cell r="B722" t="str">
            <v>FAZENDA VILANOVA</v>
          </cell>
          <cell r="C722" t="str">
            <v>RS</v>
          </cell>
        </row>
        <row r="723">
          <cell r="A723">
            <v>351800</v>
          </cell>
          <cell r="B723" t="str">
            <v>GUARANI D'OESTE</v>
          </cell>
          <cell r="C723" t="str">
            <v>SP</v>
          </cell>
        </row>
        <row r="724">
          <cell r="A724">
            <v>355530</v>
          </cell>
          <cell r="B724" t="str">
            <v>TURMALINA</v>
          </cell>
          <cell r="C724" t="str">
            <v>SP</v>
          </cell>
        </row>
        <row r="725">
          <cell r="A725">
            <v>432132</v>
          </cell>
          <cell r="B725" t="str">
            <v>TAQUARUCU DO SUL</v>
          </cell>
          <cell r="C725" t="str">
            <v>RS</v>
          </cell>
        </row>
        <row r="726">
          <cell r="A726">
            <v>320245</v>
          </cell>
          <cell r="B726" t="str">
            <v>IBATIBA</v>
          </cell>
          <cell r="C726" t="str">
            <v>ES</v>
          </cell>
        </row>
        <row r="727">
          <cell r="A727">
            <v>420315</v>
          </cell>
          <cell r="B727" t="str">
            <v>CALMON</v>
          </cell>
          <cell r="C727" t="str">
            <v>SC</v>
          </cell>
        </row>
        <row r="728">
          <cell r="A728">
            <v>355100</v>
          </cell>
          <cell r="B728" t="str">
            <v>SAO VICENTE</v>
          </cell>
          <cell r="C728" t="str">
            <v>SP</v>
          </cell>
        </row>
        <row r="729">
          <cell r="A729">
            <v>411290</v>
          </cell>
          <cell r="B729" t="str">
            <v>JUNDIAI DO SUL</v>
          </cell>
          <cell r="C729" t="str">
            <v>PR</v>
          </cell>
          <cell r="E729">
            <v>2371264</v>
          </cell>
        </row>
        <row r="730">
          <cell r="A730">
            <v>431085</v>
          </cell>
          <cell r="B730" t="str">
            <v>JABOTICABA</v>
          </cell>
          <cell r="C730" t="str">
            <v>RS</v>
          </cell>
        </row>
        <row r="731">
          <cell r="A731">
            <v>351990</v>
          </cell>
          <cell r="B731" t="str">
            <v>IEPE</v>
          </cell>
          <cell r="C731" t="str">
            <v>SP</v>
          </cell>
          <cell r="E731">
            <v>240008</v>
          </cell>
        </row>
        <row r="732">
          <cell r="A732">
            <v>420090</v>
          </cell>
          <cell r="B732" t="str">
            <v>ANGELINA</v>
          </cell>
          <cell r="C732" t="str">
            <v>SC</v>
          </cell>
        </row>
        <row r="733">
          <cell r="A733">
            <v>510337</v>
          </cell>
          <cell r="B733" t="str">
            <v>COTRIGUACU</v>
          </cell>
          <cell r="C733" t="str">
            <v>MT</v>
          </cell>
        </row>
        <row r="734">
          <cell r="A734">
            <v>421950</v>
          </cell>
          <cell r="B734" t="str">
            <v>XANXERE</v>
          </cell>
          <cell r="C734" t="str">
            <v>SC</v>
          </cell>
          <cell r="D734">
            <v>2</v>
          </cell>
          <cell r="E734">
            <v>6104051</v>
          </cell>
        </row>
        <row r="735">
          <cell r="A735">
            <v>350980</v>
          </cell>
          <cell r="B735" t="str">
            <v>CAMPOS NOVOS PAULISTA</v>
          </cell>
          <cell r="C735" t="str">
            <v>SP</v>
          </cell>
          <cell r="D735">
            <v>30697</v>
          </cell>
        </row>
        <row r="736">
          <cell r="A736">
            <v>320370</v>
          </cell>
          <cell r="B736" t="str">
            <v>MUNIZ FREIRE</v>
          </cell>
          <cell r="C736" t="str">
            <v>ES</v>
          </cell>
          <cell r="D736">
            <v>3968</v>
          </cell>
        </row>
        <row r="737">
          <cell r="A737">
            <v>352270</v>
          </cell>
          <cell r="B737" t="str">
            <v>ITAPOLIS</v>
          </cell>
          <cell r="C737" t="str">
            <v>SP</v>
          </cell>
          <cell r="D737">
            <v>142391</v>
          </cell>
        </row>
        <row r="738">
          <cell r="A738">
            <v>320495</v>
          </cell>
          <cell r="B738" t="str">
            <v>SAO ROQUE DO CANAA</v>
          </cell>
          <cell r="C738" t="str">
            <v>ES</v>
          </cell>
        </row>
        <row r="739">
          <cell r="A739">
            <v>421880</v>
          </cell>
          <cell r="B739" t="str">
            <v>TURVO</v>
          </cell>
          <cell r="C739" t="str">
            <v>SC</v>
          </cell>
          <cell r="D739">
            <v>22167</v>
          </cell>
          <cell r="E739">
            <v>24781912</v>
          </cell>
        </row>
        <row r="740">
          <cell r="A740">
            <v>431250</v>
          </cell>
          <cell r="B740" t="str">
            <v>MOSTARDAS</v>
          </cell>
          <cell r="C740" t="str">
            <v>RS</v>
          </cell>
          <cell r="E740">
            <v>255761</v>
          </cell>
        </row>
        <row r="741">
          <cell r="A741">
            <v>500085</v>
          </cell>
          <cell r="B741" t="str">
            <v>ANGELICA</v>
          </cell>
          <cell r="C741" t="str">
            <v>MS</v>
          </cell>
          <cell r="D741">
            <v>93290</v>
          </cell>
          <cell r="E741">
            <v>13189041</v>
          </cell>
        </row>
        <row r="742">
          <cell r="A742">
            <v>431205</v>
          </cell>
          <cell r="B742" t="str">
            <v>MARQUES DE SOUZA</v>
          </cell>
          <cell r="C742" t="str">
            <v>RS</v>
          </cell>
        </row>
        <row r="743">
          <cell r="A743">
            <v>354060</v>
          </cell>
          <cell r="B743" t="str">
            <v>PORTO FELIZ</v>
          </cell>
          <cell r="C743" t="str">
            <v>SP</v>
          </cell>
          <cell r="D743">
            <v>18467</v>
          </cell>
          <cell r="E743">
            <v>1237082</v>
          </cell>
        </row>
        <row r="744">
          <cell r="A744">
            <v>355535</v>
          </cell>
          <cell r="B744" t="str">
            <v>UBARANA</v>
          </cell>
          <cell r="C744" t="str">
            <v>SP</v>
          </cell>
          <cell r="D744">
            <v>51688</v>
          </cell>
        </row>
        <row r="745">
          <cell r="A745">
            <v>353920</v>
          </cell>
          <cell r="B745" t="str">
            <v>PIRAPOZINHO</v>
          </cell>
          <cell r="C745" t="str">
            <v>SP</v>
          </cell>
          <cell r="D745">
            <v>115397</v>
          </cell>
          <cell r="E745">
            <v>9180936</v>
          </cell>
        </row>
        <row r="746">
          <cell r="A746">
            <v>420675</v>
          </cell>
          <cell r="B746" t="str">
            <v>IBIAM</v>
          </cell>
          <cell r="C746" t="str">
            <v>SC</v>
          </cell>
          <cell r="E746">
            <v>3100</v>
          </cell>
        </row>
        <row r="747">
          <cell r="A747">
            <v>510269</v>
          </cell>
          <cell r="B747" t="str">
            <v>CANABRAVA DO NORTE</v>
          </cell>
          <cell r="C747" t="str">
            <v>MT</v>
          </cell>
          <cell r="E747">
            <v>282376</v>
          </cell>
        </row>
        <row r="748">
          <cell r="A748">
            <v>431240</v>
          </cell>
          <cell r="B748" t="str">
            <v>MONTENEGRO</v>
          </cell>
          <cell r="C748" t="str">
            <v>RS</v>
          </cell>
        </row>
        <row r="749">
          <cell r="A749">
            <v>354925</v>
          </cell>
          <cell r="B749" t="str">
            <v>SAO JOAO DE IRACEMA</v>
          </cell>
          <cell r="C749" t="str">
            <v>SP</v>
          </cell>
          <cell r="D749">
            <v>15</v>
          </cell>
          <cell r="E749">
            <v>2930726</v>
          </cell>
        </row>
        <row r="750">
          <cell r="A750">
            <v>431980</v>
          </cell>
          <cell r="B750" t="str">
            <v>SAO VICENTE DO SUL</v>
          </cell>
          <cell r="C750" t="str">
            <v>RS</v>
          </cell>
          <cell r="D750">
            <v>12000</v>
          </cell>
          <cell r="E750">
            <v>169804</v>
          </cell>
        </row>
        <row r="751">
          <cell r="A751">
            <v>420470</v>
          </cell>
          <cell r="B751" t="str">
            <v>CUNHA PORA</v>
          </cell>
          <cell r="C751" t="str">
            <v>SC</v>
          </cell>
          <cell r="D751">
            <v>74403</v>
          </cell>
          <cell r="E751">
            <v>3421989</v>
          </cell>
        </row>
        <row r="752">
          <cell r="A752">
            <v>421885</v>
          </cell>
          <cell r="B752" t="str">
            <v>UNIAO DO OESTE</v>
          </cell>
          <cell r="C752" t="str">
            <v>SC</v>
          </cell>
          <cell r="D752">
            <v>24293</v>
          </cell>
          <cell r="E752">
            <v>3285425</v>
          </cell>
        </row>
        <row r="753">
          <cell r="A753">
            <v>320265</v>
          </cell>
          <cell r="B753" t="str">
            <v>IRUPI</v>
          </cell>
          <cell r="C753" t="str">
            <v>ES</v>
          </cell>
        </row>
        <row r="754">
          <cell r="A754">
            <v>430810</v>
          </cell>
          <cell r="B754" t="str">
            <v>FELIZ</v>
          </cell>
          <cell r="C754" t="str">
            <v>RS</v>
          </cell>
        </row>
        <row r="755">
          <cell r="A755">
            <v>431690</v>
          </cell>
          <cell r="B755" t="str">
            <v>SANTA MARIA</v>
          </cell>
          <cell r="C755" t="str">
            <v>RS</v>
          </cell>
          <cell r="E755">
            <v>354</v>
          </cell>
        </row>
        <row r="756">
          <cell r="A756">
            <v>354250</v>
          </cell>
          <cell r="B756" t="str">
            <v>REGINOPOLIS</v>
          </cell>
          <cell r="C756" t="str">
            <v>SP</v>
          </cell>
        </row>
        <row r="757">
          <cell r="A757">
            <v>410060</v>
          </cell>
          <cell r="B757" t="str">
            <v>ALTO PARANA</v>
          </cell>
          <cell r="C757" t="str">
            <v>PR</v>
          </cell>
          <cell r="D757">
            <v>168883</v>
          </cell>
          <cell r="E757">
            <v>18530933</v>
          </cell>
        </row>
        <row r="758">
          <cell r="A758">
            <v>432300</v>
          </cell>
          <cell r="B758" t="str">
            <v>VIAMAO</v>
          </cell>
          <cell r="C758" t="str">
            <v>RS</v>
          </cell>
          <cell r="D758">
            <v>1503201</v>
          </cell>
          <cell r="E758">
            <v>215443627</v>
          </cell>
        </row>
        <row r="759">
          <cell r="A759">
            <v>510730</v>
          </cell>
          <cell r="B759" t="str">
            <v>SAO JOSE DO RIO CLARO</v>
          </cell>
          <cell r="C759" t="str">
            <v>MT</v>
          </cell>
          <cell r="D759">
            <v>88535</v>
          </cell>
          <cell r="E759">
            <v>36543</v>
          </cell>
        </row>
        <row r="760">
          <cell r="A760">
            <v>412796</v>
          </cell>
          <cell r="B760" t="str">
            <v>TURVO</v>
          </cell>
          <cell r="C760" t="str">
            <v>PR</v>
          </cell>
          <cell r="D760">
            <v>128468</v>
          </cell>
          <cell r="E760">
            <v>23693919</v>
          </cell>
        </row>
        <row r="761">
          <cell r="A761">
            <v>353660</v>
          </cell>
          <cell r="B761" t="str">
            <v>PAULO DE FARIA</v>
          </cell>
          <cell r="C761" t="str">
            <v>SP</v>
          </cell>
          <cell r="D761">
            <v>3387</v>
          </cell>
          <cell r="E761">
            <v>2445873</v>
          </cell>
        </row>
        <row r="762">
          <cell r="A762">
            <v>353680</v>
          </cell>
          <cell r="B762" t="str">
            <v>PEDRA BELA</v>
          </cell>
          <cell r="C762" t="str">
            <v>SP</v>
          </cell>
          <cell r="D762">
            <v>1310</v>
          </cell>
          <cell r="E762">
            <v>1819392</v>
          </cell>
        </row>
        <row r="763">
          <cell r="A763">
            <v>420960</v>
          </cell>
          <cell r="B763" t="str">
            <v>LAURO MULLER</v>
          </cell>
          <cell r="C763" t="str">
            <v>SC</v>
          </cell>
          <cell r="D763">
            <v>196807</v>
          </cell>
        </row>
        <row r="764">
          <cell r="A764">
            <v>420570</v>
          </cell>
          <cell r="B764" t="str">
            <v>GAROPABA</v>
          </cell>
          <cell r="C764" t="str">
            <v>SC</v>
          </cell>
          <cell r="D764">
            <v>1925</v>
          </cell>
          <cell r="E764">
            <v>282454</v>
          </cell>
        </row>
        <row r="765">
          <cell r="A765">
            <v>110149</v>
          </cell>
          <cell r="B765" t="str">
            <v>SAO FRANCISCO DO GUAPORE</v>
          </cell>
          <cell r="C765" t="str">
            <v>RO</v>
          </cell>
          <cell r="D765">
            <v>740</v>
          </cell>
          <cell r="E765">
            <v>106295</v>
          </cell>
        </row>
        <row r="766">
          <cell r="A766">
            <v>430513</v>
          </cell>
          <cell r="B766" t="str">
            <v>CERRO BRANCO</v>
          </cell>
          <cell r="C766" t="str">
            <v>RS</v>
          </cell>
          <cell r="D766">
            <v>3844</v>
          </cell>
          <cell r="E766">
            <v>10641843</v>
          </cell>
        </row>
        <row r="767">
          <cell r="A767">
            <v>432145</v>
          </cell>
          <cell r="B767" t="str">
            <v>TEUTONIA</v>
          </cell>
          <cell r="C767" t="str">
            <v>RS</v>
          </cell>
          <cell r="D767">
            <v>2021</v>
          </cell>
          <cell r="E767">
            <v>7702967</v>
          </cell>
        </row>
        <row r="768">
          <cell r="A768">
            <v>351495</v>
          </cell>
          <cell r="B768" t="str">
            <v>EMBAUBA</v>
          </cell>
          <cell r="C768" t="str">
            <v>SP</v>
          </cell>
          <cell r="D768">
            <v>1195</v>
          </cell>
          <cell r="E768">
            <v>996981</v>
          </cell>
        </row>
        <row r="769">
          <cell r="A769">
            <v>421110</v>
          </cell>
          <cell r="B769" t="str">
            <v>MONTE CASTELO</v>
          </cell>
          <cell r="C769" t="str">
            <v>SC</v>
          </cell>
          <cell r="D769">
            <v>49443</v>
          </cell>
          <cell r="E769">
            <v>13232341</v>
          </cell>
        </row>
        <row r="770">
          <cell r="A770">
            <v>421545</v>
          </cell>
          <cell r="B770" t="str">
            <v>SANGAO</v>
          </cell>
          <cell r="C770" t="str">
            <v>SC</v>
          </cell>
          <cell r="D770">
            <v>128082</v>
          </cell>
        </row>
        <row r="771">
          <cell r="A771">
            <v>350690</v>
          </cell>
          <cell r="B771" t="str">
            <v>BOFETE</v>
          </cell>
          <cell r="C771" t="str">
            <v>SP</v>
          </cell>
        </row>
        <row r="772">
          <cell r="A772">
            <v>420270</v>
          </cell>
          <cell r="B772" t="str">
            <v>BOTUVERA</v>
          </cell>
          <cell r="C772" t="str">
            <v>SC</v>
          </cell>
          <cell r="D772">
            <v>81064</v>
          </cell>
          <cell r="E772">
            <v>14934015</v>
          </cell>
        </row>
        <row r="773">
          <cell r="A773">
            <v>412260</v>
          </cell>
          <cell r="B773" t="str">
            <v>RONDON</v>
          </cell>
          <cell r="C773" t="str">
            <v>PR</v>
          </cell>
          <cell r="D773">
            <v>70</v>
          </cell>
          <cell r="E773">
            <v>1513144</v>
          </cell>
        </row>
        <row r="774">
          <cell r="A774">
            <v>430520</v>
          </cell>
          <cell r="B774" t="str">
            <v>CERRO LARGO</v>
          </cell>
          <cell r="C774" t="str">
            <v>RS</v>
          </cell>
          <cell r="D774">
            <v>80</v>
          </cell>
        </row>
        <row r="775">
          <cell r="A775">
            <v>411880</v>
          </cell>
          <cell r="B775" t="str">
            <v>PEABIRU</v>
          </cell>
          <cell r="C775" t="str">
            <v>PR</v>
          </cell>
          <cell r="D775">
            <v>56696</v>
          </cell>
          <cell r="E775">
            <v>5584619</v>
          </cell>
        </row>
        <row r="776">
          <cell r="A776">
            <v>500568</v>
          </cell>
          <cell r="B776" t="str">
            <v>MUNDO NOVO</v>
          </cell>
          <cell r="C776" t="str">
            <v>MS</v>
          </cell>
          <cell r="D776">
            <v>12104</v>
          </cell>
          <cell r="E776">
            <v>8449952</v>
          </cell>
        </row>
        <row r="777">
          <cell r="A777">
            <v>411130</v>
          </cell>
          <cell r="B777" t="str">
            <v>ITAUNA DO SUL</v>
          </cell>
          <cell r="C777" t="str">
            <v>PR</v>
          </cell>
          <cell r="D777">
            <v>80</v>
          </cell>
          <cell r="E777">
            <v>362270</v>
          </cell>
        </row>
        <row r="778">
          <cell r="A778">
            <v>260740</v>
          </cell>
          <cell r="B778" t="str">
            <v>ITACURUBA</v>
          </cell>
          <cell r="C778" t="str">
            <v>PE</v>
          </cell>
        </row>
        <row r="779">
          <cell r="A779">
            <v>431848</v>
          </cell>
          <cell r="B779" t="str">
            <v>SAO JOSE DO HORTENCIO</v>
          </cell>
          <cell r="C779" t="str">
            <v>RS</v>
          </cell>
        </row>
        <row r="780">
          <cell r="A780">
            <v>410210</v>
          </cell>
          <cell r="B780" t="str">
            <v>ASTORGA</v>
          </cell>
          <cell r="C780" t="str">
            <v>PR</v>
          </cell>
          <cell r="D780">
            <v>21526</v>
          </cell>
          <cell r="E780">
            <v>20117542</v>
          </cell>
        </row>
        <row r="781">
          <cell r="A781">
            <v>421895</v>
          </cell>
          <cell r="B781" t="str">
            <v>URUPEMA</v>
          </cell>
          <cell r="C781" t="str">
            <v>SC</v>
          </cell>
          <cell r="D781">
            <v>1052</v>
          </cell>
          <cell r="E781">
            <v>3802257</v>
          </cell>
        </row>
        <row r="782">
          <cell r="A782">
            <v>431973</v>
          </cell>
          <cell r="B782" t="str">
            <v>SAO VALERIO DO SUL</v>
          </cell>
          <cell r="C782" t="str">
            <v>RS</v>
          </cell>
        </row>
        <row r="783">
          <cell r="A783">
            <v>430880</v>
          </cell>
          <cell r="B783" t="str">
            <v>GENERAL CAMARA</v>
          </cell>
          <cell r="C783" t="str">
            <v>RS</v>
          </cell>
          <cell r="D783">
            <v>7023</v>
          </cell>
          <cell r="E783">
            <v>3168512</v>
          </cell>
        </row>
        <row r="784">
          <cell r="A784">
            <v>430910</v>
          </cell>
          <cell r="B784" t="str">
            <v>GRAMADO</v>
          </cell>
          <cell r="C784" t="str">
            <v>RS</v>
          </cell>
          <cell r="D784">
            <v>406871</v>
          </cell>
          <cell r="E784">
            <v>19296</v>
          </cell>
        </row>
        <row r="785">
          <cell r="A785">
            <v>410880</v>
          </cell>
          <cell r="B785" t="str">
            <v>GUAIRA</v>
          </cell>
          <cell r="C785" t="str">
            <v>PR</v>
          </cell>
        </row>
        <row r="786">
          <cell r="A786">
            <v>354220</v>
          </cell>
          <cell r="B786" t="str">
            <v>RANCHARIA</v>
          </cell>
          <cell r="C786" t="str">
            <v>SP</v>
          </cell>
          <cell r="D786">
            <v>89144</v>
          </cell>
          <cell r="E786">
            <v>8409440</v>
          </cell>
        </row>
        <row r="787">
          <cell r="A787">
            <v>420590</v>
          </cell>
          <cell r="B787" t="str">
            <v>GASPAR</v>
          </cell>
          <cell r="C787" t="str">
            <v>SC</v>
          </cell>
          <cell r="D787">
            <v>69000</v>
          </cell>
          <cell r="E787">
            <v>3967356</v>
          </cell>
        </row>
        <row r="788">
          <cell r="A788">
            <v>420530</v>
          </cell>
          <cell r="B788" t="str">
            <v>FAXINAL DOS GUEDES</v>
          </cell>
          <cell r="C788" t="str">
            <v>SC</v>
          </cell>
          <cell r="D788">
            <v>112929</v>
          </cell>
          <cell r="E788">
            <v>15008823</v>
          </cell>
        </row>
        <row r="789">
          <cell r="A789">
            <v>430865</v>
          </cell>
          <cell r="B789" t="str">
            <v>GARRUCHOS</v>
          </cell>
          <cell r="C789" t="str">
            <v>RS</v>
          </cell>
          <cell r="E789">
            <v>2828118</v>
          </cell>
        </row>
        <row r="790">
          <cell r="A790">
            <v>320480</v>
          </cell>
          <cell r="B790" t="str">
            <v>SAO JOSE DO CALCADO</v>
          </cell>
          <cell r="C790" t="str">
            <v>ES</v>
          </cell>
        </row>
        <row r="791">
          <cell r="A791">
            <v>412690</v>
          </cell>
          <cell r="B791" t="str">
            <v>TAPIRA</v>
          </cell>
          <cell r="C791" t="str">
            <v>PR</v>
          </cell>
          <cell r="E791">
            <v>2186885</v>
          </cell>
        </row>
        <row r="792">
          <cell r="A792">
            <v>431275</v>
          </cell>
          <cell r="B792" t="str">
            <v>NOVA ALVORADA</v>
          </cell>
          <cell r="C792" t="str">
            <v>RS</v>
          </cell>
        </row>
        <row r="793">
          <cell r="A793">
            <v>421010</v>
          </cell>
          <cell r="B793" t="str">
            <v>MAFRA</v>
          </cell>
          <cell r="C793" t="str">
            <v>SC</v>
          </cell>
          <cell r="D793">
            <v>391827</v>
          </cell>
        </row>
        <row r="794">
          <cell r="A794">
            <v>421000</v>
          </cell>
          <cell r="B794" t="str">
            <v>LUIZ ALVES</v>
          </cell>
          <cell r="C794" t="str">
            <v>SC</v>
          </cell>
          <cell r="D794">
            <v>247417</v>
          </cell>
        </row>
        <row r="795">
          <cell r="A795">
            <v>430700</v>
          </cell>
          <cell r="B795" t="str">
            <v>ERECHIM</v>
          </cell>
          <cell r="C795" t="str">
            <v>RS</v>
          </cell>
        </row>
        <row r="796">
          <cell r="A796">
            <v>352590</v>
          </cell>
          <cell r="B796" t="str">
            <v>JUNDIAI</v>
          </cell>
          <cell r="C796" t="str">
            <v>SP</v>
          </cell>
          <cell r="D796">
            <v>9123081</v>
          </cell>
          <cell r="E796">
            <v>959838169</v>
          </cell>
        </row>
        <row r="797">
          <cell r="A797">
            <v>421040</v>
          </cell>
          <cell r="B797" t="str">
            <v>MARACAJA</v>
          </cell>
          <cell r="C797" t="str">
            <v>SC</v>
          </cell>
          <cell r="D797">
            <v>116</v>
          </cell>
        </row>
        <row r="798">
          <cell r="A798">
            <v>410260</v>
          </cell>
          <cell r="B798" t="str">
            <v>BARRACAO</v>
          </cell>
          <cell r="C798" t="str">
            <v>PR</v>
          </cell>
          <cell r="D798">
            <v>11391</v>
          </cell>
          <cell r="E798">
            <v>24226106</v>
          </cell>
        </row>
        <row r="799">
          <cell r="A799">
            <v>412730</v>
          </cell>
          <cell r="B799" t="str">
            <v>TERRA RICA</v>
          </cell>
          <cell r="C799" t="str">
            <v>PR</v>
          </cell>
          <cell r="D799">
            <v>7808</v>
          </cell>
          <cell r="E799">
            <v>5269982</v>
          </cell>
        </row>
        <row r="800">
          <cell r="A800">
            <v>430781</v>
          </cell>
          <cell r="B800" t="str">
            <v>ESTRELA VELHA</v>
          </cell>
          <cell r="C800" t="str">
            <v>RS</v>
          </cell>
          <cell r="D800">
            <v>22781</v>
          </cell>
          <cell r="E800">
            <v>22892490</v>
          </cell>
        </row>
        <row r="801">
          <cell r="A801">
            <v>410965</v>
          </cell>
          <cell r="B801" t="str">
            <v>HONORIO SERPA</v>
          </cell>
          <cell r="C801" t="str">
            <v>PR</v>
          </cell>
          <cell r="D801">
            <v>14064</v>
          </cell>
          <cell r="E801">
            <v>4327800</v>
          </cell>
        </row>
        <row r="802">
          <cell r="A802">
            <v>420230</v>
          </cell>
          <cell r="B802" t="str">
            <v>BIGUACU</v>
          </cell>
          <cell r="C802" t="str">
            <v>SC</v>
          </cell>
          <cell r="D802">
            <v>581947</v>
          </cell>
          <cell r="E802">
            <v>171466926</v>
          </cell>
        </row>
        <row r="803">
          <cell r="A803">
            <v>432220</v>
          </cell>
          <cell r="B803" t="str">
            <v>TUPANCIRETA</v>
          </cell>
          <cell r="C803" t="str">
            <v>RS</v>
          </cell>
          <cell r="D803">
            <v>3007</v>
          </cell>
          <cell r="E803">
            <v>3175384</v>
          </cell>
        </row>
        <row r="804">
          <cell r="A804">
            <v>291080</v>
          </cell>
          <cell r="B804" t="str">
            <v>FEIRA DE SANTANA</v>
          </cell>
          <cell r="C804" t="str">
            <v>BA</v>
          </cell>
          <cell r="D804">
            <v>628781</v>
          </cell>
          <cell r="E804">
            <v>459013295</v>
          </cell>
        </row>
        <row r="805">
          <cell r="A805">
            <v>430087</v>
          </cell>
          <cell r="B805" t="str">
            <v>ARARICA</v>
          </cell>
          <cell r="C805" t="str">
            <v>RS</v>
          </cell>
        </row>
        <row r="806">
          <cell r="A806">
            <v>431170</v>
          </cell>
          <cell r="B806" t="str">
            <v>MACHADINHO</v>
          </cell>
          <cell r="C806" t="str">
            <v>RS</v>
          </cell>
          <cell r="D806">
            <v>48845</v>
          </cell>
          <cell r="E806">
            <v>6064312</v>
          </cell>
        </row>
        <row r="807">
          <cell r="A807">
            <v>432230</v>
          </cell>
          <cell r="B807" t="str">
            <v>TUPARENDI</v>
          </cell>
          <cell r="C807" t="str">
            <v>RS</v>
          </cell>
        </row>
        <row r="808">
          <cell r="A808">
            <v>410910</v>
          </cell>
          <cell r="B808" t="str">
            <v>GUAPOREMA</v>
          </cell>
          <cell r="C808" t="str">
            <v>PR</v>
          </cell>
          <cell r="D808">
            <v>200</v>
          </cell>
          <cell r="E808">
            <v>1479146</v>
          </cell>
        </row>
        <row r="809">
          <cell r="A809">
            <v>432140</v>
          </cell>
          <cell r="B809" t="str">
            <v>TENENTE PORTELA</v>
          </cell>
          <cell r="C809" t="str">
            <v>RS</v>
          </cell>
          <cell r="D809">
            <v>3360</v>
          </cell>
          <cell r="E809">
            <v>20393030</v>
          </cell>
        </row>
        <row r="810">
          <cell r="A810">
            <v>430220</v>
          </cell>
          <cell r="B810" t="str">
            <v>BOA VISTA DO BURICA</v>
          </cell>
          <cell r="C810" t="str">
            <v>RS</v>
          </cell>
          <cell r="D810">
            <v>8214</v>
          </cell>
          <cell r="E810">
            <v>50622</v>
          </cell>
        </row>
        <row r="811">
          <cell r="A811">
            <v>410754</v>
          </cell>
          <cell r="B811" t="str">
            <v>ESPIGAO ALTO DO IGUACU</v>
          </cell>
          <cell r="C811" t="str">
            <v>PR</v>
          </cell>
          <cell r="D811">
            <v>223</v>
          </cell>
          <cell r="E811">
            <v>3043622</v>
          </cell>
        </row>
        <row r="812">
          <cell r="A812">
            <v>352960</v>
          </cell>
          <cell r="B812" t="str">
            <v>MERIDIANO</v>
          </cell>
          <cell r="C812" t="str">
            <v>SP</v>
          </cell>
          <cell r="D812">
            <v>770</v>
          </cell>
          <cell r="E812">
            <v>2788064</v>
          </cell>
        </row>
        <row r="813">
          <cell r="A813">
            <v>510350</v>
          </cell>
          <cell r="B813" t="str">
            <v>DIAMANTINO</v>
          </cell>
          <cell r="C813" t="str">
            <v>MT</v>
          </cell>
          <cell r="E813">
            <v>1112690</v>
          </cell>
        </row>
        <row r="814">
          <cell r="A814">
            <v>510268</v>
          </cell>
          <cell r="B814" t="str">
            <v>CAMPOS DE JULIO</v>
          </cell>
          <cell r="C814" t="str">
            <v>MT</v>
          </cell>
          <cell r="D814">
            <v>1388</v>
          </cell>
          <cell r="E814">
            <v>540466</v>
          </cell>
        </row>
        <row r="815">
          <cell r="A815">
            <v>421400</v>
          </cell>
          <cell r="B815" t="str">
            <v>PRESIDENTE GETULIO</v>
          </cell>
          <cell r="C815" t="str">
            <v>SC</v>
          </cell>
          <cell r="D815">
            <v>24684</v>
          </cell>
        </row>
        <row r="816">
          <cell r="A816">
            <v>411330</v>
          </cell>
          <cell r="B816" t="str">
            <v>LARANJEIRAS DO SUL</v>
          </cell>
          <cell r="C816" t="str">
            <v>PR</v>
          </cell>
          <cell r="D816">
            <v>136809</v>
          </cell>
          <cell r="E816">
            <v>43957624</v>
          </cell>
        </row>
        <row r="817">
          <cell r="A817">
            <v>430300</v>
          </cell>
          <cell r="B817" t="str">
            <v>CACHOEIRA DO SUL</v>
          </cell>
          <cell r="C817" t="str">
            <v>RS</v>
          </cell>
          <cell r="D817">
            <v>93</v>
          </cell>
          <cell r="E817">
            <v>2086256</v>
          </cell>
        </row>
        <row r="818">
          <cell r="A818">
            <v>351910</v>
          </cell>
          <cell r="B818" t="str">
            <v>IACANGA</v>
          </cell>
          <cell r="C818" t="str">
            <v>SP</v>
          </cell>
          <cell r="D818">
            <v>190878</v>
          </cell>
          <cell r="E818">
            <v>11395254</v>
          </cell>
        </row>
        <row r="819">
          <cell r="A819">
            <v>510305</v>
          </cell>
          <cell r="B819" t="str">
            <v>CLAUDIA</v>
          </cell>
          <cell r="C819" t="str">
            <v>MT</v>
          </cell>
          <cell r="D819">
            <v>54393</v>
          </cell>
          <cell r="E819">
            <v>1003448</v>
          </cell>
        </row>
        <row r="820">
          <cell r="A820">
            <v>420890</v>
          </cell>
          <cell r="B820" t="str">
            <v>JARAGUA DO SUL</v>
          </cell>
          <cell r="C820" t="str">
            <v>SC</v>
          </cell>
          <cell r="D820">
            <v>937342</v>
          </cell>
          <cell r="E820">
            <v>34029972</v>
          </cell>
        </row>
        <row r="821">
          <cell r="A821">
            <v>510627</v>
          </cell>
          <cell r="B821" t="str">
            <v>NOVO HORIZONTE DO NORTE</v>
          </cell>
          <cell r="C821" t="str">
            <v>MT</v>
          </cell>
          <cell r="D821">
            <v>1065</v>
          </cell>
          <cell r="E821">
            <v>968084</v>
          </cell>
        </row>
        <row r="822">
          <cell r="A822">
            <v>431308</v>
          </cell>
          <cell r="B822" t="str">
            <v>NOVA PADUA</v>
          </cell>
          <cell r="C822" t="str">
            <v>RS</v>
          </cell>
        </row>
        <row r="823">
          <cell r="A823">
            <v>352070</v>
          </cell>
          <cell r="B823" t="str">
            <v>INDIAPORA</v>
          </cell>
          <cell r="C823" t="str">
            <v>SP</v>
          </cell>
          <cell r="E823">
            <v>166719</v>
          </cell>
        </row>
        <row r="824">
          <cell r="A824">
            <v>353520</v>
          </cell>
          <cell r="B824" t="str">
            <v>PALMEIRA D'OESTE</v>
          </cell>
          <cell r="C824" t="str">
            <v>SP</v>
          </cell>
        </row>
        <row r="825">
          <cell r="A825">
            <v>432240</v>
          </cell>
          <cell r="B825" t="str">
            <v>URUGUAIANA</v>
          </cell>
          <cell r="C825" t="str">
            <v>RS</v>
          </cell>
          <cell r="D825">
            <v>414765</v>
          </cell>
        </row>
        <row r="826">
          <cell r="A826">
            <v>430140</v>
          </cell>
          <cell r="B826" t="str">
            <v>ARVOREZINHA</v>
          </cell>
          <cell r="C826" t="str">
            <v>RS</v>
          </cell>
          <cell r="D826">
            <v>133522</v>
          </cell>
          <cell r="E826">
            <v>2989679</v>
          </cell>
        </row>
        <row r="827">
          <cell r="A827">
            <v>430820</v>
          </cell>
          <cell r="B827" t="str">
            <v>FLORES DA CUNHA</v>
          </cell>
          <cell r="C827" t="str">
            <v>RS</v>
          </cell>
        </row>
        <row r="828">
          <cell r="A828">
            <v>432254</v>
          </cell>
          <cell r="B828" t="str">
            <v>VALE REAL</v>
          </cell>
          <cell r="C828" t="str">
            <v>RS</v>
          </cell>
          <cell r="D828">
            <v>1680</v>
          </cell>
          <cell r="E828">
            <v>407841</v>
          </cell>
        </row>
        <row r="829">
          <cell r="A829">
            <v>430890</v>
          </cell>
          <cell r="B829" t="str">
            <v>GETULIO VARGAS</v>
          </cell>
          <cell r="C829" t="str">
            <v>RS</v>
          </cell>
          <cell r="D829">
            <v>46121</v>
          </cell>
          <cell r="E829">
            <v>8787321</v>
          </cell>
        </row>
        <row r="830">
          <cell r="A830">
            <v>430512</v>
          </cell>
          <cell r="B830" t="str">
            <v>CERRITO</v>
          </cell>
          <cell r="C830" t="str">
            <v>RS</v>
          </cell>
          <cell r="D830">
            <v>1331</v>
          </cell>
          <cell r="E830">
            <v>2868456</v>
          </cell>
        </row>
        <row r="831">
          <cell r="A831">
            <v>353810</v>
          </cell>
          <cell r="B831" t="str">
            <v>PINDORAMA</v>
          </cell>
          <cell r="C831" t="str">
            <v>SP</v>
          </cell>
        </row>
        <row r="832">
          <cell r="A832">
            <v>411760</v>
          </cell>
          <cell r="B832" t="str">
            <v>PALMAS</v>
          </cell>
          <cell r="C832" t="str">
            <v>PR</v>
          </cell>
          <cell r="D832">
            <v>591234</v>
          </cell>
          <cell r="E832">
            <v>20421661</v>
          </cell>
        </row>
        <row r="833">
          <cell r="A833">
            <v>411585</v>
          </cell>
          <cell r="B833" t="str">
            <v>MERCEDES</v>
          </cell>
          <cell r="C833" t="str">
            <v>PR</v>
          </cell>
          <cell r="D833">
            <v>1714</v>
          </cell>
          <cell r="E833">
            <v>7343517</v>
          </cell>
        </row>
        <row r="834">
          <cell r="A834">
            <v>430544</v>
          </cell>
          <cell r="B834" t="str">
            <v>CHUVISCA</v>
          </cell>
          <cell r="C834" t="str">
            <v>RS</v>
          </cell>
        </row>
        <row r="835">
          <cell r="A835">
            <v>352880</v>
          </cell>
          <cell r="B835" t="str">
            <v>MARACAI</v>
          </cell>
          <cell r="C835" t="str">
            <v>SP</v>
          </cell>
          <cell r="D835">
            <v>90164</v>
          </cell>
          <cell r="E835">
            <v>9570998</v>
          </cell>
        </row>
        <row r="836">
          <cell r="A836">
            <v>351900</v>
          </cell>
          <cell r="B836" t="str">
            <v>HERCULANDIA</v>
          </cell>
          <cell r="C836" t="str">
            <v>SP</v>
          </cell>
        </row>
        <row r="837">
          <cell r="A837">
            <v>420720</v>
          </cell>
          <cell r="B837" t="str">
            <v>IMARUI</v>
          </cell>
          <cell r="C837" t="str">
            <v>SC</v>
          </cell>
          <cell r="D837">
            <v>28057</v>
          </cell>
        </row>
        <row r="838">
          <cell r="A838">
            <v>421185</v>
          </cell>
          <cell r="B838" t="str">
            <v>OURO VERDE</v>
          </cell>
          <cell r="C838" t="str">
            <v>SC</v>
          </cell>
          <cell r="D838">
            <v>9486</v>
          </cell>
          <cell r="E838">
            <v>1216693</v>
          </cell>
        </row>
        <row r="839">
          <cell r="A839">
            <v>500440</v>
          </cell>
          <cell r="B839" t="str">
            <v>INOCENCIA</v>
          </cell>
          <cell r="C839" t="str">
            <v>MS</v>
          </cell>
          <cell r="D839">
            <v>45028</v>
          </cell>
          <cell r="E839">
            <v>4814895</v>
          </cell>
        </row>
        <row r="840">
          <cell r="A840">
            <v>421230</v>
          </cell>
          <cell r="B840" t="str">
            <v>PAULO LOPES</v>
          </cell>
          <cell r="C840" t="str">
            <v>SC</v>
          </cell>
          <cell r="D840">
            <v>214868</v>
          </cell>
          <cell r="E840">
            <v>9659330</v>
          </cell>
        </row>
        <row r="841">
          <cell r="A841">
            <v>350700</v>
          </cell>
          <cell r="B841" t="str">
            <v>BOITUVA</v>
          </cell>
          <cell r="C841" t="str">
            <v>SP</v>
          </cell>
          <cell r="D841">
            <v>432543</v>
          </cell>
          <cell r="E841">
            <v>41852424</v>
          </cell>
        </row>
        <row r="842">
          <cell r="A842">
            <v>410690</v>
          </cell>
          <cell r="B842" t="str">
            <v>CURITIBA</v>
          </cell>
          <cell r="C842" t="str">
            <v>PR</v>
          </cell>
        </row>
        <row r="843">
          <cell r="A843">
            <v>320490</v>
          </cell>
          <cell r="B843" t="str">
            <v>SAO MATEUS</v>
          </cell>
          <cell r="C843" t="str">
            <v>ES</v>
          </cell>
        </row>
        <row r="844">
          <cell r="A844">
            <v>353100</v>
          </cell>
          <cell r="B844" t="str">
            <v>MONCOES</v>
          </cell>
          <cell r="C844" t="str">
            <v>SP</v>
          </cell>
        </row>
        <row r="845">
          <cell r="A845">
            <v>431150</v>
          </cell>
          <cell r="B845" t="str">
            <v>LAVRAS DO SUL</v>
          </cell>
          <cell r="C845" t="str">
            <v>RS</v>
          </cell>
          <cell r="E845">
            <v>2960076</v>
          </cell>
        </row>
        <row r="846">
          <cell r="A846">
            <v>320350</v>
          </cell>
          <cell r="B846" t="str">
            <v>MONTANHA</v>
          </cell>
          <cell r="C846" t="str">
            <v>ES</v>
          </cell>
        </row>
        <row r="847">
          <cell r="A847">
            <v>410800</v>
          </cell>
          <cell r="B847" t="str">
            <v>FLORESTOPOLIS</v>
          </cell>
          <cell r="C847" t="str">
            <v>PR</v>
          </cell>
          <cell r="D847">
            <v>10</v>
          </cell>
          <cell r="E847">
            <v>408244</v>
          </cell>
        </row>
        <row r="848">
          <cell r="A848">
            <v>421315</v>
          </cell>
          <cell r="B848" t="str">
            <v>PLANALTO ALEGRE</v>
          </cell>
          <cell r="C848" t="str">
            <v>SC</v>
          </cell>
          <cell r="E848">
            <v>3569003</v>
          </cell>
        </row>
        <row r="849">
          <cell r="A849">
            <v>410850</v>
          </cell>
          <cell r="B849" t="str">
            <v>GENERAL CARNEIRO</v>
          </cell>
          <cell r="C849" t="str">
            <v>PR</v>
          </cell>
          <cell r="D849">
            <v>10</v>
          </cell>
        </row>
        <row r="850">
          <cell r="A850">
            <v>431130</v>
          </cell>
          <cell r="B850" t="str">
            <v>LAGOA VERMELHA</v>
          </cell>
          <cell r="C850" t="str">
            <v>RS</v>
          </cell>
          <cell r="D850">
            <v>346071</v>
          </cell>
        </row>
        <row r="851">
          <cell r="A851">
            <v>410440</v>
          </cell>
          <cell r="B851" t="str">
            <v>CANDIDO DE ABREU</v>
          </cell>
          <cell r="C851" t="str">
            <v>PR</v>
          </cell>
          <cell r="D851">
            <v>205051</v>
          </cell>
          <cell r="E851">
            <v>39674744</v>
          </cell>
        </row>
        <row r="852">
          <cell r="A852">
            <v>431330</v>
          </cell>
          <cell r="B852" t="str">
            <v>NOVA PRATA</v>
          </cell>
          <cell r="C852" t="str">
            <v>RS</v>
          </cell>
        </row>
        <row r="853">
          <cell r="A853">
            <v>521250</v>
          </cell>
          <cell r="B853" t="str">
            <v>LUZIANIA</v>
          </cell>
          <cell r="C853" t="str">
            <v>GO</v>
          </cell>
          <cell r="D853">
            <v>1915466</v>
          </cell>
          <cell r="E853">
            <v>157329662</v>
          </cell>
        </row>
        <row r="854">
          <cell r="A854">
            <v>430920</v>
          </cell>
          <cell r="B854" t="str">
            <v>GRAVATAI</v>
          </cell>
          <cell r="C854" t="str">
            <v>RS</v>
          </cell>
          <cell r="D854">
            <v>1047379</v>
          </cell>
          <cell r="E854">
            <v>10169602</v>
          </cell>
        </row>
        <row r="855">
          <cell r="A855">
            <v>420670</v>
          </cell>
          <cell r="B855" t="str">
            <v>HERVAL D'OESTE</v>
          </cell>
          <cell r="C855" t="str">
            <v>SC</v>
          </cell>
          <cell r="D855">
            <v>896</v>
          </cell>
          <cell r="E855">
            <v>795645</v>
          </cell>
        </row>
        <row r="856">
          <cell r="A856">
            <v>410700</v>
          </cell>
          <cell r="B856" t="str">
            <v>CURIUVA</v>
          </cell>
          <cell r="C856" t="str">
            <v>PR</v>
          </cell>
          <cell r="D856">
            <v>137313</v>
          </cell>
          <cell r="E856">
            <v>63698596</v>
          </cell>
        </row>
        <row r="857">
          <cell r="A857">
            <v>352115</v>
          </cell>
          <cell r="B857" t="str">
            <v>IPIGUA</v>
          </cell>
          <cell r="C857" t="str">
            <v>SP</v>
          </cell>
          <cell r="D857">
            <v>21711</v>
          </cell>
          <cell r="E857">
            <v>4995488</v>
          </cell>
        </row>
        <row r="858">
          <cell r="A858">
            <v>410890</v>
          </cell>
          <cell r="B858" t="str">
            <v>GUAIRACA</v>
          </cell>
          <cell r="C858" t="str">
            <v>PR</v>
          </cell>
        </row>
        <row r="859">
          <cell r="A859">
            <v>420207</v>
          </cell>
          <cell r="B859" t="str">
            <v>BALNEARIO GAIVOTA</v>
          </cell>
          <cell r="C859" t="str">
            <v>SC</v>
          </cell>
          <cell r="D859">
            <v>353379</v>
          </cell>
        </row>
        <row r="860">
          <cell r="A860">
            <v>500110</v>
          </cell>
          <cell r="B860" t="str">
            <v>AQUIDAUANA</v>
          </cell>
          <cell r="C860" t="str">
            <v>MS</v>
          </cell>
          <cell r="D860">
            <v>640889</v>
          </cell>
          <cell r="E860">
            <v>27417965</v>
          </cell>
        </row>
        <row r="861">
          <cell r="A861">
            <v>430950</v>
          </cell>
          <cell r="B861" t="str">
            <v>GUARANI DAS MISSOES</v>
          </cell>
          <cell r="C861" t="str">
            <v>RS</v>
          </cell>
          <cell r="D861">
            <v>5258</v>
          </cell>
          <cell r="E861">
            <v>4613647</v>
          </cell>
        </row>
        <row r="862">
          <cell r="A862">
            <v>353530</v>
          </cell>
          <cell r="B862" t="str">
            <v>PALMITAL</v>
          </cell>
          <cell r="C862" t="str">
            <v>SP</v>
          </cell>
          <cell r="D862">
            <v>114136</v>
          </cell>
        </row>
        <row r="863">
          <cell r="A863">
            <v>510550</v>
          </cell>
          <cell r="B863" t="str">
            <v>VILA BELA DA SANTISSIMA TRINDADE</v>
          </cell>
          <cell r="C863" t="str">
            <v>MT</v>
          </cell>
          <cell r="D863">
            <v>17403</v>
          </cell>
          <cell r="E863">
            <v>371727</v>
          </cell>
        </row>
        <row r="864">
          <cell r="A864">
            <v>431442</v>
          </cell>
          <cell r="B864" t="str">
            <v>PICADA CAFE</v>
          </cell>
          <cell r="C864" t="str">
            <v>RS</v>
          </cell>
          <cell r="D864">
            <v>25658</v>
          </cell>
          <cell r="E864">
            <v>2972196</v>
          </cell>
        </row>
        <row r="865">
          <cell r="A865">
            <v>431036</v>
          </cell>
          <cell r="B865" t="str">
            <v>IMIGRANTE</v>
          </cell>
          <cell r="C865" t="str">
            <v>RS</v>
          </cell>
        </row>
        <row r="866">
          <cell r="A866">
            <v>412460</v>
          </cell>
          <cell r="B866" t="str">
            <v>SAO CARLOS DO IVAI</v>
          </cell>
          <cell r="C866" t="str">
            <v>PR</v>
          </cell>
          <cell r="D866">
            <v>4590</v>
          </cell>
          <cell r="E866">
            <v>14483498</v>
          </cell>
        </row>
        <row r="867">
          <cell r="A867">
            <v>420040</v>
          </cell>
          <cell r="B867" t="str">
            <v>AGUA DOCE</v>
          </cell>
          <cell r="C867" t="str">
            <v>SC</v>
          </cell>
          <cell r="D867">
            <v>640</v>
          </cell>
          <cell r="E867">
            <v>7273591</v>
          </cell>
        </row>
        <row r="868">
          <cell r="A868">
            <v>432210</v>
          </cell>
          <cell r="B868" t="str">
            <v>TUCUNDUVA</v>
          </cell>
          <cell r="C868" t="str">
            <v>RS</v>
          </cell>
        </row>
        <row r="869">
          <cell r="A869">
            <v>510267</v>
          </cell>
          <cell r="B869" t="str">
            <v>CAMPO VERDE</v>
          </cell>
          <cell r="C869" t="str">
            <v>MT</v>
          </cell>
          <cell r="D869">
            <v>30</v>
          </cell>
          <cell r="E869">
            <v>2546028</v>
          </cell>
        </row>
        <row r="870">
          <cell r="A870">
            <v>352110</v>
          </cell>
          <cell r="B870" t="str">
            <v>IPEUNA</v>
          </cell>
          <cell r="C870" t="str">
            <v>SP</v>
          </cell>
          <cell r="D870">
            <v>81003</v>
          </cell>
          <cell r="E870">
            <v>7607590</v>
          </cell>
        </row>
        <row r="871">
          <cell r="A871">
            <v>521200</v>
          </cell>
          <cell r="B871" t="str">
            <v>JAUPACI</v>
          </cell>
          <cell r="C871" t="str">
            <v>GO</v>
          </cell>
          <cell r="D871">
            <v>1080</v>
          </cell>
          <cell r="E871">
            <v>1174618</v>
          </cell>
        </row>
        <row r="872">
          <cell r="A872">
            <v>350430</v>
          </cell>
          <cell r="B872" t="str">
            <v>AVAI</v>
          </cell>
          <cell r="C872" t="str">
            <v>SP</v>
          </cell>
          <cell r="D872">
            <v>1344</v>
          </cell>
        </row>
        <row r="873">
          <cell r="A873">
            <v>430290</v>
          </cell>
          <cell r="B873" t="str">
            <v>CACEQUI</v>
          </cell>
          <cell r="C873" t="str">
            <v>RS</v>
          </cell>
          <cell r="D873">
            <v>6449</v>
          </cell>
          <cell r="E873">
            <v>573600</v>
          </cell>
        </row>
        <row r="874">
          <cell r="A874">
            <v>510460</v>
          </cell>
          <cell r="B874" t="str">
            <v>ITIQUIRA</v>
          </cell>
          <cell r="C874" t="str">
            <v>MT</v>
          </cell>
          <cell r="D874">
            <v>437659</v>
          </cell>
          <cell r="E874">
            <v>32419054</v>
          </cell>
        </row>
        <row r="875">
          <cell r="A875">
            <v>351190</v>
          </cell>
          <cell r="B875" t="str">
            <v>CLEMENTINA</v>
          </cell>
          <cell r="C875" t="str">
            <v>SP</v>
          </cell>
          <cell r="D875">
            <v>14188</v>
          </cell>
          <cell r="E875">
            <v>656379</v>
          </cell>
        </row>
        <row r="876">
          <cell r="A876">
            <v>430057</v>
          </cell>
          <cell r="B876" t="str">
            <v>ALTO FELIZ</v>
          </cell>
          <cell r="C876" t="str">
            <v>RS</v>
          </cell>
          <cell r="D876">
            <v>22513</v>
          </cell>
          <cell r="E876">
            <v>1143887</v>
          </cell>
        </row>
        <row r="877">
          <cell r="A877">
            <v>270860</v>
          </cell>
          <cell r="B877" t="str">
            <v>SAO MIGUEL DOS CAMPOS</v>
          </cell>
          <cell r="C877" t="str">
            <v>AL</v>
          </cell>
        </row>
        <row r="878">
          <cell r="A878">
            <v>430660</v>
          </cell>
          <cell r="B878" t="str">
            <v>DOM PEDRITO</v>
          </cell>
          <cell r="C878" t="str">
            <v>RS</v>
          </cell>
          <cell r="D878">
            <v>7022</v>
          </cell>
          <cell r="E878">
            <v>18278916</v>
          </cell>
        </row>
        <row r="879">
          <cell r="A879">
            <v>410560</v>
          </cell>
          <cell r="B879" t="str">
            <v>CIDADE GAUCHA</v>
          </cell>
          <cell r="C879" t="str">
            <v>PR</v>
          </cell>
          <cell r="D879">
            <v>20</v>
          </cell>
          <cell r="E879">
            <v>2953509</v>
          </cell>
        </row>
        <row r="880">
          <cell r="A880">
            <v>432067</v>
          </cell>
          <cell r="B880" t="str">
            <v>SINIMBU</v>
          </cell>
          <cell r="C880" t="str">
            <v>RS</v>
          </cell>
        </row>
        <row r="881">
          <cell r="A881">
            <v>412635</v>
          </cell>
          <cell r="B881" t="str">
            <v>SERRANOPOLIS DO IGUACU</v>
          </cell>
          <cell r="C881" t="str">
            <v>PR</v>
          </cell>
        </row>
        <row r="882">
          <cell r="A882">
            <v>431640</v>
          </cell>
          <cell r="B882" t="str">
            <v>ROSARIO DO SUL</v>
          </cell>
          <cell r="C882" t="str">
            <v>RS</v>
          </cell>
          <cell r="D882">
            <v>74876</v>
          </cell>
          <cell r="E882">
            <v>14381397</v>
          </cell>
        </row>
        <row r="883">
          <cell r="A883">
            <v>412410</v>
          </cell>
          <cell r="B883" t="str">
            <v>SANTO ANTONIO DA PLATINA</v>
          </cell>
          <cell r="C883" t="str">
            <v>PR</v>
          </cell>
          <cell r="D883">
            <v>215193</v>
          </cell>
          <cell r="E883">
            <v>39322309</v>
          </cell>
        </row>
        <row r="884">
          <cell r="A884">
            <v>431849</v>
          </cell>
          <cell r="B884" t="str">
            <v>SAO JOSE DO INHACORA</v>
          </cell>
          <cell r="C884" t="str">
            <v>RS</v>
          </cell>
        </row>
        <row r="885">
          <cell r="A885">
            <v>432143</v>
          </cell>
          <cell r="B885" t="str">
            <v>TERRA DE AREIA</v>
          </cell>
          <cell r="C885" t="str">
            <v>RS</v>
          </cell>
        </row>
        <row r="886">
          <cell r="A886">
            <v>355300</v>
          </cell>
          <cell r="B886" t="str">
            <v>TAGUAI</v>
          </cell>
          <cell r="C886" t="str">
            <v>SP</v>
          </cell>
          <cell r="D886">
            <v>67</v>
          </cell>
          <cell r="E886">
            <v>6123848</v>
          </cell>
        </row>
        <row r="887">
          <cell r="A887">
            <v>351515</v>
          </cell>
          <cell r="B887" t="str">
            <v>ENGENHEIRO COELHO</v>
          </cell>
          <cell r="C887" t="str">
            <v>SP</v>
          </cell>
          <cell r="D887">
            <v>14729</v>
          </cell>
          <cell r="E887">
            <v>630818</v>
          </cell>
        </row>
        <row r="888">
          <cell r="A888">
            <v>410490</v>
          </cell>
          <cell r="B888" t="str">
            <v>CASTRO</v>
          </cell>
          <cell r="C888" t="str">
            <v>PR</v>
          </cell>
          <cell r="D888">
            <v>37316</v>
          </cell>
          <cell r="E888">
            <v>87143176</v>
          </cell>
        </row>
        <row r="889">
          <cell r="A889">
            <v>432090</v>
          </cell>
          <cell r="B889" t="str">
            <v>TAPEJARA</v>
          </cell>
          <cell r="C889" t="str">
            <v>RS</v>
          </cell>
          <cell r="D889">
            <v>17394</v>
          </cell>
          <cell r="E889">
            <v>1692229</v>
          </cell>
        </row>
        <row r="890">
          <cell r="A890">
            <v>432135</v>
          </cell>
          <cell r="B890" t="str">
            <v>TAVARES</v>
          </cell>
          <cell r="C890" t="str">
            <v>RS</v>
          </cell>
          <cell r="D890">
            <v>582</v>
          </cell>
          <cell r="E890">
            <v>1717161</v>
          </cell>
        </row>
        <row r="891">
          <cell r="A891">
            <v>353480</v>
          </cell>
          <cell r="B891" t="str">
            <v>OURO VERDE</v>
          </cell>
          <cell r="C891" t="str">
            <v>SP</v>
          </cell>
        </row>
        <row r="892">
          <cell r="A892">
            <v>431055</v>
          </cell>
          <cell r="B892" t="str">
            <v>ITACURUBI</v>
          </cell>
          <cell r="C892" t="str">
            <v>RS</v>
          </cell>
        </row>
        <row r="893">
          <cell r="A893">
            <v>421840</v>
          </cell>
          <cell r="B893" t="str">
            <v>TREZE DE MAIO</v>
          </cell>
          <cell r="C893" t="str">
            <v>SC</v>
          </cell>
          <cell r="D893">
            <v>44630</v>
          </cell>
        </row>
        <row r="894">
          <cell r="A894">
            <v>411380</v>
          </cell>
          <cell r="B894" t="str">
            <v>LUPIONOPOLIS</v>
          </cell>
          <cell r="C894" t="str">
            <v>PR</v>
          </cell>
          <cell r="D894">
            <v>485</v>
          </cell>
          <cell r="E894">
            <v>2632980</v>
          </cell>
        </row>
        <row r="895">
          <cell r="A895">
            <v>410335</v>
          </cell>
          <cell r="B895" t="str">
            <v>BRAGANEY</v>
          </cell>
          <cell r="C895" t="str">
            <v>PR</v>
          </cell>
          <cell r="D895">
            <v>1860</v>
          </cell>
          <cell r="E895">
            <v>1365</v>
          </cell>
        </row>
        <row r="896">
          <cell r="A896">
            <v>410550</v>
          </cell>
          <cell r="B896" t="str">
            <v>CIANORTE</v>
          </cell>
          <cell r="C896" t="str">
            <v>PR</v>
          </cell>
          <cell r="E896">
            <v>3664</v>
          </cell>
        </row>
        <row r="897">
          <cell r="A897">
            <v>431540</v>
          </cell>
          <cell r="B897" t="str">
            <v>REDENTORA</v>
          </cell>
          <cell r="C897" t="str">
            <v>RS</v>
          </cell>
        </row>
        <row r="898">
          <cell r="A898">
            <v>320260</v>
          </cell>
          <cell r="B898" t="str">
            <v>ICONHA</v>
          </cell>
          <cell r="C898" t="str">
            <v>ES</v>
          </cell>
        </row>
        <row r="899">
          <cell r="A899">
            <v>351580</v>
          </cell>
          <cell r="B899" t="str">
            <v>FLORA RICA</v>
          </cell>
          <cell r="C899" t="str">
            <v>SP</v>
          </cell>
          <cell r="D899">
            <v>6320</v>
          </cell>
          <cell r="E899">
            <v>2157244</v>
          </cell>
        </row>
        <row r="900">
          <cell r="A900">
            <v>500797</v>
          </cell>
          <cell r="B900" t="str">
            <v>TAQUARUSSU</v>
          </cell>
          <cell r="C900" t="str">
            <v>MS</v>
          </cell>
          <cell r="D900">
            <v>88</v>
          </cell>
          <cell r="E900">
            <v>4058681</v>
          </cell>
        </row>
        <row r="901">
          <cell r="A901">
            <v>354040</v>
          </cell>
          <cell r="B901" t="str">
            <v>POPULINA</v>
          </cell>
          <cell r="C901" t="str">
            <v>SP</v>
          </cell>
        </row>
        <row r="902">
          <cell r="A902">
            <v>320316</v>
          </cell>
          <cell r="B902" t="str">
            <v>LARANJA DA TERRA</v>
          </cell>
          <cell r="C902" t="str">
            <v>ES</v>
          </cell>
        </row>
        <row r="903">
          <cell r="A903">
            <v>320010</v>
          </cell>
          <cell r="B903" t="str">
            <v>AFONSO CLAUDIO</v>
          </cell>
          <cell r="C903" t="str">
            <v>ES</v>
          </cell>
        </row>
        <row r="904">
          <cell r="A904">
            <v>430260</v>
          </cell>
          <cell r="B904" t="str">
            <v>BRAGA</v>
          </cell>
          <cell r="C904" t="str">
            <v>RS</v>
          </cell>
        </row>
        <row r="905">
          <cell r="A905">
            <v>431880</v>
          </cell>
          <cell r="B905" t="str">
            <v>SAO LOURENCO DO SUL</v>
          </cell>
          <cell r="C905" t="str">
            <v>RS</v>
          </cell>
          <cell r="D905">
            <v>51394</v>
          </cell>
          <cell r="E905">
            <v>172461900</v>
          </cell>
        </row>
        <row r="906">
          <cell r="A906">
            <v>411970</v>
          </cell>
          <cell r="B906" t="str">
            <v>PLANALTINA DO PARANA</v>
          </cell>
          <cell r="C906" t="str">
            <v>PR</v>
          </cell>
          <cell r="D906">
            <v>726</v>
          </cell>
          <cell r="E906">
            <v>2682300</v>
          </cell>
        </row>
        <row r="907">
          <cell r="A907">
            <v>351330</v>
          </cell>
          <cell r="B907" t="str">
            <v>CRUZALIA</v>
          </cell>
          <cell r="C907" t="str">
            <v>SP</v>
          </cell>
          <cell r="D907">
            <v>9995</v>
          </cell>
        </row>
        <row r="908">
          <cell r="A908">
            <v>410860</v>
          </cell>
          <cell r="B908" t="str">
            <v>GOIOERE</v>
          </cell>
          <cell r="C908" t="str">
            <v>PR</v>
          </cell>
          <cell r="D908">
            <v>42962</v>
          </cell>
          <cell r="E908">
            <v>15952189</v>
          </cell>
        </row>
        <row r="909">
          <cell r="A909">
            <v>420710</v>
          </cell>
          <cell r="B909" t="str">
            <v>ILHOTA</v>
          </cell>
          <cell r="C909" t="str">
            <v>SC</v>
          </cell>
          <cell r="D909">
            <v>56061</v>
          </cell>
        </row>
        <row r="910">
          <cell r="A910">
            <v>352190</v>
          </cell>
          <cell r="B910" t="str">
            <v>ITAJOBI</v>
          </cell>
          <cell r="C910" t="str">
            <v>SP</v>
          </cell>
        </row>
        <row r="911">
          <cell r="A911">
            <v>431570</v>
          </cell>
          <cell r="B911" t="str">
            <v>RIO PARDO</v>
          </cell>
          <cell r="C911" t="str">
            <v>RS</v>
          </cell>
          <cell r="D911">
            <v>278942</v>
          </cell>
          <cell r="E911">
            <v>407546592</v>
          </cell>
        </row>
        <row r="912">
          <cell r="A912">
            <v>420420</v>
          </cell>
          <cell r="B912" t="str">
            <v>CHAPECO</v>
          </cell>
          <cell r="C912" t="str">
            <v>SC</v>
          </cell>
          <cell r="D912">
            <v>3928490</v>
          </cell>
          <cell r="E912">
            <v>163739160</v>
          </cell>
        </row>
        <row r="913">
          <cell r="A913">
            <v>420880</v>
          </cell>
          <cell r="B913" t="str">
            <v>JAGUARUNA</v>
          </cell>
          <cell r="C913" t="str">
            <v>SC</v>
          </cell>
          <cell r="D913">
            <v>90318</v>
          </cell>
        </row>
        <row r="914">
          <cell r="A914">
            <v>421850</v>
          </cell>
          <cell r="B914" t="str">
            <v>TREZE TILIAS</v>
          </cell>
          <cell r="C914" t="str">
            <v>SC</v>
          </cell>
          <cell r="D914">
            <v>96</v>
          </cell>
          <cell r="E914">
            <v>4332410</v>
          </cell>
        </row>
        <row r="915">
          <cell r="A915">
            <v>291685</v>
          </cell>
          <cell r="B915" t="str">
            <v>ITATIM</v>
          </cell>
          <cell r="C915" t="str">
            <v>BA</v>
          </cell>
          <cell r="D915">
            <v>127668</v>
          </cell>
          <cell r="E915">
            <v>8259366</v>
          </cell>
        </row>
        <row r="916">
          <cell r="A916">
            <v>350340</v>
          </cell>
          <cell r="B916" t="str">
            <v>AREALVA</v>
          </cell>
          <cell r="C916" t="str">
            <v>SP</v>
          </cell>
          <cell r="D916">
            <v>550</v>
          </cell>
          <cell r="E916">
            <v>2509823</v>
          </cell>
        </row>
        <row r="917">
          <cell r="A917">
            <v>430467</v>
          </cell>
          <cell r="B917" t="str">
            <v>CAPIVARI DO SUL</v>
          </cell>
          <cell r="C917" t="str">
            <v>RS</v>
          </cell>
        </row>
        <row r="918">
          <cell r="A918">
            <v>431040</v>
          </cell>
          <cell r="B918" t="str">
            <v>INDEPENDENCIA</v>
          </cell>
          <cell r="C918" t="str">
            <v>RS</v>
          </cell>
          <cell r="D918">
            <v>1160</v>
          </cell>
          <cell r="E918">
            <v>4940</v>
          </cell>
        </row>
        <row r="919">
          <cell r="A919">
            <v>410580</v>
          </cell>
          <cell r="B919" t="str">
            <v>COLOMBO</v>
          </cell>
          <cell r="C919" t="str">
            <v>PR</v>
          </cell>
          <cell r="D919">
            <v>219189</v>
          </cell>
          <cell r="E919">
            <v>131037314</v>
          </cell>
        </row>
        <row r="920">
          <cell r="A920">
            <v>350620</v>
          </cell>
          <cell r="B920" t="str">
            <v>BENTO DE ABREU</v>
          </cell>
          <cell r="C920" t="str">
            <v>SP</v>
          </cell>
          <cell r="D920">
            <v>1955</v>
          </cell>
          <cell r="E920">
            <v>3368760</v>
          </cell>
        </row>
        <row r="921">
          <cell r="A921">
            <v>411600</v>
          </cell>
          <cell r="B921" t="str">
            <v>MIRASELVA</v>
          </cell>
          <cell r="C921" t="str">
            <v>PR</v>
          </cell>
          <cell r="D921">
            <v>800</v>
          </cell>
          <cell r="E921">
            <v>1624581</v>
          </cell>
        </row>
        <row r="922">
          <cell r="A922">
            <v>420243</v>
          </cell>
          <cell r="B922" t="str">
            <v>BOCAINA DO SUL</v>
          </cell>
          <cell r="C922" t="str">
            <v>SC</v>
          </cell>
          <cell r="D922">
            <v>11515</v>
          </cell>
          <cell r="E922">
            <v>8352517</v>
          </cell>
        </row>
        <row r="923">
          <cell r="A923">
            <v>431407</v>
          </cell>
          <cell r="B923" t="str">
            <v>PASSO DO SOBRADO</v>
          </cell>
          <cell r="C923" t="str">
            <v>RS</v>
          </cell>
        </row>
        <row r="924">
          <cell r="A924">
            <v>420395</v>
          </cell>
          <cell r="B924" t="str">
            <v>CAPIVARI DE BAIXO</v>
          </cell>
          <cell r="C924" t="str">
            <v>SC</v>
          </cell>
          <cell r="D924">
            <v>13179</v>
          </cell>
        </row>
        <row r="925">
          <cell r="A925">
            <v>350910</v>
          </cell>
          <cell r="B925" t="str">
            <v>CAIUA</v>
          </cell>
          <cell r="C925" t="str">
            <v>SP</v>
          </cell>
          <cell r="E925">
            <v>94397</v>
          </cell>
        </row>
        <row r="926">
          <cell r="A926">
            <v>355730</v>
          </cell>
          <cell r="B926" t="str">
            <v>ESTIVA GERBI</v>
          </cell>
          <cell r="C926" t="str">
            <v>SP</v>
          </cell>
          <cell r="D926">
            <v>7013</v>
          </cell>
          <cell r="E926">
            <v>4153813</v>
          </cell>
        </row>
        <row r="927">
          <cell r="A927">
            <v>420110</v>
          </cell>
          <cell r="B927" t="str">
            <v>ANITAPOLIS</v>
          </cell>
          <cell r="C927" t="str">
            <v>SC</v>
          </cell>
          <cell r="D927">
            <v>41252</v>
          </cell>
          <cell r="E927">
            <v>3769495</v>
          </cell>
        </row>
        <row r="928">
          <cell r="A928">
            <v>421290</v>
          </cell>
          <cell r="B928" t="str">
            <v>PINHALZINHO</v>
          </cell>
          <cell r="C928" t="str">
            <v>SC</v>
          </cell>
          <cell r="D928">
            <v>310</v>
          </cell>
          <cell r="E928">
            <v>4055328</v>
          </cell>
        </row>
        <row r="929">
          <cell r="A929">
            <v>421875</v>
          </cell>
          <cell r="B929" t="str">
            <v>TUNAPOLIS</v>
          </cell>
          <cell r="C929" t="str">
            <v>SC</v>
          </cell>
          <cell r="D929">
            <v>32200</v>
          </cell>
          <cell r="E929">
            <v>4606328</v>
          </cell>
        </row>
        <row r="930">
          <cell r="A930">
            <v>421550</v>
          </cell>
          <cell r="B930" t="str">
            <v>SANTA CECILIA</v>
          </cell>
          <cell r="C930" t="str">
            <v>SC</v>
          </cell>
          <cell r="D930">
            <v>13551</v>
          </cell>
          <cell r="E930">
            <v>586754</v>
          </cell>
        </row>
        <row r="931">
          <cell r="A931">
            <v>431140</v>
          </cell>
          <cell r="B931" t="str">
            <v>LAJEADO</v>
          </cell>
          <cell r="C931" t="str">
            <v>RS</v>
          </cell>
          <cell r="D931">
            <v>29682</v>
          </cell>
          <cell r="E931">
            <v>36071661</v>
          </cell>
        </row>
        <row r="932">
          <cell r="A932">
            <v>430783</v>
          </cell>
          <cell r="B932" t="str">
            <v>EUGENIO DE CASTRO</v>
          </cell>
          <cell r="C932" t="str">
            <v>RS</v>
          </cell>
          <cell r="D932">
            <v>12106</v>
          </cell>
          <cell r="E932">
            <v>191206</v>
          </cell>
        </row>
        <row r="933">
          <cell r="A933">
            <v>353160</v>
          </cell>
          <cell r="B933" t="str">
            <v>MONTE CASTELO</v>
          </cell>
          <cell r="C933" t="str">
            <v>SP</v>
          </cell>
          <cell r="D933">
            <v>40</v>
          </cell>
          <cell r="E933">
            <v>3755173</v>
          </cell>
        </row>
        <row r="934">
          <cell r="A934">
            <v>430080</v>
          </cell>
          <cell r="B934" t="str">
            <v>ANTONIO PRADO</v>
          </cell>
          <cell r="C934" t="str">
            <v>RS</v>
          </cell>
          <cell r="E934">
            <v>4440359</v>
          </cell>
        </row>
        <row r="935">
          <cell r="A935">
            <v>430843</v>
          </cell>
          <cell r="B935" t="str">
            <v>FORQUETINHA</v>
          </cell>
          <cell r="C935" t="str">
            <v>RS</v>
          </cell>
        </row>
        <row r="936">
          <cell r="A936">
            <v>431180</v>
          </cell>
          <cell r="B936" t="str">
            <v>MARAU</v>
          </cell>
          <cell r="C936" t="str">
            <v>RS</v>
          </cell>
        </row>
        <row r="937">
          <cell r="A937">
            <v>420410</v>
          </cell>
          <cell r="B937" t="str">
            <v>CAXAMBU DO SUL</v>
          </cell>
          <cell r="C937" t="str">
            <v>SC</v>
          </cell>
        </row>
        <row r="938">
          <cell r="A938">
            <v>350090</v>
          </cell>
          <cell r="B938" t="str">
            <v>ALTAIR</v>
          </cell>
          <cell r="C938" t="str">
            <v>SP</v>
          </cell>
          <cell r="E938">
            <v>1364588</v>
          </cell>
        </row>
        <row r="939">
          <cell r="A939">
            <v>421920</v>
          </cell>
          <cell r="B939" t="str">
            <v>VIDAL RAMOS</v>
          </cell>
          <cell r="C939" t="str">
            <v>SC</v>
          </cell>
        </row>
        <row r="940">
          <cell r="A940">
            <v>430215</v>
          </cell>
          <cell r="B940" t="str">
            <v>BOA VISTA DAS MISSOES</v>
          </cell>
          <cell r="C940" t="str">
            <v>RS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8" sqref="A8:J8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Sim</v>
      </c>
      <c r="H15" s="8" t="str">
        <f>VLOOKUP(A15,Planilha1!A:Y,23,FALSE)</f>
        <v>Sim</v>
      </c>
      <c r="I15" s="8" t="str">
        <f>VLOOKUP(A15,Planilha1!A:Y,24,FALSE)</f>
        <v>Sim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Sim</v>
      </c>
      <c r="F16" s="8" t="str">
        <f>VLOOKUP(A16,Planilha1!A:Y,21,FALSE)</f>
        <v>Sim</v>
      </c>
      <c r="G16" s="8" t="str">
        <f>VLOOKUP(A16,Planilha1!A:Y,22,FALSE)</f>
        <v>Sim</v>
      </c>
      <c r="H16" s="8" t="str">
        <f>VLOOKUP(A16,Planilha1!A:Y,23,FALSE)</f>
        <v>Não</v>
      </c>
      <c r="I16" s="8" t="str">
        <f>VLOOKUP(A16,Planilha1!A:Y,24,FALSE)</f>
        <v>Sim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Sim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Sim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Sim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Sim</v>
      </c>
      <c r="F22" s="8" t="str">
        <f>VLOOKUP(A22,Planilha1!A:Y,21,FALSE)</f>
        <v>Não</v>
      </c>
      <c r="G22" s="8" t="str">
        <f>VLOOKUP(A22,Planilha1!A:Y,22,FALSE)</f>
        <v>Sim</v>
      </c>
      <c r="H22" s="8" t="str">
        <f>VLOOKUP(A22,Planilha1!A:Y,23,FALSE)</f>
        <v>Não</v>
      </c>
      <c r="I22" s="8" t="str">
        <f>VLOOKUP(A22,Planilha1!A:Y,24,FALSE)</f>
        <v>Sim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Sim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Sim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Não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Sim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Sim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Sim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Sim</v>
      </c>
      <c r="F31" s="8" t="str">
        <f>VLOOKUP(A31,Planilha1!A:Y,21,FALSE)</f>
        <v>Não</v>
      </c>
      <c r="G31" s="8" t="str">
        <f>VLOOKUP(A31,Planilha1!A:Y,22,FALSE)</f>
        <v>Sim</v>
      </c>
      <c r="H31" s="8" t="str">
        <f>VLOOKUP(A31,Planilha1!A:Y,23,FALSE)</f>
        <v>Não</v>
      </c>
      <c r="I31" s="8" t="str">
        <f>VLOOKUP(A31,Planilha1!A:Y,24,FALSE)</f>
        <v>Sim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Sim</v>
      </c>
      <c r="F32" s="8" t="str">
        <f>VLOOKUP(A32,Planilha1!A:Y,21,FALSE)</f>
        <v>Não</v>
      </c>
      <c r="G32" s="8" t="str">
        <f>VLOOKUP(A32,Planilha1!A:Y,22,FALSE)</f>
        <v>Sim</v>
      </c>
      <c r="H32" s="8" t="str">
        <f>VLOOKUP(A32,Planilha1!A:Y,23,FALSE)</f>
        <v>Não</v>
      </c>
      <c r="I32" s="8" t="str">
        <f>VLOOKUP(A32,Planilha1!A:Y,24,FALSE)</f>
        <v>Sim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Sim</v>
      </c>
      <c r="F33" s="8" t="str">
        <f>VLOOKUP(A33,Planilha1!A:Y,21,FALSE)</f>
        <v>Não</v>
      </c>
      <c r="G33" s="8" t="str">
        <f>VLOOKUP(A33,Planilha1!A:Y,22,FALSE)</f>
        <v>Sim</v>
      </c>
      <c r="H33" s="8" t="str">
        <f>VLOOKUP(A33,Planilha1!A:Y,23,FALSE)</f>
        <v>Não</v>
      </c>
      <c r="I33" s="8" t="str">
        <f>VLOOKUP(A33,Planilha1!A:Y,24,FALSE)</f>
        <v>Sim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Sim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Sim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Sim</v>
      </c>
      <c r="F36" s="8" t="str">
        <f>VLOOKUP(A36,Planilha1!A:Y,21,FALSE)</f>
        <v>Não</v>
      </c>
      <c r="G36" s="8" t="str">
        <f>VLOOKUP(A36,Planilha1!A:Y,22,FALSE)</f>
        <v>Sim</v>
      </c>
      <c r="H36" s="8" t="str">
        <f>VLOOKUP(A36,Planilha1!A:Y,23,FALSE)</f>
        <v>Não</v>
      </c>
      <c r="I36" s="8" t="str">
        <f>VLOOKUP(A36,Planilha1!A:Y,24,FALSE)</f>
        <v>Sim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Sim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Sim</v>
      </c>
      <c r="F38" s="8" t="str">
        <f>VLOOKUP(A38,Planilha1!A:Y,21,FALSE)</f>
        <v>Não</v>
      </c>
      <c r="G38" s="8" t="str">
        <f>VLOOKUP(A38,Planilha1!A:Y,22,FALSE)</f>
        <v>Sim</v>
      </c>
      <c r="H38" s="8" t="str">
        <f>VLOOKUP(A38,Planilha1!A:Y,23,FALSE)</f>
        <v>Não</v>
      </c>
      <c r="I38" s="8" t="str">
        <f>VLOOKUP(A38,Planilha1!A:Y,24,FALSE)</f>
        <v>Sim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Sim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Sim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Sim</v>
      </c>
      <c r="F41" s="8" t="str">
        <f>VLOOKUP(A41,Planilha1!A:Y,21,FALSE)</f>
        <v>Não</v>
      </c>
      <c r="G41" s="8" t="str">
        <f>VLOOKUP(A41,Planilha1!A:Y,22,FALSE)</f>
        <v>Sim</v>
      </c>
      <c r="H41" s="8" t="str">
        <f>VLOOKUP(A41,Planilha1!A:Y,23,FALSE)</f>
        <v>Não</v>
      </c>
      <c r="I41" s="8" t="str">
        <f>VLOOKUP(A41,Planilha1!A:Y,24,FALSE)</f>
        <v>Sim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Sim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Sim</v>
      </c>
      <c r="F43" s="8" t="str">
        <f>VLOOKUP(A43,Planilha1!A:Y,21,FALSE)</f>
        <v>Não</v>
      </c>
      <c r="G43" s="8" t="str">
        <f>VLOOKUP(A43,Planilha1!A:Y,22,FALSE)</f>
        <v>Sim</v>
      </c>
      <c r="H43" s="8" t="str">
        <f>VLOOKUP(A43,Planilha1!A:Y,23,FALSE)</f>
        <v>Não</v>
      </c>
      <c r="I43" s="8" t="str">
        <f>VLOOKUP(A43,Planilha1!A:Y,24,FALSE)</f>
        <v>Sim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Sim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Sim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Sim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Sim</v>
      </c>
      <c r="F47" s="8" t="str">
        <f>VLOOKUP(A47,Planilha1!A:Y,21,FALSE)</f>
        <v>Não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Sim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Sim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Não</v>
      </c>
      <c r="G49" s="8" t="str">
        <f>VLOOKUP(A49,Planilha1!A:Y,22,FALSE)</f>
        <v>Sim</v>
      </c>
      <c r="H49" s="8" t="str">
        <f>VLOOKUP(A49,Planilha1!A:Y,23,FALSE)</f>
        <v>Sim</v>
      </c>
      <c r="I49" s="8" t="str">
        <f>VLOOKUP(A49,Planilha1!A:Y,24,FALSE)</f>
        <v>Sim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Sim</v>
      </c>
      <c r="F50" s="8" t="str">
        <f>VLOOKUP(A50,Planilha1!A:Y,21,FALSE)</f>
        <v>Não</v>
      </c>
      <c r="G50" s="8" t="str">
        <f>VLOOKUP(A50,Planilha1!A:Y,22,FALSE)</f>
        <v>Sim</v>
      </c>
      <c r="H50" s="8" t="str">
        <f>VLOOKUP(A50,Planilha1!A:Y,23,FALSE)</f>
        <v>Sim</v>
      </c>
      <c r="I50" s="8" t="str">
        <f>VLOOKUP(A50,Planilha1!A:Y,24,FALSE)</f>
        <v>Sim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Sim</v>
      </c>
      <c r="F51" s="8" t="str">
        <f>VLOOKUP(A51,Planilha1!A:Y,21,FALSE)</f>
        <v>Não</v>
      </c>
      <c r="G51" s="8" t="str">
        <f>VLOOKUP(A51,Planilha1!A:Y,22,FALSE)</f>
        <v>Sim</v>
      </c>
      <c r="H51" s="8" t="str">
        <f>VLOOKUP(A51,Planilha1!A:Y,23,FALSE)</f>
        <v>Não</v>
      </c>
      <c r="I51" s="8" t="str">
        <f>VLOOKUP(A51,Planilha1!A:Y,24,FALSE)</f>
        <v>Sim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Sim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Sim</v>
      </c>
      <c r="F53" s="8" t="str">
        <f>VLOOKUP(A53,Planilha1!A:Y,21,FALSE)</f>
        <v>Não</v>
      </c>
      <c r="G53" s="8" t="str">
        <f>VLOOKUP(A53,Planilha1!A:Y,22,FALSE)</f>
        <v>Sim</v>
      </c>
      <c r="H53" s="8" t="str">
        <f>VLOOKUP(A53,Planilha1!A:Y,23,FALSE)</f>
        <v>Não</v>
      </c>
      <c r="I53" s="8" t="str">
        <f>VLOOKUP(A53,Planilha1!A:Y,24,FALSE)</f>
        <v>Sim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Sim</v>
      </c>
      <c r="F54" s="8" t="str">
        <f>VLOOKUP(A54,Planilha1!A:Y,21,FALSE)</f>
        <v>Sim</v>
      </c>
      <c r="G54" s="8" t="str">
        <f>VLOOKUP(A54,Planilha1!A:Y,22,FALSE)</f>
        <v>Sim</v>
      </c>
      <c r="H54" s="8" t="str">
        <f>VLOOKUP(A54,Planilha1!A:Y,23,FALSE)</f>
        <v>Não</v>
      </c>
      <c r="I54" s="8" t="str">
        <f>VLOOKUP(A54,Planilha1!A:Y,24,FALSE)</f>
        <v>Sim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Sim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Sim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Sim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Sim</v>
      </c>
      <c r="F58" s="8" t="str">
        <f>VLOOKUP(A58,Planilha1!A:Y,21,FALSE)</f>
        <v>Não</v>
      </c>
      <c r="G58" s="8" t="str">
        <f>VLOOKUP(A58,Planilha1!A:Y,22,FALSE)</f>
        <v>Sim</v>
      </c>
      <c r="H58" s="8" t="str">
        <f>VLOOKUP(A58,Planilha1!A:Y,23,FALSE)</f>
        <v>Não</v>
      </c>
      <c r="I58" s="8" t="str">
        <f>VLOOKUP(A58,Planilha1!A:Y,24,FALSE)</f>
        <v>Sim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Sim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Sim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Sim</v>
      </c>
      <c r="F61" s="8" t="str">
        <f>VLOOKUP(A61,Planilha1!A:Y,21,FALSE)</f>
        <v>Sim</v>
      </c>
      <c r="G61" s="8" t="str">
        <f>VLOOKUP(A61,Planilha1!A:Y,22,FALSE)</f>
        <v>Sim</v>
      </c>
      <c r="H61" s="8" t="str">
        <f>VLOOKUP(A61,Planilha1!A:Y,23,FALSE)</f>
        <v>Não</v>
      </c>
      <c r="I61" s="8" t="str">
        <f>VLOOKUP(A61,Planilha1!A:Y,24,FALSE)</f>
        <v>Sim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Sim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Sim</v>
      </c>
      <c r="F63" s="8" t="str">
        <f>VLOOKUP(A63,Planilha1!A:Y,21,FALSE)</f>
        <v>Sim</v>
      </c>
      <c r="G63" s="8" t="str">
        <f>VLOOKUP(A63,Planilha1!A:Y,22,FALSE)</f>
        <v>Sim</v>
      </c>
      <c r="H63" s="8" t="str">
        <f>VLOOKUP(A63,Planilha1!A:Y,23,FALSE)</f>
        <v>Sim</v>
      </c>
      <c r="I63" s="8" t="str">
        <f>VLOOKUP(A63,Planilha1!A:Y,24,FALSE)</f>
        <v>Sim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Sim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Sim</v>
      </c>
      <c r="H65" s="8" t="str">
        <f>VLOOKUP(A65,Planilha1!A:Y,23,FALSE)</f>
        <v>Sim</v>
      </c>
      <c r="I65" s="8" t="str">
        <f>VLOOKUP(A65,Planilha1!A:Y,24,FALSE)</f>
        <v>Sim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Sim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Sim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Sim</v>
      </c>
      <c r="F68" s="8" t="str">
        <f>VLOOKUP(A68,Planilha1!A:Y,21,FALSE)</f>
        <v>Não</v>
      </c>
      <c r="G68" s="8" t="str">
        <f>VLOOKUP(A68,Planilha1!A:Y,22,FALSE)</f>
        <v>Sim</v>
      </c>
      <c r="H68" s="8" t="str">
        <f>VLOOKUP(A68,Planilha1!A:Y,23,FALSE)</f>
        <v>Não</v>
      </c>
      <c r="I68" s="8" t="str">
        <f>VLOOKUP(A68,Planilha1!A:Y,24,FALSE)</f>
        <v>Sim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Sim</v>
      </c>
      <c r="H69" s="8" t="str">
        <f>VLOOKUP(A69,Planilha1!A:Y,23,FALSE)</f>
        <v>Sim</v>
      </c>
      <c r="I69" s="8" t="str">
        <f>VLOOKUP(A69,Planilha1!A:Y,24,FALSE)</f>
        <v>Sim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Sim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Sim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Sim</v>
      </c>
      <c r="F72" s="8" t="str">
        <f>VLOOKUP(A72,Planilha1!A:Y,21,FALSE)</f>
        <v>Não</v>
      </c>
      <c r="G72" s="8" t="str">
        <f>VLOOKUP(A72,Planilha1!A:Y,22,FALSE)</f>
        <v>Sim</v>
      </c>
      <c r="H72" s="8" t="str">
        <f>VLOOKUP(A72,Planilha1!A:Y,23,FALSE)</f>
        <v>Não</v>
      </c>
      <c r="I72" s="8" t="str">
        <f>VLOOKUP(A72,Planilha1!A:Y,24,FALSE)</f>
        <v>Sim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Sim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Sim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Sim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Sim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Sim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Sim</v>
      </c>
      <c r="F78" s="8" t="str">
        <f>VLOOKUP(A78,Planilha1!A:Y,21,FALSE)</f>
        <v>Não</v>
      </c>
      <c r="G78" s="8" t="str">
        <f>VLOOKUP(A78,Planilha1!A:Y,22,FALSE)</f>
        <v>Sim</v>
      </c>
      <c r="H78" s="8" t="str">
        <f>VLOOKUP(A78,Planilha1!A:Y,23,FALSE)</f>
        <v>Sim</v>
      </c>
      <c r="I78" s="8" t="str">
        <f>VLOOKUP(A78,Planilha1!A:Y,24,FALSE)</f>
        <v>Sim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Sim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Sim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Não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Sim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Sim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Sim</v>
      </c>
      <c r="F83" s="8" t="str">
        <f>VLOOKUP(A83,Planilha1!A:Y,21,FALSE)</f>
        <v>Não</v>
      </c>
      <c r="G83" s="8" t="str">
        <f>VLOOKUP(A83,Planilha1!A:Y,22,FALSE)</f>
        <v>Sim</v>
      </c>
      <c r="H83" s="8" t="str">
        <f>VLOOKUP(A83,Planilha1!A:Y,23,FALSE)</f>
        <v>Não</v>
      </c>
      <c r="I83" s="8" t="str">
        <f>VLOOKUP(A83,Planilha1!A:Y,24,FALSE)</f>
        <v>Sim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Sim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Sim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Sim</v>
      </c>
      <c r="F86" s="8" t="str">
        <f>VLOOKUP(A86,Planilha1!A:Y,21,FALSE)</f>
        <v>Não</v>
      </c>
      <c r="G86" s="8" t="str">
        <f>VLOOKUP(A86,Planilha1!A:Y,22,FALSE)</f>
        <v>Sim</v>
      </c>
      <c r="H86" s="8" t="str">
        <f>VLOOKUP(A86,Planilha1!A:Y,23,FALSE)</f>
        <v>Não</v>
      </c>
      <c r="I86" s="8" t="str">
        <f>VLOOKUP(A86,Planilha1!A:Y,24,FALSE)</f>
        <v>Sim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Sim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Sim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Sim</v>
      </c>
      <c r="F89" s="8" t="str">
        <f>VLOOKUP(A89,Planilha1!A:Y,21,FALSE)</f>
        <v>Não</v>
      </c>
      <c r="G89" s="8" t="str">
        <f>VLOOKUP(A89,Planilha1!A:Y,22,FALSE)</f>
        <v>Sim</v>
      </c>
      <c r="H89" s="8" t="str">
        <f>VLOOKUP(A89,Planilha1!A:Y,23,FALSE)</f>
        <v>Não</v>
      </c>
      <c r="I89" s="8" t="str">
        <f>VLOOKUP(A89,Planilha1!A:Y,24,FALSE)</f>
        <v>Sim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Sim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Sim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Sim</v>
      </c>
      <c r="F92" s="8" t="str">
        <f>VLOOKUP(A92,Planilha1!A:Y,21,FALSE)</f>
        <v>Não</v>
      </c>
      <c r="G92" s="8" t="str">
        <f>VLOOKUP(A92,Planilha1!A:Y,22,FALSE)</f>
        <v>Sim</v>
      </c>
      <c r="H92" s="8" t="str">
        <f>VLOOKUP(A92,Planilha1!A:Y,23,FALSE)</f>
        <v>Não</v>
      </c>
      <c r="I92" s="8" t="str">
        <f>VLOOKUP(A92,Planilha1!A:Y,24,FALSE)</f>
        <v>Sim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Sim</v>
      </c>
      <c r="F93" s="8" t="str">
        <f>VLOOKUP(A93,Planilha1!A:Y,21,FALSE)</f>
        <v>Não</v>
      </c>
      <c r="G93" s="8" t="str">
        <f>VLOOKUP(A93,Planilha1!A:Y,22,FALSE)</f>
        <v>Sim</v>
      </c>
      <c r="H93" s="8" t="str">
        <f>VLOOKUP(A93,Planilha1!A:Y,23,FALSE)</f>
        <v>Não</v>
      </c>
      <c r="I93" s="8" t="str">
        <f>VLOOKUP(A93,Planilha1!A:Y,24,FALSE)</f>
        <v>Sim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Sim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Sim</v>
      </c>
      <c r="F95" s="8" t="str">
        <f>VLOOKUP(A95,Planilha1!A:Y,21,FALSE)</f>
        <v>Não</v>
      </c>
      <c r="G95" s="8" t="str">
        <f>VLOOKUP(A95,Planilha1!A:Y,22,FALSE)</f>
        <v>Sim</v>
      </c>
      <c r="H95" s="8" t="str">
        <f>VLOOKUP(A95,Planilha1!A:Y,23,FALSE)</f>
        <v>Não</v>
      </c>
      <c r="I95" s="8" t="str">
        <f>VLOOKUP(A95,Planilha1!A:Y,24,FALSE)</f>
        <v>Sim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Sim</v>
      </c>
      <c r="F96" s="8" t="str">
        <f>VLOOKUP(A96,Planilha1!A:Y,21,FALSE)</f>
        <v>Não</v>
      </c>
      <c r="G96" s="8" t="str">
        <f>VLOOKUP(A96,Planilha1!A:Y,22,FALSE)</f>
        <v>Sim</v>
      </c>
      <c r="H96" s="8" t="str">
        <f>VLOOKUP(A96,Planilha1!A:Y,23,FALSE)</f>
        <v>Não</v>
      </c>
      <c r="I96" s="8" t="str">
        <f>VLOOKUP(A96,Planilha1!A:Y,24,FALSE)</f>
        <v>Sim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Não</v>
      </c>
      <c r="G97" s="8" t="str">
        <f>VLOOKUP(A97,Planilha1!A:Y,22,FALSE)</f>
        <v>Sim</v>
      </c>
      <c r="H97" s="8" t="str">
        <f>VLOOKUP(A97,Planilha1!A:Y,23,FALSE)</f>
        <v>Sim</v>
      </c>
      <c r="I97" s="8" t="str">
        <f>VLOOKUP(A97,Planilha1!A:Y,24,FALSE)</f>
        <v>Sim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Sim</v>
      </c>
      <c r="H98" s="8" t="str">
        <f>VLOOKUP(A98,Planilha1!A:Y,23,FALSE)</f>
        <v>Sim</v>
      </c>
      <c r="I98" s="8" t="str">
        <f>VLOOKUP(A98,Planilha1!A:Y,24,FALSE)</f>
        <v>Sim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Sim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Sim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Sim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Sim</v>
      </c>
      <c r="F102" s="8" t="str">
        <f>VLOOKUP(A102,Planilha1!A:Y,21,FALSE)</f>
        <v>Não</v>
      </c>
      <c r="G102" s="8" t="str">
        <f>VLOOKUP(A102,Planilha1!A:Y,22,FALSE)</f>
        <v>Sim</v>
      </c>
      <c r="H102" s="8" t="str">
        <f>VLOOKUP(A102,Planilha1!A:Y,23,FALSE)</f>
        <v>Não</v>
      </c>
      <c r="I102" s="8" t="str">
        <f>VLOOKUP(A102,Planilha1!A:Y,24,FALSE)</f>
        <v>Sim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Sim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Sim</v>
      </c>
      <c r="H104" s="8" t="str">
        <f>VLOOKUP(A104,Planilha1!A:Y,23,FALSE)</f>
        <v>Não</v>
      </c>
      <c r="I104" s="8" t="str">
        <f>VLOOKUP(A104,Planilha1!A:Y,24,FALSE)</f>
        <v>Sim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Sim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Sim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Não</v>
      </c>
      <c r="G107" s="8" t="str">
        <f>VLOOKUP(A107,Planilha1!A:Y,22,FALSE)</f>
        <v>Sim</v>
      </c>
      <c r="H107" s="8" t="str">
        <f>VLOOKUP(A107,Planilha1!A:Y,23,FALSE)</f>
        <v>Não</v>
      </c>
      <c r="I107" s="8" t="str">
        <f>VLOOKUP(A107,Planilha1!A:Y,24,FALSE)</f>
        <v>Sim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Sim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Sim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Sim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Sim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Sim</v>
      </c>
      <c r="F112" s="8" t="str">
        <f>VLOOKUP(A112,Planilha1!A:Y,21,FALSE)</f>
        <v>Não</v>
      </c>
      <c r="G112" s="8" t="str">
        <f>VLOOKUP(A112,Planilha1!A:Y,22,FALSE)</f>
        <v>Sim</v>
      </c>
      <c r="H112" s="8" t="str">
        <f>VLOOKUP(A112,Planilha1!A:Y,23,FALSE)</f>
        <v>Não</v>
      </c>
      <c r="I112" s="8" t="str">
        <f>VLOOKUP(A112,Planilha1!A:Y,24,FALSE)</f>
        <v>Sim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Sim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Sim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Sim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Sim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Sim</v>
      </c>
      <c r="F117" s="8" t="str">
        <f>VLOOKUP(A117,Planilha1!A:Y,21,FALSE)</f>
        <v>Não</v>
      </c>
      <c r="G117" s="8" t="str">
        <f>VLOOKUP(A117,Planilha1!A:Y,22,FALSE)</f>
        <v>Sim</v>
      </c>
      <c r="H117" s="8" t="str">
        <f>VLOOKUP(A117,Planilha1!A:Y,23,FALSE)</f>
        <v>Não</v>
      </c>
      <c r="I117" s="8" t="str">
        <f>VLOOKUP(A117,Planilha1!A:Y,24,FALSE)</f>
        <v>Sim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Sim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Sim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Sim</v>
      </c>
      <c r="F120" s="8" t="str">
        <f>VLOOKUP(A120,Planilha1!A:Y,21,FALSE)</f>
        <v>Não</v>
      </c>
      <c r="G120" s="8" t="str">
        <f>VLOOKUP(A120,Planilha1!A:Y,22,FALSE)</f>
        <v>Sim</v>
      </c>
      <c r="H120" s="8" t="str">
        <f>VLOOKUP(A120,Planilha1!A:Y,23,FALSE)</f>
        <v>Não</v>
      </c>
      <c r="I120" s="8" t="str">
        <f>VLOOKUP(A120,Planilha1!A:Y,24,FALSE)</f>
        <v>Sim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Sim</v>
      </c>
      <c r="H121" s="8" t="str">
        <f>VLOOKUP(A121,Planilha1!A:Y,23,FALSE)</f>
        <v>Não</v>
      </c>
      <c r="I121" s="8" t="str">
        <f>VLOOKUP(A121,Planilha1!A:Y,24,FALSE)</f>
        <v>Sim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Não</v>
      </c>
      <c r="G122" s="8" t="str">
        <f>VLOOKUP(A122,Planilha1!A:Y,22,FALSE)</f>
        <v>Sim</v>
      </c>
      <c r="H122" s="8" t="str">
        <f>VLOOKUP(A122,Planilha1!A:Y,23,FALSE)</f>
        <v>Sim</v>
      </c>
      <c r="I122" s="8" t="str">
        <f>VLOOKUP(A122,Planilha1!A:Y,24,FALSE)</f>
        <v>Sim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Sim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Sim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Sim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Sim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Sim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Sim</v>
      </c>
      <c r="F128" s="8" t="str">
        <f>VLOOKUP(A128,Planilha1!A:Y,21,FALSE)</f>
        <v>Não</v>
      </c>
      <c r="G128" s="8" t="str">
        <f>VLOOKUP(A128,Planilha1!A:Y,22,FALSE)</f>
        <v>Sim</v>
      </c>
      <c r="H128" s="8" t="str">
        <f>VLOOKUP(A128,Planilha1!A:Y,23,FALSE)</f>
        <v>Não</v>
      </c>
      <c r="I128" s="8" t="str">
        <f>VLOOKUP(A128,Planilha1!A:Y,24,FALSE)</f>
        <v>Sim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Sim</v>
      </c>
      <c r="H129" s="8" t="str">
        <f>VLOOKUP(A129,Planilha1!A:Y,23,FALSE)</f>
        <v>Não</v>
      </c>
      <c r="I129" s="8" t="str">
        <f>VLOOKUP(A129,Planilha1!A:Y,24,FALSE)</f>
        <v>Sim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Sim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Sim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Sim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Sim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Sim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Sim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Sim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Sim</v>
      </c>
      <c r="F137" s="8" t="str">
        <f>VLOOKUP(A137,Planilha1!A:Y,21,FALSE)</f>
        <v>Não</v>
      </c>
      <c r="G137" s="8" t="str">
        <f>VLOOKUP(A137,Planilha1!A:Y,22,FALSE)</f>
        <v>Sim</v>
      </c>
      <c r="H137" s="8" t="str">
        <f>VLOOKUP(A137,Planilha1!A:Y,23,FALSE)</f>
        <v>Não</v>
      </c>
      <c r="I137" s="8" t="str">
        <f>VLOOKUP(A137,Planilha1!A:Y,24,FALSE)</f>
        <v>Sim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Sim</v>
      </c>
      <c r="F140" s="8" t="str">
        <f>VLOOKUP(A140,Planilha1!A:Y,21,FALSE)</f>
        <v>Não</v>
      </c>
      <c r="G140" s="8" t="str">
        <f>VLOOKUP(A140,Planilha1!A:Y,22,FALSE)</f>
        <v>Sim</v>
      </c>
      <c r="H140" s="8" t="str">
        <f>VLOOKUP(A140,Planilha1!A:Y,23,FALSE)</f>
        <v>Não</v>
      </c>
      <c r="I140" s="8" t="str">
        <f>VLOOKUP(A140,Planilha1!A:Y,24,FALSE)</f>
        <v>Sim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Sim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Sim</v>
      </c>
      <c r="F143" s="8" t="str">
        <f>VLOOKUP(A143,Planilha1!A:Y,21,FALSE)</f>
        <v>Não</v>
      </c>
      <c r="G143" s="8" t="str">
        <f>VLOOKUP(A143,Planilha1!A:Y,22,FALSE)</f>
        <v>Sim</v>
      </c>
      <c r="H143" s="8" t="str">
        <f>VLOOKUP(A143,Planilha1!A:Y,23,FALSE)</f>
        <v>Não</v>
      </c>
      <c r="I143" s="8" t="str">
        <f>VLOOKUP(A143,Planilha1!A:Y,24,FALSE)</f>
        <v>Sim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Sim</v>
      </c>
      <c r="F145" s="8" t="str">
        <f>VLOOKUP(A145,Planilha1!A:Y,21,FALSE)</f>
        <v>Não</v>
      </c>
      <c r="G145" s="8" t="str">
        <f>VLOOKUP(A145,Planilha1!A:Y,22,FALSE)</f>
        <v>Sim</v>
      </c>
      <c r="H145" s="8" t="str">
        <f>VLOOKUP(A145,Planilha1!A:Y,23,FALSE)</f>
        <v>Não</v>
      </c>
      <c r="I145" s="8" t="str">
        <f>VLOOKUP(A145,Planilha1!A:Y,24,FALSE)</f>
        <v>Sim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Sim</v>
      </c>
      <c r="F146" s="8" t="str">
        <f>VLOOKUP(A146,Planilha1!A:Y,21,FALSE)</f>
        <v>Não</v>
      </c>
      <c r="G146" s="8" t="str">
        <f>VLOOKUP(A146,Planilha1!A:Y,22,FALSE)</f>
        <v>Sim</v>
      </c>
      <c r="H146" s="8" t="str">
        <f>VLOOKUP(A146,Planilha1!A:Y,23,FALSE)</f>
        <v>Não</v>
      </c>
      <c r="I146" s="8" t="str">
        <f>VLOOKUP(A146,Planilha1!A:Y,24,FALSE)</f>
        <v>Sim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Sim</v>
      </c>
      <c r="F147" s="8" t="str">
        <f>VLOOKUP(A147,Planilha1!A:Y,21,FALSE)</f>
        <v>Não</v>
      </c>
      <c r="G147" s="8" t="str">
        <f>VLOOKUP(A147,Planilha1!A:Y,22,FALSE)</f>
        <v>Sim</v>
      </c>
      <c r="H147" s="8" t="str">
        <f>VLOOKUP(A147,Planilha1!A:Y,23,FALSE)</f>
        <v>Não</v>
      </c>
      <c r="I147" s="8" t="str">
        <f>VLOOKUP(A147,Planilha1!A:Y,24,FALSE)</f>
        <v>Sim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Sim</v>
      </c>
      <c r="F151" s="8" t="str">
        <f>VLOOKUP(A151,Planilha1!A:Y,21,FALSE)</f>
        <v>Sim</v>
      </c>
      <c r="G151" s="8" t="str">
        <f>VLOOKUP(A151,Planilha1!A:Y,22,FALSE)</f>
        <v>Sim</v>
      </c>
      <c r="H151" s="8" t="str">
        <f>VLOOKUP(A151,Planilha1!A:Y,23,FALSE)</f>
        <v>Não</v>
      </c>
      <c r="I151" s="8" t="str">
        <f>VLOOKUP(A151,Planilha1!A:Y,24,FALSE)</f>
        <v>Sim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Sim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Sim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Sim</v>
      </c>
      <c r="F157" s="8" t="str">
        <f>VLOOKUP(A157,Planilha1!A:Y,21,FALSE)</f>
        <v>Sim</v>
      </c>
      <c r="G157" s="8" t="str">
        <f>VLOOKUP(A157,Planilha1!A:Y,22,FALSE)</f>
        <v>Sim</v>
      </c>
      <c r="H157" s="8" t="str">
        <f>VLOOKUP(A157,Planilha1!A:Y,23,FALSE)</f>
        <v>Não</v>
      </c>
      <c r="I157" s="8" t="str">
        <f>VLOOKUP(A157,Planilha1!A:Y,24,FALSE)</f>
        <v>Sim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Sim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Sim</v>
      </c>
      <c r="F164" s="8" t="str">
        <f>VLOOKUP(A164,Planilha1!A:Y,21,FALSE)</f>
        <v>Não</v>
      </c>
      <c r="G164" s="8" t="str">
        <f>VLOOKUP(A164,Planilha1!A:Y,22,FALSE)</f>
        <v>Sim</v>
      </c>
      <c r="H164" s="8" t="str">
        <f>VLOOKUP(A164,Planilha1!A:Y,23,FALSE)</f>
        <v>Não</v>
      </c>
      <c r="I164" s="8" t="str">
        <f>VLOOKUP(A164,Planilha1!A:Y,24,FALSE)</f>
        <v>Sim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Sim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Sim</v>
      </c>
      <c r="F166" s="8" t="str">
        <f>VLOOKUP(A166,Planilha1!A:Y,21,FALSE)</f>
        <v>Não</v>
      </c>
      <c r="G166" s="8" t="str">
        <f>VLOOKUP(A166,Planilha1!A:Y,22,FALSE)</f>
        <v>Sim</v>
      </c>
      <c r="H166" s="8" t="str">
        <f>VLOOKUP(A166,Planilha1!A:Y,23,FALSE)</f>
        <v>Não</v>
      </c>
      <c r="I166" s="8" t="str">
        <f>VLOOKUP(A166,Planilha1!A:Y,24,FALSE)</f>
        <v>Sim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Sim</v>
      </c>
      <c r="F168" s="8" t="str">
        <f>VLOOKUP(A168,Planilha1!A:Y,21,FALSE)</f>
        <v>Não</v>
      </c>
      <c r="G168" s="8" t="str">
        <f>VLOOKUP(A168,Planilha1!A:Y,22,FALSE)</f>
        <v>Sim</v>
      </c>
      <c r="H168" s="8" t="str">
        <f>VLOOKUP(A168,Planilha1!A:Y,23,FALSE)</f>
        <v>Não</v>
      </c>
      <c r="I168" s="8" t="str">
        <f>VLOOKUP(A168,Planilha1!A:Y,24,FALSE)</f>
        <v>Sim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Sim</v>
      </c>
      <c r="F170" s="8" t="str">
        <f>VLOOKUP(A170,Planilha1!A:Y,21,FALSE)</f>
        <v>Não</v>
      </c>
      <c r="G170" s="8" t="str">
        <f>VLOOKUP(A170,Planilha1!A:Y,22,FALSE)</f>
        <v>Sim</v>
      </c>
      <c r="H170" s="8" t="str">
        <f>VLOOKUP(A170,Planilha1!A:Y,23,FALSE)</f>
        <v>Não</v>
      </c>
      <c r="I170" s="8" t="str">
        <f>VLOOKUP(A170,Planilha1!A:Y,24,FALSE)</f>
        <v>Sim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Sim</v>
      </c>
      <c r="F175" s="8" t="str">
        <f>VLOOKUP(A175,Planilha1!A:Y,21,FALSE)</f>
        <v>Não</v>
      </c>
      <c r="G175" s="8" t="str">
        <f>VLOOKUP(A175,Planilha1!A:Y,22,FALSE)</f>
        <v>Sim</v>
      </c>
      <c r="H175" s="8" t="str">
        <f>VLOOKUP(A175,Planilha1!A:Y,23,FALSE)</f>
        <v>Não</v>
      </c>
      <c r="I175" s="8" t="str">
        <f>VLOOKUP(A175,Planilha1!A:Y,24,FALSE)</f>
        <v>Sim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Sim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Sim</v>
      </c>
      <c r="F178" s="8" t="str">
        <f>VLOOKUP(A178,Planilha1!A:Y,21,FALSE)</f>
        <v>Não</v>
      </c>
      <c r="G178" s="8" t="str">
        <f>VLOOKUP(A178,Planilha1!A:Y,22,FALSE)</f>
        <v>Sim</v>
      </c>
      <c r="H178" s="8" t="str">
        <f>VLOOKUP(A178,Planilha1!A:Y,23,FALSE)</f>
        <v>Não</v>
      </c>
      <c r="I178" s="8" t="str">
        <f>VLOOKUP(A178,Planilha1!A:Y,24,FALSE)</f>
        <v>Sim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Sim</v>
      </c>
      <c r="F180" s="8" t="str">
        <f>VLOOKUP(A180,Planilha1!A:Y,21,FALSE)</f>
        <v>Não</v>
      </c>
      <c r="G180" s="8" t="str">
        <f>VLOOKUP(A180,Planilha1!A:Y,22,FALSE)</f>
        <v>Sim</v>
      </c>
      <c r="H180" s="8" t="str">
        <f>VLOOKUP(A180,Planilha1!A:Y,23,FALSE)</f>
        <v>Não</v>
      </c>
      <c r="I180" s="8" t="str">
        <f>VLOOKUP(A180,Planilha1!A:Y,24,FALSE)</f>
        <v>Sim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Sim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Sim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Sim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Sim</v>
      </c>
      <c r="H191" s="8" t="str">
        <f>VLOOKUP(A191,Planilha1!A:Y,23,FALSE)</f>
        <v>Não</v>
      </c>
      <c r="I191" s="8" t="str">
        <f>VLOOKUP(A191,Planilha1!A:Y,24,FALSE)</f>
        <v>Sim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Sim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Sim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Sim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Sim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Sim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Sim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Sim</v>
      </c>
      <c r="F202" s="8" t="str">
        <f>VLOOKUP(A202,Planilha1!A:Y,21,FALSE)</f>
        <v>Não</v>
      </c>
      <c r="G202" s="8" t="str">
        <f>VLOOKUP(A202,Planilha1!A:Y,22,FALSE)</f>
        <v>Sim</v>
      </c>
      <c r="H202" s="8" t="str">
        <f>VLOOKUP(A202,Planilha1!A:Y,23,FALSE)</f>
        <v>Não</v>
      </c>
      <c r="I202" s="8" t="str">
        <f>VLOOKUP(A202,Planilha1!A:Y,24,FALSE)</f>
        <v>Sim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Sim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Sim</v>
      </c>
      <c r="H205" s="8" t="str">
        <f>VLOOKUP(A205,Planilha1!A:Y,23,FALSE)</f>
        <v>Sim</v>
      </c>
      <c r="I205" s="8" t="str">
        <f>VLOOKUP(A205,Planilha1!A:Y,24,FALSE)</f>
        <v>Sim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Sim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Sim</v>
      </c>
      <c r="F209" s="8" t="str">
        <f>VLOOKUP(A209,Planilha1!A:Y,21,FALSE)</f>
        <v>Não</v>
      </c>
      <c r="G209" s="8" t="str">
        <f>VLOOKUP(A209,Planilha1!A:Y,22,FALSE)</f>
        <v>Sim</v>
      </c>
      <c r="H209" s="8" t="str">
        <f>VLOOKUP(A209,Planilha1!A:Y,23,FALSE)</f>
        <v>Não</v>
      </c>
      <c r="I209" s="8" t="str">
        <f>VLOOKUP(A209,Planilha1!A:Y,24,FALSE)</f>
        <v>Sim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Sim</v>
      </c>
      <c r="F210" s="8" t="str">
        <f>VLOOKUP(A210,Planilha1!A:Y,21,FALSE)</f>
        <v>Não</v>
      </c>
      <c r="G210" s="8" t="str">
        <f>VLOOKUP(A210,Planilha1!A:Y,22,FALSE)</f>
        <v>Sim</v>
      </c>
      <c r="H210" s="8" t="str">
        <f>VLOOKUP(A210,Planilha1!A:Y,23,FALSE)</f>
        <v>Não</v>
      </c>
      <c r="I210" s="8" t="str">
        <f>VLOOKUP(A210,Planilha1!A:Y,24,FALSE)</f>
        <v>Sim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Sim</v>
      </c>
      <c r="F211" s="8" t="str">
        <f>VLOOKUP(A211,Planilha1!A:Y,21,FALSE)</f>
        <v>Não</v>
      </c>
      <c r="G211" s="8" t="str">
        <f>VLOOKUP(A211,Planilha1!A:Y,22,FALSE)</f>
        <v>Sim</v>
      </c>
      <c r="H211" s="8" t="str">
        <f>VLOOKUP(A211,Planilha1!A:Y,23,FALSE)</f>
        <v>Não</v>
      </c>
      <c r="I211" s="8" t="str">
        <f>VLOOKUP(A211,Planilha1!A:Y,24,FALSE)</f>
        <v>Sim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Sim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Sim</v>
      </c>
      <c r="F213" s="8" t="str">
        <f>VLOOKUP(A213,Planilha1!A:Y,21,FALSE)</f>
        <v>Não</v>
      </c>
      <c r="G213" s="8" t="str">
        <f>VLOOKUP(A213,Planilha1!A:Y,22,FALSE)</f>
        <v>Sim</v>
      </c>
      <c r="H213" s="8" t="str">
        <f>VLOOKUP(A213,Planilha1!A:Y,23,FALSE)</f>
        <v>Não</v>
      </c>
      <c r="I213" s="8" t="str">
        <f>VLOOKUP(A213,Planilha1!A:Y,24,FALSE)</f>
        <v>Sim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Sim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Sim</v>
      </c>
      <c r="F215" s="8" t="str">
        <f>VLOOKUP(A215,Planilha1!A:Y,21,FALSE)</f>
        <v>Não</v>
      </c>
      <c r="G215" s="8" t="str">
        <f>VLOOKUP(A215,Planilha1!A:Y,22,FALSE)</f>
        <v>Sim</v>
      </c>
      <c r="H215" s="8" t="str">
        <f>VLOOKUP(A215,Planilha1!A:Y,23,FALSE)</f>
        <v>Não</v>
      </c>
      <c r="I215" s="8" t="str">
        <f>VLOOKUP(A215,Planilha1!A:Y,24,FALSE)</f>
        <v>Sim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Sim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Sim</v>
      </c>
      <c r="F217" s="8" t="str">
        <f>VLOOKUP(A217,Planilha1!A:Y,21,FALSE)</f>
        <v>Não</v>
      </c>
      <c r="G217" s="8" t="str">
        <f>VLOOKUP(A217,Planilha1!A:Y,22,FALSE)</f>
        <v>Sim</v>
      </c>
      <c r="H217" s="8" t="str">
        <f>VLOOKUP(A217,Planilha1!A:Y,23,FALSE)</f>
        <v>Não</v>
      </c>
      <c r="I217" s="8" t="str">
        <f>VLOOKUP(A217,Planilha1!A:Y,24,FALSE)</f>
        <v>Sim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Sim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Sim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Sim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Sim</v>
      </c>
      <c r="F222" s="8" t="str">
        <f>VLOOKUP(A222,Planilha1!A:Y,21,FALSE)</f>
        <v>Não</v>
      </c>
      <c r="G222" s="8" t="str">
        <f>VLOOKUP(A222,Planilha1!A:Y,22,FALSE)</f>
        <v>Sim</v>
      </c>
      <c r="H222" s="8" t="str">
        <f>VLOOKUP(A222,Planilha1!A:Y,23,FALSE)</f>
        <v>Não</v>
      </c>
      <c r="I222" s="8" t="str">
        <f>VLOOKUP(A222,Planilha1!A:Y,24,FALSE)</f>
        <v>Sim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Sim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Sim</v>
      </c>
      <c r="H224" s="8" t="str">
        <f>VLOOKUP(A224,Planilha1!A:Y,23,FALSE)</f>
        <v>Não</v>
      </c>
      <c r="I224" s="8" t="str">
        <f>VLOOKUP(A224,Planilha1!A:Y,24,FALSE)</f>
        <v>Sim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Não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Sim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Sim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Sim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Sim</v>
      </c>
      <c r="F229" s="8" t="str">
        <f>VLOOKUP(A229,Planilha1!A:Y,21,FALSE)</f>
        <v>Não</v>
      </c>
      <c r="G229" s="8" t="str">
        <f>VLOOKUP(A229,Planilha1!A:Y,22,FALSE)</f>
        <v>Sim</v>
      </c>
      <c r="H229" s="8" t="str">
        <f>VLOOKUP(A229,Planilha1!A:Y,23,FALSE)</f>
        <v>Não</v>
      </c>
      <c r="I229" s="8" t="str">
        <f>VLOOKUP(A229,Planilha1!A:Y,24,FALSE)</f>
        <v>Sim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Sim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Sim</v>
      </c>
      <c r="F231" s="8" t="str">
        <f>VLOOKUP(A231,Planilha1!A:Y,21,FALSE)</f>
        <v>Não</v>
      </c>
      <c r="G231" s="8" t="str">
        <f>VLOOKUP(A231,Planilha1!A:Y,22,FALSE)</f>
        <v>Sim</v>
      </c>
      <c r="H231" s="8" t="str">
        <f>VLOOKUP(A231,Planilha1!A:Y,23,FALSE)</f>
        <v>Não</v>
      </c>
      <c r="I231" s="8" t="str">
        <f>VLOOKUP(A231,Planilha1!A:Y,24,FALSE)</f>
        <v>Sim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Não</v>
      </c>
      <c r="G232" s="8" t="str">
        <f>VLOOKUP(A232,Planilha1!A:Y,22,FALSE)</f>
        <v>Sim</v>
      </c>
      <c r="H232" s="8" t="str">
        <f>VLOOKUP(A232,Planilha1!A:Y,23,FALSE)</f>
        <v>Não</v>
      </c>
      <c r="I232" s="8" t="str">
        <f>VLOOKUP(A232,Planilha1!A:Y,24,FALSE)</f>
        <v>Sim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Sim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Sim</v>
      </c>
      <c r="F235" s="8" t="str">
        <f>VLOOKUP(A235,Planilha1!A:Y,21,FALSE)</f>
        <v>Não</v>
      </c>
      <c r="G235" s="8" t="str">
        <f>VLOOKUP(A235,Planilha1!A:Y,22,FALSE)</f>
        <v>Sim</v>
      </c>
      <c r="H235" s="8" t="str">
        <f>VLOOKUP(A235,Planilha1!A:Y,23,FALSE)</f>
        <v>Não</v>
      </c>
      <c r="I235" s="8" t="str">
        <f>VLOOKUP(A235,Planilha1!A:Y,24,FALSE)</f>
        <v>Sim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Sim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Sim</v>
      </c>
      <c r="F237" s="8" t="str">
        <f>VLOOKUP(A237,Planilha1!A:Y,21,FALSE)</f>
        <v>Não</v>
      </c>
      <c r="G237" s="8" t="str">
        <f>VLOOKUP(A237,Planilha1!A:Y,22,FALSE)</f>
        <v>Sim</v>
      </c>
      <c r="H237" s="8" t="str">
        <f>VLOOKUP(A237,Planilha1!A:Y,23,FALSE)</f>
        <v>Não</v>
      </c>
      <c r="I237" s="8" t="str">
        <f>VLOOKUP(A237,Planilha1!A:Y,24,FALSE)</f>
        <v>Sim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Sim</v>
      </c>
      <c r="F238" s="8" t="str">
        <f>VLOOKUP(A238,Planilha1!A:Y,21,FALSE)</f>
        <v>Não</v>
      </c>
      <c r="G238" s="8" t="str">
        <f>VLOOKUP(A238,Planilha1!A:Y,22,FALSE)</f>
        <v>Sim</v>
      </c>
      <c r="H238" s="8" t="str">
        <f>VLOOKUP(A238,Planilha1!A:Y,23,FALSE)</f>
        <v>Não</v>
      </c>
      <c r="I238" s="8" t="str">
        <f>VLOOKUP(A238,Planilha1!A:Y,24,FALSE)</f>
        <v>Sim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Sim</v>
      </c>
      <c r="F239" s="8" t="str">
        <f>VLOOKUP(A239,Planilha1!A:Y,21,FALSE)</f>
        <v>Não</v>
      </c>
      <c r="G239" s="8" t="str">
        <f>VLOOKUP(A239,Planilha1!A:Y,22,FALSE)</f>
        <v>Sim</v>
      </c>
      <c r="H239" s="8" t="str">
        <f>VLOOKUP(A239,Planilha1!A:Y,23,FALSE)</f>
        <v>Não</v>
      </c>
      <c r="I239" s="8" t="str">
        <f>VLOOKUP(A239,Planilha1!A:Y,24,FALSE)</f>
        <v>Sim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Sim</v>
      </c>
      <c r="F240" s="8" t="str">
        <f>VLOOKUP(A240,Planilha1!A:Y,21,FALSE)</f>
        <v>Não</v>
      </c>
      <c r="G240" s="8" t="str">
        <f>VLOOKUP(A240,Planilha1!A:Y,22,FALSE)</f>
        <v>Sim</v>
      </c>
      <c r="H240" s="8" t="str">
        <f>VLOOKUP(A240,Planilha1!A:Y,23,FALSE)</f>
        <v>Não</v>
      </c>
      <c r="I240" s="8" t="str">
        <f>VLOOKUP(A240,Planilha1!A:Y,24,FALSE)</f>
        <v>Sim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Sim</v>
      </c>
      <c r="F241" s="8" t="str">
        <f>VLOOKUP(A241,Planilha1!A:Y,21,FALSE)</f>
        <v>Não</v>
      </c>
      <c r="G241" s="8" t="str">
        <f>VLOOKUP(A241,Planilha1!A:Y,22,FALSE)</f>
        <v>Sim</v>
      </c>
      <c r="H241" s="8" t="str">
        <f>VLOOKUP(A241,Planilha1!A:Y,23,FALSE)</f>
        <v>Não</v>
      </c>
      <c r="I241" s="8" t="str">
        <f>VLOOKUP(A241,Planilha1!A:Y,24,FALSE)</f>
        <v>Sim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Sim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Não</v>
      </c>
      <c r="I242" s="8" t="str">
        <f>VLOOKUP(A242,Planilha1!A:Y,24,FALSE)</f>
        <v>Sim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Sim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Sim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Sim</v>
      </c>
      <c r="H245" s="8" t="str">
        <f>VLOOKUP(A245,Planilha1!A:Y,23,FALSE)</f>
        <v>Sim</v>
      </c>
      <c r="I245" s="8" t="str">
        <f>VLOOKUP(A245,Planilha1!A:Y,24,FALSE)</f>
        <v>Sim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Sim</v>
      </c>
      <c r="F246" s="8" t="str">
        <f>VLOOKUP(A246,Planilha1!A:Y,21,FALSE)</f>
        <v>Não</v>
      </c>
      <c r="G246" s="8" t="str">
        <f>VLOOKUP(A246,Planilha1!A:Y,22,FALSE)</f>
        <v>Sim</v>
      </c>
      <c r="H246" s="8" t="str">
        <f>VLOOKUP(A246,Planilha1!A:Y,23,FALSE)</f>
        <v>Não</v>
      </c>
      <c r="I246" s="8" t="str">
        <f>VLOOKUP(A246,Planilha1!A:Y,24,FALSE)</f>
        <v>Sim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Sim</v>
      </c>
      <c r="F247" s="8" t="str">
        <f>VLOOKUP(A247,Planilha1!A:Y,21,FALSE)</f>
        <v>Não</v>
      </c>
      <c r="G247" s="8" t="str">
        <f>VLOOKUP(A247,Planilha1!A:Y,22,FALSE)</f>
        <v>Sim</v>
      </c>
      <c r="H247" s="8" t="str">
        <f>VLOOKUP(A247,Planilha1!A:Y,23,FALSE)</f>
        <v>Não</v>
      </c>
      <c r="I247" s="8" t="str">
        <f>VLOOKUP(A247,Planilha1!A:Y,24,FALSE)</f>
        <v>Sim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Sim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Sim</v>
      </c>
      <c r="F249" s="8" t="str">
        <f>VLOOKUP(A249,Planilha1!A:Y,21,FALSE)</f>
        <v>Não</v>
      </c>
      <c r="G249" s="8" t="str">
        <f>VLOOKUP(A249,Planilha1!A:Y,22,FALSE)</f>
        <v>Sim</v>
      </c>
      <c r="H249" s="8" t="str">
        <f>VLOOKUP(A249,Planilha1!A:Y,23,FALSE)</f>
        <v>Não</v>
      </c>
      <c r="I249" s="8" t="str">
        <f>VLOOKUP(A249,Planilha1!A:Y,24,FALSE)</f>
        <v>Sim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Não</v>
      </c>
      <c r="G250" s="8" t="str">
        <f>VLOOKUP(A250,Planilha1!A:Y,22,FALSE)</f>
        <v>Sim</v>
      </c>
      <c r="H250" s="8" t="str">
        <f>VLOOKUP(A250,Planilha1!A:Y,23,FALSE)</f>
        <v>Sim</v>
      </c>
      <c r="I250" s="8" t="str">
        <f>VLOOKUP(A250,Planilha1!A:Y,24,FALSE)</f>
        <v>Sim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Sim</v>
      </c>
      <c r="F251" s="8" t="str">
        <f>VLOOKUP(A251,Planilha1!A:Y,21,FALSE)</f>
        <v>Não</v>
      </c>
      <c r="G251" s="8" t="str">
        <f>VLOOKUP(A251,Planilha1!A:Y,22,FALSE)</f>
        <v>Sim</v>
      </c>
      <c r="H251" s="8" t="str">
        <f>VLOOKUP(A251,Planilha1!A:Y,23,FALSE)</f>
        <v>Não</v>
      </c>
      <c r="I251" s="8" t="str">
        <f>VLOOKUP(A251,Planilha1!A:Y,24,FALSE)</f>
        <v>Sim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Sim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Sim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Sim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Sim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Sim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Sim</v>
      </c>
      <c r="F258" s="8" t="str">
        <f>VLOOKUP(A258,Planilha1!A:Y,21,FALSE)</f>
        <v>Não</v>
      </c>
      <c r="G258" s="8" t="str">
        <f>VLOOKUP(A258,Planilha1!A:Y,22,FALSE)</f>
        <v>Sim</v>
      </c>
      <c r="H258" s="8" t="str">
        <f>VLOOKUP(A258,Planilha1!A:Y,23,FALSE)</f>
        <v>Não</v>
      </c>
      <c r="I258" s="8" t="str">
        <f>VLOOKUP(A258,Planilha1!A:Y,24,FALSE)</f>
        <v>Sim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Sim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Sim</v>
      </c>
      <c r="F260" s="8" t="str">
        <f>VLOOKUP(A260,Planilha1!A:Y,21,FALSE)</f>
        <v>Não</v>
      </c>
      <c r="G260" s="8" t="str">
        <f>VLOOKUP(A260,Planilha1!A:Y,22,FALSE)</f>
        <v>Sim</v>
      </c>
      <c r="H260" s="8" t="str">
        <f>VLOOKUP(A260,Planilha1!A:Y,23,FALSE)</f>
        <v>Não</v>
      </c>
      <c r="I260" s="8" t="str">
        <f>VLOOKUP(A260,Planilha1!A:Y,24,FALSE)</f>
        <v>Sim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Sim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Sim</v>
      </c>
      <c r="F262" s="8" t="str">
        <f>VLOOKUP(A262,Planilha1!A:Y,21,FALSE)</f>
        <v>Não</v>
      </c>
      <c r="G262" s="8" t="str">
        <f>VLOOKUP(A262,Planilha1!A:Y,22,FALSE)</f>
        <v>Sim</v>
      </c>
      <c r="H262" s="8" t="str">
        <f>VLOOKUP(A262,Planilha1!A:Y,23,FALSE)</f>
        <v>Não</v>
      </c>
      <c r="I262" s="8" t="str">
        <f>VLOOKUP(A262,Planilha1!A:Y,24,FALSE)</f>
        <v>Sim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Sim</v>
      </c>
      <c r="H264" s="8" t="str">
        <f>VLOOKUP(A264,Planilha1!A:Y,23,FALSE)</f>
        <v>Sim</v>
      </c>
      <c r="I264" s="8" t="str">
        <f>VLOOKUP(A264,Planilha1!A:Y,24,FALSE)</f>
        <v>Sim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Sim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Sim</v>
      </c>
      <c r="H266" s="8" t="str">
        <f>VLOOKUP(A266,Planilha1!A:Y,23,FALSE)</f>
        <v>Não</v>
      </c>
      <c r="I266" s="8" t="str">
        <f>VLOOKUP(A266,Planilha1!A:Y,24,FALSE)</f>
        <v>Sim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Sim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Sim</v>
      </c>
      <c r="F268" s="8" t="str">
        <f>VLOOKUP(A268,Planilha1!A:Y,21,FALSE)</f>
        <v>Não</v>
      </c>
      <c r="G268" s="8" t="str">
        <f>VLOOKUP(A268,Planilha1!A:Y,22,FALSE)</f>
        <v>Sim</v>
      </c>
      <c r="H268" s="8" t="str">
        <f>VLOOKUP(A268,Planilha1!A:Y,23,FALSE)</f>
        <v>Não</v>
      </c>
      <c r="I268" s="8" t="str">
        <f>VLOOKUP(A268,Planilha1!A:Y,24,FALSE)</f>
        <v>Sim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Não</v>
      </c>
      <c r="I269" s="8" t="str">
        <f>VLOOKUP(A269,Planilha1!A:Y,24,FALSE)</f>
        <v>Sim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Sim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Sim</v>
      </c>
      <c r="F271" s="8" t="str">
        <f>VLOOKUP(A271,Planilha1!A:Y,21,FALSE)</f>
        <v>Não</v>
      </c>
      <c r="G271" s="8" t="str">
        <f>VLOOKUP(A271,Planilha1!A:Y,22,FALSE)</f>
        <v>Sim</v>
      </c>
      <c r="H271" s="8" t="str">
        <f>VLOOKUP(A271,Planilha1!A:Y,23,FALSE)</f>
        <v>Não</v>
      </c>
      <c r="I271" s="8" t="str">
        <f>VLOOKUP(A271,Planilha1!A:Y,24,FALSE)</f>
        <v>Sim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Sim</v>
      </c>
      <c r="H272" s="8" t="str">
        <f>VLOOKUP(A272,Planilha1!A:Y,23,FALSE)</f>
        <v>Sim</v>
      </c>
      <c r="I272" s="8" t="str">
        <f>VLOOKUP(A272,Planilha1!A:Y,24,FALSE)</f>
        <v>Sim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Sim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Sim</v>
      </c>
      <c r="F274" s="8" t="str">
        <f>VLOOKUP(A274,Planilha1!A:Y,21,FALSE)</f>
        <v>Não</v>
      </c>
      <c r="G274" s="8" t="str">
        <f>VLOOKUP(A274,Planilha1!A:Y,22,FALSE)</f>
        <v>Sim</v>
      </c>
      <c r="H274" s="8" t="str">
        <f>VLOOKUP(A274,Planilha1!A:Y,23,FALSE)</f>
        <v>Não</v>
      </c>
      <c r="I274" s="8" t="str">
        <f>VLOOKUP(A274,Planilha1!A:Y,24,FALSE)</f>
        <v>Sim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Sim</v>
      </c>
      <c r="F275" s="8" t="str">
        <f>VLOOKUP(A275,Planilha1!A:Y,21,FALSE)</f>
        <v>Não</v>
      </c>
      <c r="G275" s="8" t="str">
        <f>VLOOKUP(A275,Planilha1!A:Y,22,FALSE)</f>
        <v>Sim</v>
      </c>
      <c r="H275" s="8" t="str">
        <f>VLOOKUP(A275,Planilha1!A:Y,23,FALSE)</f>
        <v>Não</v>
      </c>
      <c r="I275" s="8" t="str">
        <f>VLOOKUP(A275,Planilha1!A:Y,24,FALSE)</f>
        <v>Sim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Sim</v>
      </c>
      <c r="F276" s="8" t="str">
        <f>VLOOKUP(A276,Planilha1!A:Y,21,FALSE)</f>
        <v>Sim</v>
      </c>
      <c r="G276" s="8" t="str">
        <f>VLOOKUP(A276,Planilha1!A:Y,22,FALSE)</f>
        <v>Sim</v>
      </c>
      <c r="H276" s="8" t="str">
        <f>VLOOKUP(A276,Planilha1!A:Y,23,FALSE)</f>
        <v>Não</v>
      </c>
      <c r="I276" s="8" t="str">
        <f>VLOOKUP(A276,Planilha1!A:Y,24,FALSE)</f>
        <v>Sim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Sim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Sim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Não</v>
      </c>
      <c r="H280" s="8" t="str">
        <f>VLOOKUP(A280,Planilha1!A:Y,23,FALSE)</f>
        <v>Não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Sim</v>
      </c>
      <c r="F281" s="8" t="str">
        <f>VLOOKUP(A281,Planilha1!A:Y,21,FALSE)</f>
        <v>Não</v>
      </c>
      <c r="G281" s="8" t="str">
        <f>VLOOKUP(A281,Planilha1!A:Y,22,FALSE)</f>
        <v>Sim</v>
      </c>
      <c r="H281" s="8" t="str">
        <f>VLOOKUP(A281,Planilha1!A:Y,23,FALSE)</f>
        <v>Não</v>
      </c>
      <c r="I281" s="8" t="str">
        <f>VLOOKUP(A281,Planilha1!A:Y,24,FALSE)</f>
        <v>Sim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Sim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Sim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Sim</v>
      </c>
      <c r="H284" s="8" t="str">
        <f>VLOOKUP(A284,Planilha1!A:Y,23,FALSE)</f>
        <v>Não</v>
      </c>
      <c r="I284" s="8" t="str">
        <f>VLOOKUP(A284,Planilha1!A:Y,24,FALSE)</f>
        <v>Sim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Sim</v>
      </c>
      <c r="F285" s="8" t="str">
        <f>VLOOKUP(A285,Planilha1!A:Y,21,FALSE)</f>
        <v>Não</v>
      </c>
      <c r="G285" s="8" t="str">
        <f>VLOOKUP(A285,Planilha1!A:Y,22,FALSE)</f>
        <v>Sim</v>
      </c>
      <c r="H285" s="8" t="str">
        <f>VLOOKUP(A285,Planilha1!A:Y,23,FALSE)</f>
        <v>Não</v>
      </c>
      <c r="I285" s="8" t="str">
        <f>VLOOKUP(A285,Planilha1!A:Y,24,FALSE)</f>
        <v>Sim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Sim</v>
      </c>
      <c r="F286" s="8" t="str">
        <f>VLOOKUP(A286,Planilha1!A:Y,21,FALSE)</f>
        <v>Sim</v>
      </c>
      <c r="G286" s="8" t="str">
        <f>VLOOKUP(A286,Planilha1!A:Y,22,FALSE)</f>
        <v>Sim</v>
      </c>
      <c r="H286" s="8" t="str">
        <f>VLOOKUP(A286,Planilha1!A:Y,23,FALSE)</f>
        <v>Não</v>
      </c>
      <c r="I286" s="8" t="str">
        <f>VLOOKUP(A286,Planilha1!A:Y,24,FALSE)</f>
        <v>Sim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Sim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Sim</v>
      </c>
      <c r="H288" s="8" t="str">
        <f>VLOOKUP(A288,Planilha1!A:Y,23,FALSE)</f>
        <v>Sim</v>
      </c>
      <c r="I288" s="8" t="str">
        <f>VLOOKUP(A288,Planilha1!A:Y,24,FALSE)</f>
        <v>Sim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Sim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Sim</v>
      </c>
      <c r="F290" s="8" t="str">
        <f>VLOOKUP(A290,Planilha1!A:Y,21,FALSE)</f>
        <v>Não</v>
      </c>
      <c r="G290" s="8" t="str">
        <f>VLOOKUP(A290,Planilha1!A:Y,22,FALSE)</f>
        <v>Sim</v>
      </c>
      <c r="H290" s="8" t="str">
        <f>VLOOKUP(A290,Planilha1!A:Y,23,FALSE)</f>
        <v>Não</v>
      </c>
      <c r="I290" s="8" t="str">
        <f>VLOOKUP(A290,Planilha1!A:Y,24,FALSE)</f>
        <v>Sim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Sim</v>
      </c>
      <c r="H291" s="8" t="str">
        <f>VLOOKUP(A291,Planilha1!A:Y,23,FALSE)</f>
        <v>Não</v>
      </c>
      <c r="I291" s="8" t="str">
        <f>VLOOKUP(A291,Planilha1!A:Y,24,FALSE)</f>
        <v>Sim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Sim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Sim</v>
      </c>
      <c r="F294" s="8" t="str">
        <f>VLOOKUP(A294,Planilha1!A:Y,21,FALSE)</f>
        <v>Não</v>
      </c>
      <c r="G294" s="8" t="str">
        <f>VLOOKUP(A294,Planilha1!A:Y,22,FALSE)</f>
        <v>Sim</v>
      </c>
      <c r="H294" s="8" t="str">
        <f>VLOOKUP(A294,Planilha1!A:Y,23,FALSE)</f>
        <v>Não</v>
      </c>
      <c r="I294" s="8" t="str">
        <f>VLOOKUP(A294,Planilha1!A:Y,24,FALSE)</f>
        <v>Sim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Sim</v>
      </c>
      <c r="F295" s="8" t="str">
        <f>VLOOKUP(A295,Planilha1!A:Y,21,FALSE)</f>
        <v>Não</v>
      </c>
      <c r="G295" s="8" t="str">
        <f>VLOOKUP(A295,Planilha1!A:Y,22,FALSE)</f>
        <v>Sim</v>
      </c>
      <c r="H295" s="8" t="str">
        <f>VLOOKUP(A295,Planilha1!A:Y,23,FALSE)</f>
        <v>Não</v>
      </c>
      <c r="I295" s="8" t="str">
        <f>VLOOKUP(A295,Planilha1!A:Y,24,FALSE)</f>
        <v>Sim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Sim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Sim</v>
      </c>
      <c r="F297" s="8" t="str">
        <f>VLOOKUP(A297,Planilha1!A:Y,21,FALSE)</f>
        <v>Não</v>
      </c>
      <c r="G297" s="8" t="str">
        <f>VLOOKUP(A297,Planilha1!A:Y,22,FALSE)</f>
        <v>Sim</v>
      </c>
      <c r="H297" s="8" t="str">
        <f>VLOOKUP(A297,Planilha1!A:Y,23,FALSE)</f>
        <v>Não</v>
      </c>
      <c r="I297" s="8" t="str">
        <f>VLOOKUP(A297,Planilha1!A:Y,24,FALSE)</f>
        <v>Sim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Sim</v>
      </c>
      <c r="F298" s="8" t="str">
        <f>VLOOKUP(A298,Planilha1!A:Y,21,FALSE)</f>
        <v>Não</v>
      </c>
      <c r="G298" s="8" t="str">
        <f>VLOOKUP(A298,Planilha1!A:Y,22,FALSE)</f>
        <v>Sim</v>
      </c>
      <c r="H298" s="8" t="str">
        <f>VLOOKUP(A298,Planilha1!A:Y,23,FALSE)</f>
        <v>Não</v>
      </c>
      <c r="I298" s="8" t="str">
        <f>VLOOKUP(A298,Planilha1!A:Y,24,FALSE)</f>
        <v>Sim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Sim</v>
      </c>
      <c r="F299" s="8" t="str">
        <f>VLOOKUP(A299,Planilha1!A:Y,21,FALSE)</f>
        <v>Não</v>
      </c>
      <c r="G299" s="8" t="str">
        <f>VLOOKUP(A299,Planilha1!A:Y,22,FALSE)</f>
        <v>Sim</v>
      </c>
      <c r="H299" s="8" t="str">
        <f>VLOOKUP(A299,Planilha1!A:Y,23,FALSE)</f>
        <v>Não</v>
      </c>
      <c r="I299" s="8" t="str">
        <f>VLOOKUP(A299,Planilha1!A:Y,24,FALSE)</f>
        <v>Sim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Sim</v>
      </c>
      <c r="F300" s="8" t="str">
        <f>VLOOKUP(A300,Planilha1!A:Y,21,FALSE)</f>
        <v>Não</v>
      </c>
      <c r="G300" s="8" t="str">
        <f>VLOOKUP(A300,Planilha1!A:Y,22,FALSE)</f>
        <v>Sim</v>
      </c>
      <c r="H300" s="8" t="str">
        <f>VLOOKUP(A300,Planilha1!A:Y,23,FALSE)</f>
        <v>Não</v>
      </c>
      <c r="I300" s="8" t="str">
        <f>VLOOKUP(A300,Planilha1!A:Y,24,FALSE)</f>
        <v>Sim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Sim</v>
      </c>
      <c r="F301" s="8" t="str">
        <f>VLOOKUP(A301,Planilha1!A:Y,21,FALSE)</f>
        <v>Não</v>
      </c>
      <c r="G301" s="8" t="str">
        <f>VLOOKUP(A301,Planilha1!A:Y,22,FALSE)</f>
        <v>Sim</v>
      </c>
      <c r="H301" s="8" t="str">
        <f>VLOOKUP(A301,Planilha1!A:Y,23,FALSE)</f>
        <v>Não</v>
      </c>
      <c r="I301" s="8" t="str">
        <f>VLOOKUP(A301,Planilha1!A:Y,24,FALSE)</f>
        <v>Sim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Sim</v>
      </c>
      <c r="F302" s="8" t="str">
        <f>VLOOKUP(A302,Planilha1!A:Y,21,FALSE)</f>
        <v>Sim</v>
      </c>
      <c r="G302" s="8" t="str">
        <f>VLOOKUP(A302,Planilha1!A:Y,22,FALSE)</f>
        <v>Sim</v>
      </c>
      <c r="H302" s="8" t="str">
        <f>VLOOKUP(A302,Planilha1!A:Y,23,FALSE)</f>
        <v>Não</v>
      </c>
      <c r="I302" s="8" t="str">
        <f>VLOOKUP(A302,Planilha1!A:Y,24,FALSE)</f>
        <v>Sim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Sim</v>
      </c>
      <c r="F303" s="8" t="str">
        <f>VLOOKUP(A303,Planilha1!A:Y,21,FALSE)</f>
        <v>Não</v>
      </c>
      <c r="G303" s="8" t="str">
        <f>VLOOKUP(A303,Planilha1!A:Y,22,FALSE)</f>
        <v>Sim</v>
      </c>
      <c r="H303" s="8" t="str">
        <f>VLOOKUP(A303,Planilha1!A:Y,23,FALSE)</f>
        <v>Não</v>
      </c>
      <c r="I303" s="8" t="str">
        <f>VLOOKUP(A303,Planilha1!A:Y,24,FALSE)</f>
        <v>Sim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Sim</v>
      </c>
      <c r="F304" s="8" t="str">
        <f>VLOOKUP(A304,Planilha1!A:Y,21,FALSE)</f>
        <v>Não</v>
      </c>
      <c r="G304" s="8" t="str">
        <f>VLOOKUP(A304,Planilha1!A:Y,22,FALSE)</f>
        <v>Sim</v>
      </c>
      <c r="H304" s="8" t="str">
        <f>VLOOKUP(A304,Planilha1!A:Y,23,FALSE)</f>
        <v>Não</v>
      </c>
      <c r="I304" s="8" t="str">
        <f>VLOOKUP(A304,Planilha1!A:Y,24,FALSE)</f>
        <v>Sim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Sim</v>
      </c>
      <c r="F305" s="8" t="str">
        <f>VLOOKUP(A305,Planilha1!A:Y,21,FALSE)</f>
        <v>Não</v>
      </c>
      <c r="G305" s="8" t="str">
        <f>VLOOKUP(A305,Planilha1!A:Y,22,FALSE)</f>
        <v>Sim</v>
      </c>
      <c r="H305" s="8" t="str">
        <f>VLOOKUP(A305,Planilha1!A:Y,23,FALSE)</f>
        <v>Não</v>
      </c>
      <c r="I305" s="8" t="str">
        <f>VLOOKUP(A305,Planilha1!A:Y,24,FALSE)</f>
        <v>Sim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Sim</v>
      </c>
      <c r="H306" s="8" t="str">
        <f>VLOOKUP(A306,Planilha1!A:Y,23,FALSE)</f>
        <v>Sim</v>
      </c>
      <c r="I306" s="8" t="str">
        <f>VLOOKUP(A306,Planilha1!A:Y,24,FALSE)</f>
        <v>Sim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Sim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Sim</v>
      </c>
      <c r="H308" s="8" t="str">
        <f>VLOOKUP(A308,Planilha1!A:Y,23,FALSE)</f>
        <v>Sim</v>
      </c>
      <c r="I308" s="8" t="str">
        <f>VLOOKUP(A308,Planilha1!A:Y,24,FALSE)</f>
        <v>Sim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Sim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Sim</v>
      </c>
      <c r="F310" s="8" t="str">
        <f>VLOOKUP(A310,Planilha1!A:Y,21,FALSE)</f>
        <v>Não</v>
      </c>
      <c r="G310" s="8" t="str">
        <f>VLOOKUP(A310,Planilha1!A:Y,22,FALSE)</f>
        <v>Sim</v>
      </c>
      <c r="H310" s="8" t="str">
        <f>VLOOKUP(A310,Planilha1!A:Y,23,FALSE)</f>
        <v>Não</v>
      </c>
      <c r="I310" s="8" t="str">
        <f>VLOOKUP(A310,Planilha1!A:Y,24,FALSE)</f>
        <v>Sim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Sim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Sim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Sim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Sim</v>
      </c>
      <c r="H314" s="8" t="str">
        <f>VLOOKUP(A314,Planilha1!A:Y,23,FALSE)</f>
        <v>Não</v>
      </c>
      <c r="I314" s="8" t="str">
        <f>VLOOKUP(A314,Planilha1!A:Y,24,FALSE)</f>
        <v>Sim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Sim</v>
      </c>
      <c r="F315" s="8" t="str">
        <f>VLOOKUP(A315,Planilha1!A:Y,21,FALSE)</f>
        <v>Não</v>
      </c>
      <c r="G315" s="8" t="str">
        <f>VLOOKUP(A315,Planilha1!A:Y,22,FALSE)</f>
        <v>Sim</v>
      </c>
      <c r="H315" s="8" t="str">
        <f>VLOOKUP(A315,Planilha1!A:Y,23,FALSE)</f>
        <v>Não</v>
      </c>
      <c r="I315" s="8" t="str">
        <f>VLOOKUP(A315,Planilha1!A:Y,24,FALSE)</f>
        <v>Sim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Sim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Sim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Sim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Sim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Não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Sim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Sim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Sim</v>
      </c>
      <c r="F323" s="8" t="str">
        <f>VLOOKUP(A323,Planilha1!A:Y,21,FALSE)</f>
        <v>Não</v>
      </c>
      <c r="G323" s="8" t="str">
        <f>VLOOKUP(A323,Planilha1!A:Y,22,FALSE)</f>
        <v>Sim</v>
      </c>
      <c r="H323" s="8" t="str">
        <f>VLOOKUP(A323,Planilha1!A:Y,23,FALSE)</f>
        <v>Não</v>
      </c>
      <c r="I323" s="8" t="str">
        <f>VLOOKUP(A323,Planilha1!A:Y,24,FALSE)</f>
        <v>Sim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Sim</v>
      </c>
      <c r="F324" s="8" t="str">
        <f>VLOOKUP(A324,Planilha1!A:Y,21,FALSE)</f>
        <v>Não</v>
      </c>
      <c r="G324" s="8" t="str">
        <f>VLOOKUP(A324,Planilha1!A:Y,22,FALSE)</f>
        <v>Sim</v>
      </c>
      <c r="H324" s="8" t="str">
        <f>VLOOKUP(A324,Planilha1!A:Y,23,FALSE)</f>
        <v>Não</v>
      </c>
      <c r="I324" s="8" t="str">
        <f>VLOOKUP(A324,Planilha1!A:Y,24,FALSE)</f>
        <v>Sim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Não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Sim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Sim</v>
      </c>
      <c r="F326" s="8" t="str">
        <f>VLOOKUP(A326,Planilha1!A:Y,21,FALSE)</f>
        <v>Sim</v>
      </c>
      <c r="G326" s="8" t="str">
        <f>VLOOKUP(A326,Planilha1!A:Y,22,FALSE)</f>
        <v>Sim</v>
      </c>
      <c r="H326" s="8" t="str">
        <f>VLOOKUP(A326,Planilha1!A:Y,23,FALSE)</f>
        <v>Não</v>
      </c>
      <c r="I326" s="8" t="str">
        <f>VLOOKUP(A326,Planilha1!A:Y,24,FALSE)</f>
        <v>Sim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Sim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Sim</v>
      </c>
      <c r="F328" s="8" t="str">
        <f>VLOOKUP(A328,Planilha1!A:Y,21,FALSE)</f>
        <v>Não</v>
      </c>
      <c r="G328" s="8" t="str">
        <f>VLOOKUP(A328,Planilha1!A:Y,22,FALSE)</f>
        <v>Sim</v>
      </c>
      <c r="H328" s="8" t="str">
        <f>VLOOKUP(A328,Planilha1!A:Y,23,FALSE)</f>
        <v>Não</v>
      </c>
      <c r="I328" s="8" t="str">
        <f>VLOOKUP(A328,Planilha1!A:Y,24,FALSE)</f>
        <v>Sim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Não</v>
      </c>
      <c r="G329" s="8" t="str">
        <f>VLOOKUP(A329,Planilha1!A:Y,22,FALSE)</f>
        <v>Sim</v>
      </c>
      <c r="H329" s="8" t="str">
        <f>VLOOKUP(A329,Planilha1!A:Y,23,FALSE)</f>
        <v>Sim</v>
      </c>
      <c r="I329" s="8" t="str">
        <f>VLOOKUP(A329,Planilha1!A:Y,24,FALSE)</f>
        <v>Sim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Sim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Não</v>
      </c>
      <c r="I331" s="8" t="str">
        <f>VLOOKUP(A331,Planilha1!A:Y,24,FALSE)</f>
        <v>Sim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Sim</v>
      </c>
      <c r="F332" s="8" t="str">
        <f>VLOOKUP(A332,Planilha1!A:Y,21,FALSE)</f>
        <v>Não</v>
      </c>
      <c r="G332" s="8" t="str">
        <f>VLOOKUP(A332,Planilha1!A:Y,22,FALSE)</f>
        <v>Sim</v>
      </c>
      <c r="H332" s="8" t="str">
        <f>VLOOKUP(A332,Planilha1!A:Y,23,FALSE)</f>
        <v>Não</v>
      </c>
      <c r="I332" s="8" t="str">
        <f>VLOOKUP(A332,Planilha1!A:Y,24,FALSE)</f>
        <v>Sim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Sim</v>
      </c>
      <c r="F333" s="8" t="str">
        <f>VLOOKUP(A333,Planilha1!A:Y,21,FALSE)</f>
        <v>Não</v>
      </c>
      <c r="G333" s="8" t="str">
        <f>VLOOKUP(A333,Planilha1!A:Y,22,FALSE)</f>
        <v>Sim</v>
      </c>
      <c r="H333" s="8" t="str">
        <f>VLOOKUP(A333,Planilha1!A:Y,23,FALSE)</f>
        <v>Não</v>
      </c>
      <c r="I333" s="8" t="str">
        <f>VLOOKUP(A333,Planilha1!A:Y,24,FALSE)</f>
        <v>Sim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Sim</v>
      </c>
      <c r="F334" s="8" t="str">
        <f>VLOOKUP(A334,Planilha1!A:Y,21,FALSE)</f>
        <v>Não</v>
      </c>
      <c r="G334" s="8" t="str">
        <f>VLOOKUP(A334,Planilha1!A:Y,22,FALSE)</f>
        <v>Sim</v>
      </c>
      <c r="H334" s="8" t="str">
        <f>VLOOKUP(A334,Planilha1!A:Y,23,FALSE)</f>
        <v>Não</v>
      </c>
      <c r="I334" s="8" t="str">
        <f>VLOOKUP(A334,Planilha1!A:Y,24,FALSE)</f>
        <v>Sim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Sim</v>
      </c>
      <c r="F335" s="8" t="str">
        <f>VLOOKUP(A335,Planilha1!A:Y,21,FALSE)</f>
        <v>Não</v>
      </c>
      <c r="G335" s="8" t="str">
        <f>VLOOKUP(A335,Planilha1!A:Y,22,FALSE)</f>
        <v>Sim</v>
      </c>
      <c r="H335" s="8" t="str">
        <f>VLOOKUP(A335,Planilha1!A:Y,23,FALSE)</f>
        <v>Não</v>
      </c>
      <c r="I335" s="8" t="str">
        <f>VLOOKUP(A335,Planilha1!A:Y,24,FALSE)</f>
        <v>Sim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Sim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Sim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Sim</v>
      </c>
      <c r="F338" s="8" t="str">
        <f>VLOOKUP(A338,Planilha1!A:Y,21,FALSE)</f>
        <v>Não</v>
      </c>
      <c r="G338" s="8" t="str">
        <f>VLOOKUP(A338,Planilha1!A:Y,22,FALSE)</f>
        <v>Sim</v>
      </c>
      <c r="H338" s="8" t="str">
        <f>VLOOKUP(A338,Planilha1!A:Y,23,FALSE)</f>
        <v>Não</v>
      </c>
      <c r="I338" s="8" t="str">
        <f>VLOOKUP(A338,Planilha1!A:Y,24,FALSE)</f>
        <v>Sim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Sim</v>
      </c>
      <c r="F339" s="8" t="str">
        <f>VLOOKUP(A339,Planilha1!A:Y,21,FALSE)</f>
        <v>Não</v>
      </c>
      <c r="G339" s="8" t="str">
        <f>VLOOKUP(A339,Planilha1!A:Y,22,FALSE)</f>
        <v>Sim</v>
      </c>
      <c r="H339" s="8" t="str">
        <f>VLOOKUP(A339,Planilha1!A:Y,23,FALSE)</f>
        <v>Não</v>
      </c>
      <c r="I339" s="8" t="str">
        <f>VLOOKUP(A339,Planilha1!A:Y,24,FALSE)</f>
        <v>Sim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Sim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Sim</v>
      </c>
      <c r="F341" s="8" t="str">
        <f>VLOOKUP(A341,Planilha1!A:Y,21,FALSE)</f>
        <v>Não</v>
      </c>
      <c r="G341" s="8" t="str">
        <f>VLOOKUP(A341,Planilha1!A:Y,22,FALSE)</f>
        <v>Sim</v>
      </c>
      <c r="H341" s="8" t="str">
        <f>VLOOKUP(A341,Planilha1!A:Y,23,FALSE)</f>
        <v>Não</v>
      </c>
      <c r="I341" s="8" t="str">
        <f>VLOOKUP(A341,Planilha1!A:Y,24,FALSE)</f>
        <v>Sim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Sim</v>
      </c>
      <c r="F342" s="8" t="str">
        <f>VLOOKUP(A342,Planilha1!A:Y,21,FALSE)</f>
        <v>Não</v>
      </c>
      <c r="G342" s="8" t="str">
        <f>VLOOKUP(A342,Planilha1!A:Y,22,FALSE)</f>
        <v>Sim</v>
      </c>
      <c r="H342" s="8" t="str">
        <f>VLOOKUP(A342,Planilha1!A:Y,23,FALSE)</f>
        <v>Não</v>
      </c>
      <c r="I342" s="8" t="str">
        <f>VLOOKUP(A342,Planilha1!A:Y,24,FALSE)</f>
        <v>Sim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Sim</v>
      </c>
      <c r="F343" s="8" t="str">
        <f>VLOOKUP(A343,Planilha1!A:Y,21,FALSE)</f>
        <v>Não</v>
      </c>
      <c r="G343" s="8" t="str">
        <f>VLOOKUP(A343,Planilha1!A:Y,22,FALSE)</f>
        <v>Sim</v>
      </c>
      <c r="H343" s="8" t="str">
        <f>VLOOKUP(A343,Planilha1!A:Y,23,FALSE)</f>
        <v>Não</v>
      </c>
      <c r="I343" s="8" t="str">
        <f>VLOOKUP(A343,Planilha1!A:Y,24,FALSE)</f>
        <v>Sim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Sim</v>
      </c>
      <c r="F344" s="8" t="str">
        <f>VLOOKUP(A344,Planilha1!A:Y,21,FALSE)</f>
        <v>Não</v>
      </c>
      <c r="G344" s="8" t="str">
        <f>VLOOKUP(A344,Planilha1!A:Y,22,FALSE)</f>
        <v>Sim</v>
      </c>
      <c r="H344" s="8" t="str">
        <f>VLOOKUP(A344,Planilha1!A:Y,23,FALSE)</f>
        <v>Não</v>
      </c>
      <c r="I344" s="8" t="str">
        <f>VLOOKUP(A344,Planilha1!A:Y,24,FALSE)</f>
        <v>Sim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Sim</v>
      </c>
      <c r="F345" s="8" t="str">
        <f>VLOOKUP(A345,Planilha1!A:Y,21,FALSE)</f>
        <v>Não</v>
      </c>
      <c r="G345" s="8" t="str">
        <f>VLOOKUP(A345,Planilha1!A:Y,22,FALSE)</f>
        <v>Sim</v>
      </c>
      <c r="H345" s="8" t="str">
        <f>VLOOKUP(A345,Planilha1!A:Y,23,FALSE)</f>
        <v>Não</v>
      </c>
      <c r="I345" s="8" t="str">
        <f>VLOOKUP(A345,Planilha1!A:Y,24,FALSE)</f>
        <v>Sim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Sim</v>
      </c>
      <c r="F346" s="8" t="str">
        <f>VLOOKUP(A346,Planilha1!A:Y,21,FALSE)</f>
        <v>Não</v>
      </c>
      <c r="G346" s="8" t="str">
        <f>VLOOKUP(A346,Planilha1!A:Y,22,FALSE)</f>
        <v>Sim</v>
      </c>
      <c r="H346" s="8" t="str">
        <f>VLOOKUP(A346,Planilha1!A:Y,23,FALSE)</f>
        <v>Não</v>
      </c>
      <c r="I346" s="8" t="str">
        <f>VLOOKUP(A346,Planilha1!A:Y,24,FALSE)</f>
        <v>Sim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Sim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Sim</v>
      </c>
      <c r="F348" s="8" t="str">
        <f>VLOOKUP(A348,Planilha1!A:Y,21,FALSE)</f>
        <v>Não</v>
      </c>
      <c r="G348" s="8" t="str">
        <f>VLOOKUP(A348,Planilha1!A:Y,22,FALSE)</f>
        <v>Sim</v>
      </c>
      <c r="H348" s="8" t="str">
        <f>VLOOKUP(A348,Planilha1!A:Y,23,FALSE)</f>
        <v>Não</v>
      </c>
      <c r="I348" s="8" t="str">
        <f>VLOOKUP(A348,Planilha1!A:Y,24,FALSE)</f>
        <v>Sim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Sim</v>
      </c>
      <c r="F351" s="8" t="str">
        <f>VLOOKUP(A351,Planilha1!A:Y,21,FALSE)</f>
        <v>Não</v>
      </c>
      <c r="G351" s="8" t="str">
        <f>VLOOKUP(A351,Planilha1!A:Y,22,FALSE)</f>
        <v>Sim</v>
      </c>
      <c r="H351" s="8" t="str">
        <f>VLOOKUP(A351,Planilha1!A:Y,23,FALSE)</f>
        <v>Não</v>
      </c>
      <c r="I351" s="8" t="str">
        <f>VLOOKUP(A351,Planilha1!A:Y,24,FALSE)</f>
        <v>Sim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Sim</v>
      </c>
      <c r="F352" s="8" t="str">
        <f>VLOOKUP(A352,Planilha1!A:Y,21,FALSE)</f>
        <v>Não</v>
      </c>
      <c r="G352" s="8" t="str">
        <f>VLOOKUP(A352,Planilha1!A:Y,22,FALSE)</f>
        <v>Sim</v>
      </c>
      <c r="H352" s="8" t="str">
        <f>VLOOKUP(A352,Planilha1!A:Y,23,FALSE)</f>
        <v>Não</v>
      </c>
      <c r="I352" s="8" t="str">
        <f>VLOOKUP(A352,Planilha1!A:Y,24,FALSE)</f>
        <v>Sim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Sim</v>
      </c>
      <c r="F353" s="8" t="str">
        <f>VLOOKUP(A353,Planilha1!A:Y,21,FALSE)</f>
        <v>Não</v>
      </c>
      <c r="G353" s="8" t="str">
        <f>VLOOKUP(A353,Planilha1!A:Y,22,FALSE)</f>
        <v>Sim</v>
      </c>
      <c r="H353" s="8" t="str">
        <f>VLOOKUP(A353,Planilha1!A:Y,23,FALSE)</f>
        <v>Não</v>
      </c>
      <c r="I353" s="8" t="str">
        <f>VLOOKUP(A353,Planilha1!A:Y,24,FALSE)</f>
        <v>Sim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Sim</v>
      </c>
      <c r="H354" s="8" t="str">
        <f>VLOOKUP(A354,Planilha1!A:Y,23,FALSE)</f>
        <v>Sim</v>
      </c>
      <c r="I354" s="8" t="str">
        <f>VLOOKUP(A354,Planilha1!A:Y,24,FALSE)</f>
        <v>Sim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Sim</v>
      </c>
      <c r="F355" s="8" t="str">
        <f>VLOOKUP(A355,Planilha1!A:Y,21,FALSE)</f>
        <v>Não</v>
      </c>
      <c r="G355" s="8" t="str">
        <f>VLOOKUP(A355,Planilha1!A:Y,22,FALSE)</f>
        <v>Sim</v>
      </c>
      <c r="H355" s="8" t="str">
        <f>VLOOKUP(A355,Planilha1!A:Y,23,FALSE)</f>
        <v>Não</v>
      </c>
      <c r="I355" s="8" t="str">
        <f>VLOOKUP(A355,Planilha1!A:Y,24,FALSE)</f>
        <v>Sim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Sim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Sim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Sim</v>
      </c>
      <c r="H358" s="8" t="str">
        <f>VLOOKUP(A358,Planilha1!A:Y,23,FALSE)</f>
        <v>Sim</v>
      </c>
      <c r="I358" s="8" t="str">
        <f>VLOOKUP(A358,Planilha1!A:Y,24,FALSE)</f>
        <v>Sim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Não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Sim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Sim</v>
      </c>
      <c r="F360" s="8" t="str">
        <f>VLOOKUP(A360,Planilha1!A:Y,21,FALSE)</f>
        <v>Não</v>
      </c>
      <c r="G360" s="8" t="str">
        <f>VLOOKUP(A360,Planilha1!A:Y,22,FALSE)</f>
        <v>Sim</v>
      </c>
      <c r="H360" s="8" t="str">
        <f>VLOOKUP(A360,Planilha1!A:Y,23,FALSE)</f>
        <v>Não</v>
      </c>
      <c r="I360" s="8" t="str">
        <f>VLOOKUP(A360,Planilha1!A:Y,24,FALSE)</f>
        <v>Sim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Sim</v>
      </c>
      <c r="F361" s="8" t="str">
        <f>VLOOKUP(A361,Planilha1!A:Y,21,FALSE)</f>
        <v>Não</v>
      </c>
      <c r="G361" s="8" t="str">
        <f>VLOOKUP(A361,Planilha1!A:Y,22,FALSE)</f>
        <v>Sim</v>
      </c>
      <c r="H361" s="8" t="str">
        <f>VLOOKUP(A361,Planilha1!A:Y,23,FALSE)</f>
        <v>Não</v>
      </c>
      <c r="I361" s="8" t="str">
        <f>VLOOKUP(A361,Planilha1!A:Y,24,FALSE)</f>
        <v>Sim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Sim</v>
      </c>
      <c r="H362" s="8" t="str">
        <f>VLOOKUP(A362,Planilha1!A:Y,23,FALSE)</f>
        <v>Sim</v>
      </c>
      <c r="I362" s="8" t="str">
        <f>VLOOKUP(A362,Planilha1!A:Y,24,FALSE)</f>
        <v>Sim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Sim</v>
      </c>
      <c r="F363" s="8" t="str">
        <f>VLOOKUP(A363,Planilha1!A:Y,21,FALSE)</f>
        <v>Não</v>
      </c>
      <c r="G363" s="8" t="str">
        <f>VLOOKUP(A363,Planilha1!A:Y,22,FALSE)</f>
        <v>Sim</v>
      </c>
      <c r="H363" s="8" t="str">
        <f>VLOOKUP(A363,Planilha1!A:Y,23,FALSE)</f>
        <v>Não</v>
      </c>
      <c r="I363" s="8" t="str">
        <f>VLOOKUP(A363,Planilha1!A:Y,24,FALSE)</f>
        <v>Sim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Sim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Sim</v>
      </c>
      <c r="F365" s="8" t="str">
        <f>VLOOKUP(A365,Planilha1!A:Y,21,FALSE)</f>
        <v>Não</v>
      </c>
      <c r="G365" s="8" t="str">
        <f>VLOOKUP(A365,Planilha1!A:Y,22,FALSE)</f>
        <v>Sim</v>
      </c>
      <c r="H365" s="8" t="str">
        <f>VLOOKUP(A365,Planilha1!A:Y,23,FALSE)</f>
        <v>Não</v>
      </c>
      <c r="I365" s="8" t="str">
        <f>VLOOKUP(A365,Planilha1!A:Y,24,FALSE)</f>
        <v>Sim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Sim</v>
      </c>
      <c r="F366" s="8" t="str">
        <f>VLOOKUP(A366,Planilha1!A:Y,21,FALSE)</f>
        <v>Não</v>
      </c>
      <c r="G366" s="8" t="str">
        <f>VLOOKUP(A366,Planilha1!A:Y,22,FALSE)</f>
        <v>Sim</v>
      </c>
      <c r="H366" s="8" t="str">
        <f>VLOOKUP(A366,Planilha1!A:Y,23,FALSE)</f>
        <v>Não</v>
      </c>
      <c r="I366" s="8" t="str">
        <f>VLOOKUP(A366,Planilha1!A:Y,24,FALSE)</f>
        <v>Sim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Sim</v>
      </c>
      <c r="F367" s="8" t="str">
        <f>VLOOKUP(A367,Planilha1!A:Y,21,FALSE)</f>
        <v>Não</v>
      </c>
      <c r="G367" s="8" t="str">
        <f>VLOOKUP(A367,Planilha1!A:Y,22,FALSE)</f>
        <v>Sim</v>
      </c>
      <c r="H367" s="8" t="str">
        <f>VLOOKUP(A367,Planilha1!A:Y,23,FALSE)</f>
        <v>Não</v>
      </c>
      <c r="I367" s="8" t="str">
        <f>VLOOKUP(A367,Planilha1!A:Y,24,FALSE)</f>
        <v>Sim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Sim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Sim</v>
      </c>
      <c r="H369" s="8" t="str">
        <f>VLOOKUP(A369,Planilha1!A:Y,23,FALSE)</f>
        <v>Sim</v>
      </c>
      <c r="I369" s="8" t="str">
        <f>VLOOKUP(A369,Planilha1!A:Y,24,FALSE)</f>
        <v>Sim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Sim</v>
      </c>
      <c r="F370" s="8" t="str">
        <f>VLOOKUP(A370,Planilha1!A:Y,21,FALSE)</f>
        <v>Não</v>
      </c>
      <c r="G370" s="8" t="str">
        <f>VLOOKUP(A370,Planilha1!A:Y,22,FALSE)</f>
        <v>Sim</v>
      </c>
      <c r="H370" s="8" t="str">
        <f>VLOOKUP(A370,Planilha1!A:Y,23,FALSE)</f>
        <v>Não</v>
      </c>
      <c r="I370" s="8" t="str">
        <f>VLOOKUP(A370,Planilha1!A:Y,24,FALSE)</f>
        <v>Sim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Não</v>
      </c>
      <c r="I372" s="8" t="str">
        <f>VLOOKUP(A372,Planilha1!A:Y,24,FALSE)</f>
        <v>Sim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Sim</v>
      </c>
      <c r="F373" s="8" t="str">
        <f>VLOOKUP(A373,Planilha1!A:Y,21,FALSE)</f>
        <v>Não</v>
      </c>
      <c r="G373" s="8" t="str">
        <f>VLOOKUP(A373,Planilha1!A:Y,22,FALSE)</f>
        <v>Sim</v>
      </c>
      <c r="H373" s="8" t="str">
        <f>VLOOKUP(A373,Planilha1!A:Y,23,FALSE)</f>
        <v>Não</v>
      </c>
      <c r="I373" s="8" t="str">
        <f>VLOOKUP(A373,Planilha1!A:Y,24,FALSE)</f>
        <v>Sim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Sim</v>
      </c>
      <c r="F374" s="8" t="str">
        <f>VLOOKUP(A374,Planilha1!A:Y,21,FALSE)</f>
        <v>Não</v>
      </c>
      <c r="G374" s="8" t="str">
        <f>VLOOKUP(A374,Planilha1!A:Y,22,FALSE)</f>
        <v>Sim</v>
      </c>
      <c r="H374" s="8" t="str">
        <f>VLOOKUP(A374,Planilha1!A:Y,23,FALSE)</f>
        <v>Não</v>
      </c>
      <c r="I374" s="8" t="str">
        <f>VLOOKUP(A374,Planilha1!A:Y,24,FALSE)</f>
        <v>Sim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Não</v>
      </c>
      <c r="I375" s="8" t="str">
        <f>VLOOKUP(A375,Planilha1!A:Y,24,FALSE)</f>
        <v>Sim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Sim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Sim</v>
      </c>
      <c r="F377" s="8" t="str">
        <f>VLOOKUP(A377,Planilha1!A:Y,21,FALSE)</f>
        <v>Não</v>
      </c>
      <c r="G377" s="8" t="str">
        <f>VLOOKUP(A377,Planilha1!A:Y,22,FALSE)</f>
        <v>Sim</v>
      </c>
      <c r="H377" s="8" t="str">
        <f>VLOOKUP(A377,Planilha1!A:Y,23,FALSE)</f>
        <v>Não</v>
      </c>
      <c r="I377" s="8" t="str">
        <f>VLOOKUP(A377,Planilha1!A:Y,24,FALSE)</f>
        <v>Sim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Sim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Sim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Sim</v>
      </c>
      <c r="F380" s="8" t="str">
        <f>VLOOKUP(A380,Planilha1!A:Y,21,FALSE)</f>
        <v>Não</v>
      </c>
      <c r="G380" s="8" t="str">
        <f>VLOOKUP(A380,Planilha1!A:Y,22,FALSE)</f>
        <v>Sim</v>
      </c>
      <c r="H380" s="8" t="str">
        <f>VLOOKUP(A380,Planilha1!A:Y,23,FALSE)</f>
        <v>Não</v>
      </c>
      <c r="I380" s="8" t="str">
        <f>VLOOKUP(A380,Planilha1!A:Y,24,FALSE)</f>
        <v>Sim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Sim</v>
      </c>
      <c r="F381" s="8" t="str">
        <f>VLOOKUP(A381,Planilha1!A:Y,21,FALSE)</f>
        <v>Não</v>
      </c>
      <c r="G381" s="8" t="str">
        <f>VLOOKUP(A381,Planilha1!A:Y,22,FALSE)</f>
        <v>Sim</v>
      </c>
      <c r="H381" s="8" t="str">
        <f>VLOOKUP(A381,Planilha1!A:Y,23,FALSE)</f>
        <v>Não</v>
      </c>
      <c r="I381" s="8" t="str">
        <f>VLOOKUP(A381,Planilha1!A:Y,24,FALSE)</f>
        <v>Sim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Sim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Sim</v>
      </c>
      <c r="F383" s="8" t="str">
        <f>VLOOKUP(A383,Planilha1!A:Y,21,FALSE)</f>
        <v>Não</v>
      </c>
      <c r="G383" s="8" t="str">
        <f>VLOOKUP(A383,Planilha1!A:Y,22,FALSE)</f>
        <v>Sim</v>
      </c>
      <c r="H383" s="8" t="str">
        <f>VLOOKUP(A383,Planilha1!A:Y,23,FALSE)</f>
        <v>Não</v>
      </c>
      <c r="I383" s="8" t="str">
        <f>VLOOKUP(A383,Planilha1!A:Y,24,FALSE)</f>
        <v>Sim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Não</v>
      </c>
      <c r="G384" s="8" t="str">
        <f>VLOOKUP(A384,Planilha1!A:Y,22,FALSE)</f>
        <v>Sim</v>
      </c>
      <c r="H384" s="8" t="str">
        <f>VLOOKUP(A384,Planilha1!A:Y,23,FALSE)</f>
        <v>Não</v>
      </c>
      <c r="I384" s="8" t="str">
        <f>VLOOKUP(A384,Planilha1!A:Y,24,FALSE)</f>
        <v>Sim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Sim</v>
      </c>
      <c r="F385" s="8" t="str">
        <f>VLOOKUP(A385,Planilha1!A:Y,21,FALSE)</f>
        <v>Sim</v>
      </c>
      <c r="G385" s="8" t="str">
        <f>VLOOKUP(A385,Planilha1!A:Y,22,FALSE)</f>
        <v>Sim</v>
      </c>
      <c r="H385" s="8" t="str">
        <f>VLOOKUP(A385,Planilha1!A:Y,23,FALSE)</f>
        <v>Não</v>
      </c>
      <c r="I385" s="8" t="str">
        <f>VLOOKUP(A385,Planilha1!A:Y,24,FALSE)</f>
        <v>Sim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Sim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Sim</v>
      </c>
      <c r="F387" s="8" t="str">
        <f>VLOOKUP(A387,Planilha1!A:Y,21,FALSE)</f>
        <v>Não</v>
      </c>
      <c r="G387" s="8" t="str">
        <f>VLOOKUP(A387,Planilha1!A:Y,22,FALSE)</f>
        <v>Sim</v>
      </c>
      <c r="H387" s="8" t="str">
        <f>VLOOKUP(A387,Planilha1!A:Y,23,FALSE)</f>
        <v>Não</v>
      </c>
      <c r="I387" s="8" t="str">
        <f>VLOOKUP(A387,Planilha1!A:Y,24,FALSE)</f>
        <v>Sim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Sim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Sim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Sim</v>
      </c>
      <c r="F390" s="8" t="str">
        <f>VLOOKUP(A390,Planilha1!A:Y,21,FALSE)</f>
        <v>Não</v>
      </c>
      <c r="G390" s="8" t="str">
        <f>VLOOKUP(A390,Planilha1!A:Y,22,FALSE)</f>
        <v>Sim</v>
      </c>
      <c r="H390" s="8" t="str">
        <f>VLOOKUP(A390,Planilha1!A:Y,23,FALSE)</f>
        <v>Não</v>
      </c>
      <c r="I390" s="8" t="str">
        <f>VLOOKUP(A390,Planilha1!A:Y,24,FALSE)</f>
        <v>Sim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Sim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Sim</v>
      </c>
      <c r="F393" s="8" t="str">
        <f>VLOOKUP(A393,Planilha1!A:Y,21,FALSE)</f>
        <v>Não</v>
      </c>
      <c r="G393" s="8" t="str">
        <f>VLOOKUP(A393,Planilha1!A:Y,22,FALSE)</f>
        <v>Sim</v>
      </c>
      <c r="H393" s="8" t="str">
        <f>VLOOKUP(A393,Planilha1!A:Y,23,FALSE)</f>
        <v>Não</v>
      </c>
      <c r="I393" s="8" t="str">
        <f>VLOOKUP(A393,Planilha1!A:Y,24,FALSE)</f>
        <v>Sim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Sim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Sim</v>
      </c>
      <c r="F395" s="8" t="str">
        <f>VLOOKUP(A395,Planilha1!A:Y,21,FALSE)</f>
        <v>Não</v>
      </c>
      <c r="G395" s="8" t="str">
        <f>VLOOKUP(A395,Planilha1!A:Y,22,FALSE)</f>
        <v>Sim</v>
      </c>
      <c r="H395" s="8" t="str">
        <f>VLOOKUP(A395,Planilha1!A:Y,23,FALSE)</f>
        <v>Não</v>
      </c>
      <c r="I395" s="8" t="str">
        <f>VLOOKUP(A395,Planilha1!A:Y,24,FALSE)</f>
        <v>Sim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Sim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Sim</v>
      </c>
      <c r="F397" s="8" t="str">
        <f>VLOOKUP(A397,Planilha1!A:Y,21,FALSE)</f>
        <v>Não</v>
      </c>
      <c r="G397" s="8" t="str">
        <f>VLOOKUP(A397,Planilha1!A:Y,22,FALSE)</f>
        <v>Sim</v>
      </c>
      <c r="H397" s="8" t="str">
        <f>VLOOKUP(A397,Planilha1!A:Y,23,FALSE)</f>
        <v>Não</v>
      </c>
      <c r="I397" s="8" t="str">
        <f>VLOOKUP(A397,Planilha1!A:Y,24,FALSE)</f>
        <v>Sim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Sim</v>
      </c>
      <c r="H399" s="8" t="str">
        <f>VLOOKUP(A399,Planilha1!A:Y,23,FALSE)</f>
        <v>Sim</v>
      </c>
      <c r="I399" s="8" t="str">
        <f>VLOOKUP(A399,Planilha1!A:Y,24,FALSE)</f>
        <v>Sim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Sim</v>
      </c>
      <c r="F400" s="8" t="str">
        <f>VLOOKUP(A400,Planilha1!A:Y,21,FALSE)</f>
        <v>Não</v>
      </c>
      <c r="G400" s="8" t="str">
        <f>VLOOKUP(A400,Planilha1!A:Y,22,FALSE)</f>
        <v>Sim</v>
      </c>
      <c r="H400" s="8" t="str">
        <f>VLOOKUP(A400,Planilha1!A:Y,23,FALSE)</f>
        <v>Não</v>
      </c>
      <c r="I400" s="8" t="str">
        <f>VLOOKUP(A400,Planilha1!A:Y,24,FALSE)</f>
        <v>Sim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Sim</v>
      </c>
      <c r="H401" s="8" t="str">
        <f>VLOOKUP(A401,Planilha1!A:Y,23,FALSE)</f>
        <v>Sim</v>
      </c>
      <c r="I401" s="8" t="str">
        <f>VLOOKUP(A401,Planilha1!A:Y,24,FALSE)</f>
        <v>Sim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Sim</v>
      </c>
      <c r="F402" s="8" t="str">
        <f>VLOOKUP(A402,Planilha1!A:Y,21,FALSE)</f>
        <v>Não</v>
      </c>
      <c r="G402" s="8" t="str">
        <f>VLOOKUP(A402,Planilha1!A:Y,22,FALSE)</f>
        <v>Sim</v>
      </c>
      <c r="H402" s="8" t="str">
        <f>VLOOKUP(A402,Planilha1!A:Y,23,FALSE)</f>
        <v>Não</v>
      </c>
      <c r="I402" s="8" t="str">
        <f>VLOOKUP(A402,Planilha1!A:Y,24,FALSE)</f>
        <v>Sim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Sim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Sim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Sim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Sim</v>
      </c>
      <c r="F406" s="8" t="str">
        <f>VLOOKUP(A406,Planilha1!A:Y,21,FALSE)</f>
        <v>Não</v>
      </c>
      <c r="G406" s="8" t="str">
        <f>VLOOKUP(A406,Planilha1!A:Y,22,FALSE)</f>
        <v>Sim</v>
      </c>
      <c r="H406" s="8" t="str">
        <f>VLOOKUP(A406,Planilha1!A:Y,23,FALSE)</f>
        <v>Não</v>
      </c>
      <c r="I406" s="8" t="str">
        <f>VLOOKUP(A406,Planilha1!A:Y,24,FALSE)</f>
        <v>Sim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Sim</v>
      </c>
      <c r="F407" s="8" t="str">
        <f>VLOOKUP(A407,Planilha1!A:Y,21,FALSE)</f>
        <v>Sim</v>
      </c>
      <c r="G407" s="8" t="str">
        <f>VLOOKUP(A407,Planilha1!A:Y,22,FALSE)</f>
        <v>Sim</v>
      </c>
      <c r="H407" s="8" t="str">
        <f>VLOOKUP(A407,Planilha1!A:Y,23,FALSE)</f>
        <v>Não</v>
      </c>
      <c r="I407" s="8" t="str">
        <f>VLOOKUP(A407,Planilha1!A:Y,24,FALSE)</f>
        <v>Sim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Sim</v>
      </c>
      <c r="F408" s="8" t="str">
        <f>VLOOKUP(A408,Planilha1!A:Y,21,FALSE)</f>
        <v>Não</v>
      </c>
      <c r="G408" s="8" t="str">
        <f>VLOOKUP(A408,Planilha1!A:Y,22,FALSE)</f>
        <v>Sim</v>
      </c>
      <c r="H408" s="8" t="str">
        <f>VLOOKUP(A408,Planilha1!A:Y,23,FALSE)</f>
        <v>Não</v>
      </c>
      <c r="I408" s="8" t="str">
        <f>VLOOKUP(A408,Planilha1!A:Y,24,FALSE)</f>
        <v>Sim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Sim</v>
      </c>
      <c r="F409" s="8" t="str">
        <f>VLOOKUP(A409,Planilha1!A:Y,21,FALSE)</f>
        <v>Não</v>
      </c>
      <c r="G409" s="8" t="str">
        <f>VLOOKUP(A409,Planilha1!A:Y,22,FALSE)</f>
        <v>Sim</v>
      </c>
      <c r="H409" s="8" t="str">
        <f>VLOOKUP(A409,Planilha1!A:Y,23,FALSE)</f>
        <v>Não</v>
      </c>
      <c r="I409" s="8" t="str">
        <f>VLOOKUP(A409,Planilha1!A:Y,24,FALSE)</f>
        <v>Sim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Sim</v>
      </c>
      <c r="F410" s="8" t="str">
        <f>VLOOKUP(A410,Planilha1!A:Y,21,FALSE)</f>
        <v>Não</v>
      </c>
      <c r="G410" s="8" t="str">
        <f>VLOOKUP(A410,Planilha1!A:Y,22,FALSE)</f>
        <v>Sim</v>
      </c>
      <c r="H410" s="8" t="str">
        <f>VLOOKUP(A410,Planilha1!A:Y,23,FALSE)</f>
        <v>Não</v>
      </c>
      <c r="I410" s="8" t="str">
        <f>VLOOKUP(A410,Planilha1!A:Y,24,FALSE)</f>
        <v>Sim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Sim</v>
      </c>
      <c r="F411" s="8" t="str">
        <f>VLOOKUP(A411,Planilha1!A:Y,21,FALSE)</f>
        <v>Não</v>
      </c>
      <c r="G411" s="8" t="str">
        <f>VLOOKUP(A411,Planilha1!A:Y,22,FALSE)</f>
        <v>Sim</v>
      </c>
      <c r="H411" s="8" t="str">
        <f>VLOOKUP(A411,Planilha1!A:Y,23,FALSE)</f>
        <v>Não</v>
      </c>
      <c r="I411" s="8" t="str">
        <f>VLOOKUP(A411,Planilha1!A:Y,24,FALSE)</f>
        <v>Sim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Sim</v>
      </c>
      <c r="F412" s="8" t="str">
        <f>VLOOKUP(A412,Planilha1!A:Y,21,FALSE)</f>
        <v>Não</v>
      </c>
      <c r="G412" s="8" t="str">
        <f>VLOOKUP(A412,Planilha1!A:Y,22,FALSE)</f>
        <v>Sim</v>
      </c>
      <c r="H412" s="8" t="str">
        <f>VLOOKUP(A412,Planilha1!A:Y,23,FALSE)</f>
        <v>Não</v>
      </c>
      <c r="I412" s="8" t="str">
        <f>VLOOKUP(A412,Planilha1!A:Y,24,FALSE)</f>
        <v>Sim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Sim</v>
      </c>
      <c r="F413" s="8" t="str">
        <f>VLOOKUP(A413,Planilha1!A:Y,21,FALSE)</f>
        <v>Não</v>
      </c>
      <c r="G413" s="8" t="str">
        <f>VLOOKUP(A413,Planilha1!A:Y,22,FALSE)</f>
        <v>Sim</v>
      </c>
      <c r="H413" s="8" t="str">
        <f>VLOOKUP(A413,Planilha1!A:Y,23,FALSE)</f>
        <v>Não</v>
      </c>
      <c r="I413" s="8" t="str">
        <f>VLOOKUP(A413,Planilha1!A:Y,24,FALSE)</f>
        <v>Sim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Sim</v>
      </c>
      <c r="F414" s="8" t="str">
        <f>VLOOKUP(A414,Planilha1!A:Y,21,FALSE)</f>
        <v>Não</v>
      </c>
      <c r="G414" s="8" t="str">
        <f>VLOOKUP(A414,Planilha1!A:Y,22,FALSE)</f>
        <v>Sim</v>
      </c>
      <c r="H414" s="8" t="str">
        <f>VLOOKUP(A414,Planilha1!A:Y,23,FALSE)</f>
        <v>Não</v>
      </c>
      <c r="I414" s="8" t="str">
        <f>VLOOKUP(A414,Planilha1!A:Y,24,FALSE)</f>
        <v>Sim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Sim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Não</v>
      </c>
      <c r="I417" s="8" t="str">
        <f>VLOOKUP(A417,Planilha1!A:Y,24,FALSE)</f>
        <v>Sim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Sim</v>
      </c>
      <c r="F418" s="8" t="str">
        <f>VLOOKUP(A418,Planilha1!A:Y,21,FALSE)</f>
        <v>Não</v>
      </c>
      <c r="G418" s="8" t="str">
        <f>VLOOKUP(A418,Planilha1!A:Y,22,FALSE)</f>
        <v>Sim</v>
      </c>
      <c r="H418" s="8" t="str">
        <f>VLOOKUP(A418,Planilha1!A:Y,23,FALSE)</f>
        <v>Não</v>
      </c>
      <c r="I418" s="8" t="str">
        <f>VLOOKUP(A418,Planilha1!A:Y,24,FALSE)</f>
        <v>Sim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Sim</v>
      </c>
      <c r="F419" s="8" t="str">
        <f>VLOOKUP(A419,Planilha1!A:Y,21,FALSE)</f>
        <v>Não</v>
      </c>
      <c r="G419" s="8" t="str">
        <f>VLOOKUP(A419,Planilha1!A:Y,22,FALSE)</f>
        <v>Sim</v>
      </c>
      <c r="H419" s="8" t="str">
        <f>VLOOKUP(A419,Planilha1!A:Y,23,FALSE)</f>
        <v>Sim</v>
      </c>
      <c r="I419" s="8" t="str">
        <f>VLOOKUP(A419,Planilha1!A:Y,24,FALSE)</f>
        <v>Sim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Sim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Sim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Sim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Não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Sim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Sim</v>
      </c>
      <c r="F424" s="8" t="str">
        <f>VLOOKUP(A424,Planilha1!A:Y,21,FALSE)</f>
        <v>Não</v>
      </c>
      <c r="G424" s="8" t="str">
        <f>VLOOKUP(A424,Planilha1!A:Y,22,FALSE)</f>
        <v>Sim</v>
      </c>
      <c r="H424" s="8" t="str">
        <f>VLOOKUP(A424,Planilha1!A:Y,23,FALSE)</f>
        <v>Não</v>
      </c>
      <c r="I424" s="8" t="str">
        <f>VLOOKUP(A424,Planilha1!A:Y,24,FALSE)</f>
        <v>Sim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Sim</v>
      </c>
      <c r="F425" s="8" t="str">
        <f>VLOOKUP(A425,Planilha1!A:Y,21,FALSE)</f>
        <v>Não</v>
      </c>
      <c r="G425" s="8" t="str">
        <f>VLOOKUP(A425,Planilha1!A:Y,22,FALSE)</f>
        <v>Sim</v>
      </c>
      <c r="H425" s="8" t="str">
        <f>VLOOKUP(A425,Planilha1!A:Y,23,FALSE)</f>
        <v>Não</v>
      </c>
      <c r="I425" s="8" t="str">
        <f>VLOOKUP(A425,Planilha1!A:Y,24,FALSE)</f>
        <v>Sim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Sim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Sim</v>
      </c>
      <c r="F427" s="8" t="str">
        <f>VLOOKUP(A427,Planilha1!A:Y,21,FALSE)</f>
        <v>Não</v>
      </c>
      <c r="G427" s="8" t="str">
        <f>VLOOKUP(A427,Planilha1!A:Y,22,FALSE)</f>
        <v>Sim</v>
      </c>
      <c r="H427" s="8" t="str">
        <f>VLOOKUP(A427,Planilha1!A:Y,23,FALSE)</f>
        <v>Não</v>
      </c>
      <c r="I427" s="8" t="str">
        <f>VLOOKUP(A427,Planilha1!A:Y,24,FALSE)</f>
        <v>Sim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Sim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Sim</v>
      </c>
      <c r="F429" s="8" t="str">
        <f>VLOOKUP(A429,Planilha1!A:Y,21,FALSE)</f>
        <v>Sim</v>
      </c>
      <c r="G429" s="8" t="str">
        <f>VLOOKUP(A429,Planilha1!A:Y,22,FALSE)</f>
        <v>Sim</v>
      </c>
      <c r="H429" s="8" t="str">
        <f>VLOOKUP(A429,Planilha1!A:Y,23,FALSE)</f>
        <v>Não</v>
      </c>
      <c r="I429" s="8" t="str">
        <f>VLOOKUP(A429,Planilha1!A:Y,24,FALSE)</f>
        <v>Sim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Sim</v>
      </c>
      <c r="F430" s="8" t="str">
        <f>VLOOKUP(A430,Planilha1!A:Y,21,FALSE)</f>
        <v>Não</v>
      </c>
      <c r="G430" s="8" t="str">
        <f>VLOOKUP(A430,Planilha1!A:Y,22,FALSE)</f>
        <v>Sim</v>
      </c>
      <c r="H430" s="8" t="str">
        <f>VLOOKUP(A430,Planilha1!A:Y,23,FALSE)</f>
        <v>Não</v>
      </c>
      <c r="I430" s="8" t="str">
        <f>VLOOKUP(A430,Planilha1!A:Y,24,FALSE)</f>
        <v>Sim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Sim</v>
      </c>
      <c r="H431" s="8" t="str">
        <f>VLOOKUP(A431,Planilha1!A:Y,23,FALSE)</f>
        <v>Sim</v>
      </c>
      <c r="I431" s="8" t="str">
        <f>VLOOKUP(A431,Planilha1!A:Y,24,FALSE)</f>
        <v>Sim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Sim</v>
      </c>
      <c r="F432" s="8" t="str">
        <f>VLOOKUP(A432,Planilha1!A:Y,21,FALSE)</f>
        <v>Não</v>
      </c>
      <c r="G432" s="8" t="str">
        <f>VLOOKUP(A432,Planilha1!A:Y,22,FALSE)</f>
        <v>Sim</v>
      </c>
      <c r="H432" s="8" t="str">
        <f>VLOOKUP(A432,Planilha1!A:Y,23,FALSE)</f>
        <v>Não</v>
      </c>
      <c r="I432" s="8" t="str">
        <f>VLOOKUP(A432,Planilha1!A:Y,24,FALSE)</f>
        <v>Sim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Sim</v>
      </c>
      <c r="F433" s="8" t="str">
        <f>VLOOKUP(A433,Planilha1!A:Y,21,FALSE)</f>
        <v>Não</v>
      </c>
      <c r="G433" s="8" t="str">
        <f>VLOOKUP(A433,Planilha1!A:Y,22,FALSE)</f>
        <v>Sim</v>
      </c>
      <c r="H433" s="8" t="str">
        <f>VLOOKUP(A433,Planilha1!A:Y,23,FALSE)</f>
        <v>Não</v>
      </c>
      <c r="I433" s="8" t="str">
        <f>VLOOKUP(A433,Planilha1!A:Y,24,FALSE)</f>
        <v>Sim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Sim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Sim</v>
      </c>
      <c r="F435" s="8" t="str">
        <f>VLOOKUP(A435,Planilha1!A:Y,21,FALSE)</f>
        <v>Não</v>
      </c>
      <c r="G435" s="8" t="str">
        <f>VLOOKUP(A435,Planilha1!A:Y,22,FALSE)</f>
        <v>Sim</v>
      </c>
      <c r="H435" s="8" t="str">
        <f>VLOOKUP(A435,Planilha1!A:Y,23,FALSE)</f>
        <v>Não</v>
      </c>
      <c r="I435" s="8" t="str">
        <f>VLOOKUP(A435,Planilha1!A:Y,24,FALSE)</f>
        <v>Sim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Sim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Sim</v>
      </c>
      <c r="H437" s="8" t="str">
        <f>VLOOKUP(A437,Planilha1!A:Y,23,FALSE)</f>
        <v>Sim</v>
      </c>
      <c r="I437" s="8" t="str">
        <f>VLOOKUP(A437,Planilha1!A:Y,24,FALSE)</f>
        <v>Sim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Sim</v>
      </c>
      <c r="H439" s="8" t="str">
        <f>VLOOKUP(A439,Planilha1!A:Y,23,FALSE)</f>
        <v>Sim</v>
      </c>
      <c r="I439" s="8" t="str">
        <f>VLOOKUP(A439,Planilha1!A:Y,24,FALSE)</f>
        <v>Sim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Sim</v>
      </c>
      <c r="F441" s="8" t="str">
        <f>VLOOKUP(A441,Planilha1!A:Y,21,FALSE)</f>
        <v>Não</v>
      </c>
      <c r="G441" s="8" t="str">
        <f>VLOOKUP(A441,Planilha1!A:Y,22,FALSE)</f>
        <v>Sim</v>
      </c>
      <c r="H441" s="8" t="str">
        <f>VLOOKUP(A441,Planilha1!A:Y,23,FALSE)</f>
        <v>Não</v>
      </c>
      <c r="I441" s="8" t="str">
        <f>VLOOKUP(A441,Planilha1!A:Y,24,FALSE)</f>
        <v>Sim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Sim</v>
      </c>
      <c r="F443" s="8" t="str">
        <f>VLOOKUP(A443,Planilha1!A:Y,21,FALSE)</f>
        <v>Não</v>
      </c>
      <c r="G443" s="8" t="str">
        <f>VLOOKUP(A443,Planilha1!A:Y,22,FALSE)</f>
        <v>Sim</v>
      </c>
      <c r="H443" s="8" t="str">
        <f>VLOOKUP(A443,Planilha1!A:Y,23,FALSE)</f>
        <v>Não</v>
      </c>
      <c r="I443" s="8" t="str">
        <f>VLOOKUP(A443,Planilha1!A:Y,24,FALSE)</f>
        <v>Sim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Sim</v>
      </c>
      <c r="F444" s="8" t="str">
        <f>VLOOKUP(A444,Planilha1!A:Y,21,FALSE)</f>
        <v>Sim</v>
      </c>
      <c r="G444" s="8" t="str">
        <f>VLOOKUP(A444,Planilha1!A:Y,22,FALSE)</f>
        <v>Sim</v>
      </c>
      <c r="H444" s="8" t="str">
        <f>VLOOKUP(A444,Planilha1!A:Y,23,FALSE)</f>
        <v>Não</v>
      </c>
      <c r="I444" s="8" t="str">
        <f>VLOOKUP(A444,Planilha1!A:Y,24,FALSE)</f>
        <v>Sim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Sim</v>
      </c>
      <c r="F445" s="8" t="str">
        <f>VLOOKUP(A445,Planilha1!A:Y,21,FALSE)</f>
        <v>Não</v>
      </c>
      <c r="G445" s="8" t="str">
        <f>VLOOKUP(A445,Planilha1!A:Y,22,FALSE)</f>
        <v>Sim</v>
      </c>
      <c r="H445" s="8" t="str">
        <f>VLOOKUP(A445,Planilha1!A:Y,23,FALSE)</f>
        <v>Não</v>
      </c>
      <c r="I445" s="8" t="str">
        <f>VLOOKUP(A445,Planilha1!A:Y,24,FALSE)</f>
        <v>Sim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Sim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Sim</v>
      </c>
      <c r="F447" s="8" t="str">
        <f>VLOOKUP(A447,Planilha1!A:Y,21,FALSE)</f>
        <v>Não</v>
      </c>
      <c r="G447" s="8" t="str">
        <f>VLOOKUP(A447,Planilha1!A:Y,22,FALSE)</f>
        <v>Sim</v>
      </c>
      <c r="H447" s="8" t="str">
        <f>VLOOKUP(A447,Planilha1!A:Y,23,FALSE)</f>
        <v>Sim</v>
      </c>
      <c r="I447" s="8" t="str">
        <f>VLOOKUP(A447,Planilha1!A:Y,24,FALSE)</f>
        <v>Sim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Sim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Sim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Sim</v>
      </c>
      <c r="F450" s="8" t="str">
        <f>VLOOKUP(A450,Planilha1!A:Y,21,FALSE)</f>
        <v>Não</v>
      </c>
      <c r="G450" s="8" t="str">
        <f>VLOOKUP(A450,Planilha1!A:Y,22,FALSE)</f>
        <v>Sim</v>
      </c>
      <c r="H450" s="8" t="str">
        <f>VLOOKUP(A450,Planilha1!A:Y,23,FALSE)</f>
        <v>Não</v>
      </c>
      <c r="I450" s="8" t="str">
        <f>VLOOKUP(A450,Planilha1!A:Y,24,FALSE)</f>
        <v>Sim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Não</v>
      </c>
      <c r="I451" s="8" t="str">
        <f>VLOOKUP(A451,Planilha1!A:Y,24,FALSE)</f>
        <v>Sim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Não</v>
      </c>
      <c r="G452" s="8" t="str">
        <f>VLOOKUP(A452,Planilha1!A:Y,22,FALSE)</f>
        <v>Sim</v>
      </c>
      <c r="H452" s="8" t="str">
        <f>VLOOKUP(A452,Planilha1!A:Y,23,FALSE)</f>
        <v>Não</v>
      </c>
      <c r="I452" s="8" t="str">
        <f>VLOOKUP(A452,Planilha1!A:Y,24,FALSE)</f>
        <v>Sim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Sim</v>
      </c>
      <c r="F453" s="8" t="str">
        <f>VLOOKUP(A453,Planilha1!A:Y,21,FALSE)</f>
        <v>Não</v>
      </c>
      <c r="G453" s="8" t="str">
        <f>VLOOKUP(A453,Planilha1!A:Y,22,FALSE)</f>
        <v>Sim</v>
      </c>
      <c r="H453" s="8" t="str">
        <f>VLOOKUP(A453,Planilha1!A:Y,23,FALSE)</f>
        <v>Não</v>
      </c>
      <c r="I453" s="8" t="str">
        <f>VLOOKUP(A453,Planilha1!A:Y,24,FALSE)</f>
        <v>Sim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Sim</v>
      </c>
      <c r="F454" s="8" t="str">
        <f>VLOOKUP(A454,Planilha1!A:Y,21,FALSE)</f>
        <v>Sim</v>
      </c>
      <c r="G454" s="8" t="str">
        <f>VLOOKUP(A454,Planilha1!A:Y,22,FALSE)</f>
        <v>Sim</v>
      </c>
      <c r="H454" s="8" t="str">
        <f>VLOOKUP(A454,Planilha1!A:Y,23,FALSE)</f>
        <v>Não</v>
      </c>
      <c r="I454" s="8" t="str">
        <f>VLOOKUP(A454,Planilha1!A:Y,24,FALSE)</f>
        <v>Sim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Não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Sim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Sim</v>
      </c>
      <c r="H457" s="8" t="str">
        <f>VLOOKUP(A457,Planilha1!A:Y,23,FALSE)</f>
        <v>Sim</v>
      </c>
      <c r="I457" s="8" t="str">
        <f>VLOOKUP(A457,Planilha1!A:Y,24,FALSE)</f>
        <v>Sim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Sim</v>
      </c>
      <c r="F459" s="8" t="str">
        <f>VLOOKUP(A459,Planilha1!A:Y,21,FALSE)</f>
        <v>Não</v>
      </c>
      <c r="G459" s="8" t="str">
        <f>VLOOKUP(A459,Planilha1!A:Y,22,FALSE)</f>
        <v>Sim</v>
      </c>
      <c r="H459" s="8" t="str">
        <f>VLOOKUP(A459,Planilha1!A:Y,23,FALSE)</f>
        <v>Não</v>
      </c>
      <c r="I459" s="8" t="str">
        <f>VLOOKUP(A459,Planilha1!A:Y,24,FALSE)</f>
        <v>Sim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Sim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Sim</v>
      </c>
      <c r="F461" s="8" t="str">
        <f>VLOOKUP(A461,Planilha1!A:Y,21,FALSE)</f>
        <v>Não</v>
      </c>
      <c r="G461" s="8" t="str">
        <f>VLOOKUP(A461,Planilha1!A:Y,22,FALSE)</f>
        <v>Sim</v>
      </c>
      <c r="H461" s="8" t="str">
        <f>VLOOKUP(A461,Planilha1!A:Y,23,FALSE)</f>
        <v>Não</v>
      </c>
      <c r="I461" s="8" t="str">
        <f>VLOOKUP(A461,Planilha1!A:Y,24,FALSE)</f>
        <v>Sim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Sim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Sim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Sim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Sim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Sim</v>
      </c>
      <c r="F466" s="8" t="str">
        <f>VLOOKUP(A466,Planilha1!A:Y,21,FALSE)</f>
        <v>Não</v>
      </c>
      <c r="G466" s="8" t="str">
        <f>VLOOKUP(A466,Planilha1!A:Y,22,FALSE)</f>
        <v>Sim</v>
      </c>
      <c r="H466" s="8" t="str">
        <f>VLOOKUP(A466,Planilha1!A:Y,23,FALSE)</f>
        <v>Não</v>
      </c>
      <c r="I466" s="8" t="str">
        <f>VLOOKUP(A466,Planilha1!A:Y,24,FALSE)</f>
        <v>Sim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Sim</v>
      </c>
      <c r="F467" s="8" t="str">
        <f>VLOOKUP(A467,Planilha1!A:Y,21,FALSE)</f>
        <v>Não</v>
      </c>
      <c r="G467" s="8" t="str">
        <f>VLOOKUP(A467,Planilha1!A:Y,22,FALSE)</f>
        <v>Sim</v>
      </c>
      <c r="H467" s="8" t="str">
        <f>VLOOKUP(A467,Planilha1!A:Y,23,FALSE)</f>
        <v>Não</v>
      </c>
      <c r="I467" s="8" t="str">
        <f>VLOOKUP(A467,Planilha1!A:Y,24,FALSE)</f>
        <v>Sim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Sim</v>
      </c>
      <c r="F468" s="8" t="str">
        <f>VLOOKUP(A468,Planilha1!A:Y,21,FALSE)</f>
        <v>Sim</v>
      </c>
      <c r="G468" s="8" t="str">
        <f>VLOOKUP(A468,Planilha1!A:Y,22,FALSE)</f>
        <v>Sim</v>
      </c>
      <c r="H468" s="8" t="str">
        <f>VLOOKUP(A468,Planilha1!A:Y,23,FALSE)</f>
        <v>Não</v>
      </c>
      <c r="I468" s="8" t="str">
        <f>VLOOKUP(A468,Planilha1!A:Y,24,FALSE)</f>
        <v>Sim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Sim</v>
      </c>
      <c r="F469" s="8" t="str">
        <f>VLOOKUP(A469,Planilha1!A:Y,21,FALSE)</f>
        <v>Não</v>
      </c>
      <c r="G469" s="8" t="str">
        <f>VLOOKUP(A469,Planilha1!A:Y,22,FALSE)</f>
        <v>Sim</v>
      </c>
      <c r="H469" s="8" t="str">
        <f>VLOOKUP(A469,Planilha1!A:Y,23,FALSE)</f>
        <v>Não</v>
      </c>
      <c r="I469" s="8" t="str">
        <f>VLOOKUP(A469,Planilha1!A:Y,24,FALSE)</f>
        <v>Sim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Sim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Sim</v>
      </c>
      <c r="F471" s="8" t="str">
        <f>VLOOKUP(A471,Planilha1!A:Y,21,FALSE)</f>
        <v>Não</v>
      </c>
      <c r="G471" s="8" t="str">
        <f>VLOOKUP(A471,Planilha1!A:Y,22,FALSE)</f>
        <v>Sim</v>
      </c>
      <c r="H471" s="8" t="str">
        <f>VLOOKUP(A471,Planilha1!A:Y,23,FALSE)</f>
        <v>Sim</v>
      </c>
      <c r="I471" s="8" t="str">
        <f>VLOOKUP(A471,Planilha1!A:Y,24,FALSE)</f>
        <v>Sim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Sim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Sim</v>
      </c>
      <c r="F473" s="8" t="str">
        <f>VLOOKUP(A473,Planilha1!A:Y,21,FALSE)</f>
        <v>Não</v>
      </c>
      <c r="G473" s="8" t="str">
        <f>VLOOKUP(A473,Planilha1!A:Y,22,FALSE)</f>
        <v>Sim</v>
      </c>
      <c r="H473" s="8" t="str">
        <f>VLOOKUP(A473,Planilha1!A:Y,23,FALSE)</f>
        <v>Não</v>
      </c>
      <c r="I473" s="8" t="str">
        <f>VLOOKUP(A473,Planilha1!A:Y,24,FALSE)</f>
        <v>Sim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Sim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Sim</v>
      </c>
      <c r="F475" s="8" t="str">
        <f>VLOOKUP(A475,Planilha1!A:Y,21,FALSE)</f>
        <v>Sim</v>
      </c>
      <c r="G475" s="8" t="str">
        <f>VLOOKUP(A475,Planilha1!A:Y,22,FALSE)</f>
        <v>Sim</v>
      </c>
      <c r="H475" s="8" t="str">
        <f>VLOOKUP(A475,Planilha1!A:Y,23,FALSE)</f>
        <v>Não</v>
      </c>
      <c r="I475" s="8" t="str">
        <f>VLOOKUP(A475,Planilha1!A:Y,24,FALSE)</f>
        <v>Sim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Sim</v>
      </c>
      <c r="F476" s="8" t="str">
        <f>VLOOKUP(A476,Planilha1!A:Y,21,FALSE)</f>
        <v>Não</v>
      </c>
      <c r="G476" s="8" t="str">
        <f>VLOOKUP(A476,Planilha1!A:Y,22,FALSE)</f>
        <v>Sim</v>
      </c>
      <c r="H476" s="8" t="str">
        <f>VLOOKUP(A476,Planilha1!A:Y,23,FALSE)</f>
        <v>Não</v>
      </c>
      <c r="I476" s="8" t="str">
        <f>VLOOKUP(A476,Planilha1!A:Y,24,FALSE)</f>
        <v>Sim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Sim</v>
      </c>
      <c r="F477" s="8" t="str">
        <f>VLOOKUP(A477,Planilha1!A:Y,21,FALSE)</f>
        <v>Não</v>
      </c>
      <c r="G477" s="8" t="str">
        <f>VLOOKUP(A477,Planilha1!A:Y,22,FALSE)</f>
        <v>Sim</v>
      </c>
      <c r="H477" s="8" t="str">
        <f>VLOOKUP(A477,Planilha1!A:Y,23,FALSE)</f>
        <v>Não</v>
      </c>
      <c r="I477" s="8" t="str">
        <f>VLOOKUP(A477,Planilha1!A:Y,24,FALSE)</f>
        <v>Sim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Sim</v>
      </c>
      <c r="F479" s="8" t="str">
        <f>VLOOKUP(A479,Planilha1!A:Y,21,FALSE)</f>
        <v>Não</v>
      </c>
      <c r="G479" s="8" t="str">
        <f>VLOOKUP(A479,Planilha1!A:Y,22,FALSE)</f>
        <v>Sim</v>
      </c>
      <c r="H479" s="8" t="str">
        <f>VLOOKUP(A479,Planilha1!A:Y,23,FALSE)</f>
        <v>Não</v>
      </c>
      <c r="I479" s="8" t="str">
        <f>VLOOKUP(A479,Planilha1!A:Y,24,FALSE)</f>
        <v>Sim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Sim</v>
      </c>
      <c r="F480" s="8" t="str">
        <f>VLOOKUP(A480,Planilha1!A:Y,21,FALSE)</f>
        <v>Não</v>
      </c>
      <c r="G480" s="8" t="str">
        <f>VLOOKUP(A480,Planilha1!A:Y,22,FALSE)</f>
        <v>Sim</v>
      </c>
      <c r="H480" s="8" t="str">
        <f>VLOOKUP(A480,Planilha1!A:Y,23,FALSE)</f>
        <v>Não</v>
      </c>
      <c r="I480" s="8" t="str">
        <f>VLOOKUP(A480,Planilha1!A:Y,24,FALSE)</f>
        <v>Sim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Sim</v>
      </c>
      <c r="F481" s="8" t="str">
        <f>VLOOKUP(A481,Planilha1!A:Y,21,FALSE)</f>
        <v>Não</v>
      </c>
      <c r="G481" s="8" t="str">
        <f>VLOOKUP(A481,Planilha1!A:Y,22,FALSE)</f>
        <v>Sim</v>
      </c>
      <c r="H481" s="8" t="str">
        <f>VLOOKUP(A481,Planilha1!A:Y,23,FALSE)</f>
        <v>Não</v>
      </c>
      <c r="I481" s="8" t="str">
        <f>VLOOKUP(A481,Planilha1!A:Y,24,FALSE)</f>
        <v>Sim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Sim</v>
      </c>
      <c r="H482" s="8" t="str">
        <f>VLOOKUP(A482,Planilha1!A:Y,23,FALSE)</f>
        <v>Não</v>
      </c>
      <c r="I482" s="8" t="str">
        <f>VLOOKUP(A482,Planilha1!A:Y,24,FALSE)</f>
        <v>Sim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Sim</v>
      </c>
      <c r="F483" s="8" t="str">
        <f>VLOOKUP(A483,Planilha1!A:Y,21,FALSE)</f>
        <v>Não</v>
      </c>
      <c r="G483" s="8" t="str">
        <f>VLOOKUP(A483,Planilha1!A:Y,22,FALSE)</f>
        <v>Sim</v>
      </c>
      <c r="H483" s="8" t="str">
        <f>VLOOKUP(A483,Planilha1!A:Y,23,FALSE)</f>
        <v>Não</v>
      </c>
      <c r="I483" s="8" t="str">
        <f>VLOOKUP(A483,Planilha1!A:Y,24,FALSE)</f>
        <v>Sim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Sim</v>
      </c>
      <c r="H484" s="8" t="str">
        <f>VLOOKUP(A484,Planilha1!A:Y,23,FALSE)</f>
        <v>Sim</v>
      </c>
      <c r="I484" s="8" t="str">
        <f>VLOOKUP(A484,Planilha1!A:Y,24,FALSE)</f>
        <v>Sim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Sim</v>
      </c>
      <c r="F485" s="8" t="str">
        <f>VLOOKUP(A485,Planilha1!A:Y,21,FALSE)</f>
        <v>Não</v>
      </c>
      <c r="G485" s="8" t="str">
        <f>VLOOKUP(A485,Planilha1!A:Y,22,FALSE)</f>
        <v>Sim</v>
      </c>
      <c r="H485" s="8" t="str">
        <f>VLOOKUP(A485,Planilha1!A:Y,23,FALSE)</f>
        <v>Não</v>
      </c>
      <c r="I485" s="8" t="str">
        <f>VLOOKUP(A485,Planilha1!A:Y,24,FALSE)</f>
        <v>Sim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Sim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Sim</v>
      </c>
      <c r="F487" s="8" t="str">
        <f>VLOOKUP(A487,Planilha1!A:Y,21,FALSE)</f>
        <v>Não</v>
      </c>
      <c r="G487" s="8" t="str">
        <f>VLOOKUP(A487,Planilha1!A:Y,22,FALSE)</f>
        <v>Sim</v>
      </c>
      <c r="H487" s="8" t="str">
        <f>VLOOKUP(A487,Planilha1!A:Y,23,FALSE)</f>
        <v>Não</v>
      </c>
      <c r="I487" s="8" t="str">
        <f>VLOOKUP(A487,Planilha1!A:Y,24,FALSE)</f>
        <v>Sim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Sim</v>
      </c>
      <c r="H488" s="8" t="str">
        <f>VLOOKUP(A488,Planilha1!A:Y,23,FALSE)</f>
        <v>Sim</v>
      </c>
      <c r="I488" s="8" t="str">
        <f>VLOOKUP(A488,Planilha1!A:Y,24,FALSE)</f>
        <v>Sim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Sim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Não</v>
      </c>
      <c r="I489" s="8" t="str">
        <f>VLOOKUP(A489,Planilha1!A:Y,24,FALSE)</f>
        <v>Sim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Sim</v>
      </c>
      <c r="F491" s="8" t="str">
        <f>VLOOKUP(A491,Planilha1!A:Y,21,FALSE)</f>
        <v>Não</v>
      </c>
      <c r="G491" s="8" t="str">
        <f>VLOOKUP(A491,Planilha1!A:Y,22,FALSE)</f>
        <v>Sim</v>
      </c>
      <c r="H491" s="8" t="str">
        <f>VLOOKUP(A491,Planilha1!A:Y,23,FALSE)</f>
        <v>Não</v>
      </c>
      <c r="I491" s="8" t="str">
        <f>VLOOKUP(A491,Planilha1!A:Y,24,FALSE)</f>
        <v>Sim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Sim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Sim</v>
      </c>
      <c r="F494" s="8" t="str">
        <f>VLOOKUP(A494,Planilha1!A:Y,21,FALSE)</f>
        <v>Não</v>
      </c>
      <c r="G494" s="8" t="str">
        <f>VLOOKUP(A494,Planilha1!A:Y,22,FALSE)</f>
        <v>Sim</v>
      </c>
      <c r="H494" s="8" t="str">
        <f>VLOOKUP(A494,Planilha1!A:Y,23,FALSE)</f>
        <v>Não</v>
      </c>
      <c r="I494" s="8" t="str">
        <f>VLOOKUP(A494,Planilha1!A:Y,24,FALSE)</f>
        <v>Sim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Sim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Sim</v>
      </c>
      <c r="H496" s="8" t="str">
        <f>VLOOKUP(A496,Planilha1!A:Y,23,FALSE)</f>
        <v>Não</v>
      </c>
      <c r="I496" s="8" t="str">
        <f>VLOOKUP(A496,Planilha1!A:Y,24,FALSE)</f>
        <v>Sim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Sim</v>
      </c>
      <c r="F497" s="8" t="str">
        <f>VLOOKUP(A497,Planilha1!A:Y,21,FALSE)</f>
        <v>Sim</v>
      </c>
      <c r="G497" s="8" t="str">
        <f>VLOOKUP(A497,Planilha1!A:Y,22,FALSE)</f>
        <v>Sim</v>
      </c>
      <c r="H497" s="8" t="str">
        <f>VLOOKUP(A497,Planilha1!A:Y,23,FALSE)</f>
        <v>Não</v>
      </c>
      <c r="I497" s="8" t="str">
        <f>VLOOKUP(A497,Planilha1!A:Y,24,FALSE)</f>
        <v>Sim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Não</v>
      </c>
      <c r="G498" s="8" t="str">
        <f>VLOOKUP(A498,Planilha1!A:Y,22,FALSE)</f>
        <v>Sim</v>
      </c>
      <c r="H498" s="8" t="str">
        <f>VLOOKUP(A498,Planilha1!A:Y,23,FALSE)</f>
        <v>Não</v>
      </c>
      <c r="I498" s="8" t="str">
        <f>VLOOKUP(A498,Planilha1!A:Y,24,FALSE)</f>
        <v>Sim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Sim</v>
      </c>
      <c r="F499" s="8" t="str">
        <f>VLOOKUP(A499,Planilha1!A:Y,21,FALSE)</f>
        <v>Não</v>
      </c>
      <c r="G499" s="8" t="str">
        <f>VLOOKUP(A499,Planilha1!A:Y,22,FALSE)</f>
        <v>Sim</v>
      </c>
      <c r="H499" s="8" t="str">
        <f>VLOOKUP(A499,Planilha1!A:Y,23,FALSE)</f>
        <v>Não</v>
      </c>
      <c r="I499" s="8" t="str">
        <f>VLOOKUP(A499,Planilha1!A:Y,24,FALSE)</f>
        <v>Sim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Sim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Sim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Sim</v>
      </c>
      <c r="F503" s="8" t="str">
        <f>VLOOKUP(A503,Planilha1!A:Y,21,FALSE)</f>
        <v>Não</v>
      </c>
      <c r="G503" s="8" t="str">
        <f>VLOOKUP(A503,Planilha1!A:Y,22,FALSE)</f>
        <v>Sim</v>
      </c>
      <c r="H503" s="8" t="str">
        <f>VLOOKUP(A503,Planilha1!A:Y,23,FALSE)</f>
        <v>Não</v>
      </c>
      <c r="I503" s="8" t="str">
        <f>VLOOKUP(A503,Planilha1!A:Y,24,FALSE)</f>
        <v>Sim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Sim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Sim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Sim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Sim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Sim</v>
      </c>
      <c r="F508" s="8" t="str">
        <f>VLOOKUP(A508,Planilha1!A:Y,21,FALSE)</f>
        <v>Não</v>
      </c>
      <c r="G508" s="8" t="str">
        <f>VLOOKUP(A508,Planilha1!A:Y,22,FALSE)</f>
        <v>Sim</v>
      </c>
      <c r="H508" s="8" t="str">
        <f>VLOOKUP(A508,Planilha1!A:Y,23,FALSE)</f>
        <v>Não</v>
      </c>
      <c r="I508" s="8" t="str">
        <f>VLOOKUP(A508,Planilha1!A:Y,24,FALSE)</f>
        <v>Sim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Sim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Sim</v>
      </c>
      <c r="F510" s="8" t="str">
        <f>VLOOKUP(A510,Planilha1!A:Y,21,FALSE)</f>
        <v>Não</v>
      </c>
      <c r="G510" s="8" t="str">
        <f>VLOOKUP(A510,Planilha1!A:Y,22,FALSE)</f>
        <v>Sim</v>
      </c>
      <c r="H510" s="8" t="str">
        <f>VLOOKUP(A510,Planilha1!A:Y,23,FALSE)</f>
        <v>Não</v>
      </c>
      <c r="I510" s="8" t="str">
        <f>VLOOKUP(A510,Planilha1!A:Y,24,FALSE)</f>
        <v>Sim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Sim</v>
      </c>
      <c r="F511" s="8" t="str">
        <f>VLOOKUP(A511,Planilha1!A:Y,21,FALSE)</f>
        <v>Não</v>
      </c>
      <c r="G511" s="8" t="str">
        <f>VLOOKUP(A511,Planilha1!A:Y,22,FALSE)</f>
        <v>Sim</v>
      </c>
      <c r="H511" s="8" t="str">
        <f>VLOOKUP(A511,Planilha1!A:Y,23,FALSE)</f>
        <v>Não</v>
      </c>
      <c r="I511" s="8" t="str">
        <f>VLOOKUP(A511,Planilha1!A:Y,24,FALSE)</f>
        <v>Sim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Sim</v>
      </c>
      <c r="F512" s="8" t="str">
        <f>VLOOKUP(A512,Planilha1!A:Y,21,FALSE)</f>
        <v>Não</v>
      </c>
      <c r="G512" s="8" t="str">
        <f>VLOOKUP(A512,Planilha1!A:Y,22,FALSE)</f>
        <v>Sim</v>
      </c>
      <c r="H512" s="8" t="str">
        <f>VLOOKUP(A512,Planilha1!A:Y,23,FALSE)</f>
        <v>Não</v>
      </c>
      <c r="I512" s="8" t="str">
        <f>VLOOKUP(A512,Planilha1!A:Y,24,FALSE)</f>
        <v>Sim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Sim</v>
      </c>
      <c r="F514" s="8" t="str">
        <f>VLOOKUP(A514,Planilha1!A:Y,21,FALSE)</f>
        <v>Não</v>
      </c>
      <c r="G514" s="8" t="str">
        <f>VLOOKUP(A514,Planilha1!A:Y,22,FALSE)</f>
        <v>Sim</v>
      </c>
      <c r="H514" s="8" t="str">
        <f>VLOOKUP(A514,Planilha1!A:Y,23,FALSE)</f>
        <v>Não</v>
      </c>
      <c r="I514" s="8" t="str">
        <f>VLOOKUP(A514,Planilha1!A:Y,24,FALSE)</f>
        <v>Sim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Sim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Sim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Sim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Sim</v>
      </c>
      <c r="H518" s="8" t="str">
        <f>VLOOKUP(A518,Planilha1!A:Y,23,FALSE)</f>
        <v>Sim</v>
      </c>
      <c r="I518" s="8" t="str">
        <f>VLOOKUP(A518,Planilha1!A:Y,24,FALSE)</f>
        <v>Sim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Sim</v>
      </c>
      <c r="F519" s="8" t="str">
        <f>VLOOKUP(A519,Planilha1!A:Y,21,FALSE)</f>
        <v>Não</v>
      </c>
      <c r="G519" s="8" t="str">
        <f>VLOOKUP(A519,Planilha1!A:Y,22,FALSE)</f>
        <v>Sim</v>
      </c>
      <c r="H519" s="8" t="str">
        <f>VLOOKUP(A519,Planilha1!A:Y,23,FALSE)</f>
        <v>Não</v>
      </c>
      <c r="I519" s="8" t="str">
        <f>VLOOKUP(A519,Planilha1!A:Y,24,FALSE)</f>
        <v>Sim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Sim</v>
      </c>
      <c r="F520" s="8" t="str">
        <f>VLOOKUP(A520,Planilha1!A:Y,21,FALSE)</f>
        <v>Não</v>
      </c>
      <c r="G520" s="8" t="str">
        <f>VLOOKUP(A520,Planilha1!A:Y,22,FALSE)</f>
        <v>Sim</v>
      </c>
      <c r="H520" s="8" t="str">
        <f>VLOOKUP(A520,Planilha1!A:Y,23,FALSE)</f>
        <v>Não</v>
      </c>
      <c r="I520" s="8" t="str">
        <f>VLOOKUP(A520,Planilha1!A:Y,24,FALSE)</f>
        <v>Sim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Sim</v>
      </c>
      <c r="F521" s="8" t="str">
        <f>VLOOKUP(A521,Planilha1!A:Y,21,FALSE)</f>
        <v>Não</v>
      </c>
      <c r="G521" s="8" t="str">
        <f>VLOOKUP(A521,Planilha1!A:Y,22,FALSE)</f>
        <v>Sim</v>
      </c>
      <c r="H521" s="8" t="str">
        <f>VLOOKUP(A521,Planilha1!A:Y,23,FALSE)</f>
        <v>Não</v>
      </c>
      <c r="I521" s="8" t="str">
        <f>VLOOKUP(A521,Planilha1!A:Y,24,FALSE)</f>
        <v>Sim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Sim</v>
      </c>
      <c r="F522" s="8" t="str">
        <f>VLOOKUP(A522,Planilha1!A:Y,21,FALSE)</f>
        <v>Não</v>
      </c>
      <c r="G522" s="8" t="str">
        <f>VLOOKUP(A522,Planilha1!A:Y,22,FALSE)</f>
        <v>Sim</v>
      </c>
      <c r="H522" s="8" t="str">
        <f>VLOOKUP(A522,Planilha1!A:Y,23,FALSE)</f>
        <v>Não</v>
      </c>
      <c r="I522" s="8" t="str">
        <f>VLOOKUP(A522,Planilha1!A:Y,24,FALSE)</f>
        <v>Sim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Não</v>
      </c>
      <c r="G523" s="8" t="str">
        <f>VLOOKUP(A523,Planilha1!A:Y,22,FALSE)</f>
        <v>Sim</v>
      </c>
      <c r="H523" s="8" t="str">
        <f>VLOOKUP(A523,Planilha1!A:Y,23,FALSE)</f>
        <v>Sim</v>
      </c>
      <c r="I523" s="8" t="str">
        <f>VLOOKUP(A523,Planilha1!A:Y,24,FALSE)</f>
        <v>Sim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Sim</v>
      </c>
      <c r="H524" s="8" t="str">
        <f>VLOOKUP(A524,Planilha1!A:Y,23,FALSE)</f>
        <v>Sim</v>
      </c>
      <c r="I524" s="8" t="str">
        <f>VLOOKUP(A524,Planilha1!A:Y,24,FALSE)</f>
        <v>Sim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Sim</v>
      </c>
      <c r="F525" s="8" t="str">
        <f>VLOOKUP(A525,Planilha1!A:Y,21,FALSE)</f>
        <v>Não</v>
      </c>
      <c r="G525" s="8" t="str">
        <f>VLOOKUP(A525,Planilha1!A:Y,22,FALSE)</f>
        <v>Sim</v>
      </c>
      <c r="H525" s="8" t="str">
        <f>VLOOKUP(A525,Planilha1!A:Y,23,FALSE)</f>
        <v>Não</v>
      </c>
      <c r="I525" s="8" t="str">
        <f>VLOOKUP(A525,Planilha1!A:Y,24,FALSE)</f>
        <v>Sim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Sim</v>
      </c>
      <c r="F526" s="8" t="str">
        <f>VLOOKUP(A526,Planilha1!A:Y,21,FALSE)</f>
        <v>Não</v>
      </c>
      <c r="G526" s="8" t="str">
        <f>VLOOKUP(A526,Planilha1!A:Y,22,FALSE)</f>
        <v>Sim</v>
      </c>
      <c r="H526" s="8" t="str">
        <f>VLOOKUP(A526,Planilha1!A:Y,23,FALSE)</f>
        <v>Não</v>
      </c>
      <c r="I526" s="8" t="str">
        <f>VLOOKUP(A526,Planilha1!A:Y,24,FALSE)</f>
        <v>Sim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Sim</v>
      </c>
      <c r="F527" s="8" t="str">
        <f>VLOOKUP(A527,Planilha1!A:Y,21,FALSE)</f>
        <v>Não</v>
      </c>
      <c r="G527" s="8" t="str">
        <f>VLOOKUP(A527,Planilha1!A:Y,22,FALSE)</f>
        <v>Sim</v>
      </c>
      <c r="H527" s="8" t="str">
        <f>VLOOKUP(A527,Planilha1!A:Y,23,FALSE)</f>
        <v>Não</v>
      </c>
      <c r="I527" s="8" t="str">
        <f>VLOOKUP(A527,Planilha1!A:Y,24,FALSE)</f>
        <v>Sim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Sim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Sim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Sim</v>
      </c>
      <c r="F531" s="8" t="str">
        <f>VLOOKUP(A531,Planilha1!A:Y,21,FALSE)</f>
        <v>Não</v>
      </c>
      <c r="G531" s="8" t="str">
        <f>VLOOKUP(A531,Planilha1!A:Y,22,FALSE)</f>
        <v>Sim</v>
      </c>
      <c r="H531" s="8" t="str">
        <f>VLOOKUP(A531,Planilha1!A:Y,23,FALSE)</f>
        <v>Não</v>
      </c>
      <c r="I531" s="8" t="str">
        <f>VLOOKUP(A531,Planilha1!A:Y,24,FALSE)</f>
        <v>Sim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Sim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Sim</v>
      </c>
      <c r="H533" s="8" t="str">
        <f>VLOOKUP(A533,Planilha1!A:Y,23,FALSE)</f>
        <v>Sim</v>
      </c>
      <c r="I533" s="8" t="str">
        <f>VLOOKUP(A533,Planilha1!A:Y,24,FALSE)</f>
        <v>Sim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Não</v>
      </c>
      <c r="I534" s="8" t="str">
        <f>VLOOKUP(A534,Planilha1!A:Y,24,FALSE)</f>
        <v>Sim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Sim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Sim</v>
      </c>
      <c r="F536" s="8" t="str">
        <f>VLOOKUP(A536,Planilha1!A:Y,21,FALSE)</f>
        <v>Não</v>
      </c>
      <c r="G536" s="8" t="str">
        <f>VLOOKUP(A536,Planilha1!A:Y,22,FALSE)</f>
        <v>Sim</v>
      </c>
      <c r="H536" s="8" t="str">
        <f>VLOOKUP(A536,Planilha1!A:Y,23,FALSE)</f>
        <v>Não</v>
      </c>
      <c r="I536" s="8" t="str">
        <f>VLOOKUP(A536,Planilha1!A:Y,24,FALSE)</f>
        <v>Sim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Sim</v>
      </c>
      <c r="F537" s="8" t="str">
        <f>VLOOKUP(A537,Planilha1!A:Y,21,FALSE)</f>
        <v>Não</v>
      </c>
      <c r="G537" s="8" t="str">
        <f>VLOOKUP(A537,Planilha1!A:Y,22,FALSE)</f>
        <v>Sim</v>
      </c>
      <c r="H537" s="8" t="str">
        <f>VLOOKUP(A537,Planilha1!A:Y,23,FALSE)</f>
        <v>Não</v>
      </c>
      <c r="I537" s="8" t="str">
        <f>VLOOKUP(A537,Planilha1!A:Y,24,FALSE)</f>
        <v>Sim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Sim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Sim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Sim</v>
      </c>
      <c r="F541" s="8" t="str">
        <f>VLOOKUP(A541,Planilha1!A:Y,21,FALSE)</f>
        <v>Não</v>
      </c>
      <c r="G541" s="8" t="str">
        <f>VLOOKUP(A541,Planilha1!A:Y,22,FALSE)</f>
        <v>Sim</v>
      </c>
      <c r="H541" s="8" t="str">
        <f>VLOOKUP(A541,Planilha1!A:Y,23,FALSE)</f>
        <v>Não</v>
      </c>
      <c r="I541" s="8" t="str">
        <f>VLOOKUP(A541,Planilha1!A:Y,24,FALSE)</f>
        <v>Sim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Sim</v>
      </c>
      <c r="F543" s="8" t="str">
        <f>VLOOKUP(A543,Planilha1!A:Y,21,FALSE)</f>
        <v>Não</v>
      </c>
      <c r="G543" s="8" t="str">
        <f>VLOOKUP(A543,Planilha1!A:Y,22,FALSE)</f>
        <v>Sim</v>
      </c>
      <c r="H543" s="8" t="str">
        <f>VLOOKUP(A543,Planilha1!A:Y,23,FALSE)</f>
        <v>Não</v>
      </c>
      <c r="I543" s="8" t="str">
        <f>VLOOKUP(A543,Planilha1!A:Y,24,FALSE)</f>
        <v>Sim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Sim</v>
      </c>
      <c r="F544" s="8" t="str">
        <f>VLOOKUP(A544,Planilha1!A:Y,21,FALSE)</f>
        <v>Não</v>
      </c>
      <c r="G544" s="8" t="str">
        <f>VLOOKUP(A544,Planilha1!A:Y,22,FALSE)</f>
        <v>Sim</v>
      </c>
      <c r="H544" s="8" t="str">
        <f>VLOOKUP(A544,Planilha1!A:Y,23,FALSE)</f>
        <v>Não</v>
      </c>
      <c r="I544" s="8" t="str">
        <f>VLOOKUP(A544,Planilha1!A:Y,24,FALSE)</f>
        <v>Sim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Não</v>
      </c>
      <c r="G545" s="8" t="str">
        <f>VLOOKUP(A545,Planilha1!A:Y,22,FALSE)</f>
        <v>Sim</v>
      </c>
      <c r="H545" s="8" t="str">
        <f>VLOOKUP(A545,Planilha1!A:Y,23,FALSE)</f>
        <v>Sim</v>
      </c>
      <c r="I545" s="8" t="str">
        <f>VLOOKUP(A545,Planilha1!A:Y,24,FALSE)</f>
        <v>Sim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Sim</v>
      </c>
      <c r="F547" s="8" t="str">
        <f>VLOOKUP(A547,Planilha1!A:Y,21,FALSE)</f>
        <v>Não</v>
      </c>
      <c r="G547" s="8" t="str">
        <f>VLOOKUP(A547,Planilha1!A:Y,22,FALSE)</f>
        <v>Sim</v>
      </c>
      <c r="H547" s="8" t="str">
        <f>VLOOKUP(A547,Planilha1!A:Y,23,FALSE)</f>
        <v>Não</v>
      </c>
      <c r="I547" s="8" t="str">
        <f>VLOOKUP(A547,Planilha1!A:Y,24,FALSE)</f>
        <v>Sim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Sim</v>
      </c>
      <c r="F548" s="8" t="str">
        <f>VLOOKUP(A548,Planilha1!A:Y,21,FALSE)</f>
        <v>Não</v>
      </c>
      <c r="G548" s="8" t="str">
        <f>VLOOKUP(A548,Planilha1!A:Y,22,FALSE)</f>
        <v>Sim</v>
      </c>
      <c r="H548" s="8" t="str">
        <f>VLOOKUP(A548,Planilha1!A:Y,23,FALSE)</f>
        <v>Não</v>
      </c>
      <c r="I548" s="8" t="str">
        <f>VLOOKUP(A548,Planilha1!A:Y,24,FALSE)</f>
        <v>Sim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Sim</v>
      </c>
      <c r="F549" s="8" t="str">
        <f>VLOOKUP(A549,Planilha1!A:Y,21,FALSE)</f>
        <v>Não</v>
      </c>
      <c r="G549" s="8" t="str">
        <f>VLOOKUP(A549,Planilha1!A:Y,22,FALSE)</f>
        <v>Sim</v>
      </c>
      <c r="H549" s="8" t="str">
        <f>VLOOKUP(A549,Planilha1!A:Y,23,FALSE)</f>
        <v>Não</v>
      </c>
      <c r="I549" s="8" t="str">
        <f>VLOOKUP(A549,Planilha1!A:Y,24,FALSE)</f>
        <v>Sim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Sim</v>
      </c>
      <c r="F551" s="8" t="str">
        <f>VLOOKUP(A551,Planilha1!A:Y,21,FALSE)</f>
        <v>Não</v>
      </c>
      <c r="G551" s="8" t="str">
        <f>VLOOKUP(A551,Planilha1!A:Y,22,FALSE)</f>
        <v>Sim</v>
      </c>
      <c r="H551" s="8" t="str">
        <f>VLOOKUP(A551,Planilha1!A:Y,23,FALSE)</f>
        <v>Não</v>
      </c>
      <c r="I551" s="8" t="str">
        <f>VLOOKUP(A551,Planilha1!A:Y,24,FALSE)</f>
        <v>Sim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Sim</v>
      </c>
      <c r="F552" s="8" t="str">
        <f>VLOOKUP(A552,Planilha1!A:Y,21,FALSE)</f>
        <v>Não</v>
      </c>
      <c r="G552" s="8" t="str">
        <f>VLOOKUP(A552,Planilha1!A:Y,22,FALSE)</f>
        <v>Sim</v>
      </c>
      <c r="H552" s="8" t="str">
        <f>VLOOKUP(A552,Planilha1!A:Y,23,FALSE)</f>
        <v>Não</v>
      </c>
      <c r="I552" s="8" t="str">
        <f>VLOOKUP(A552,Planilha1!A:Y,24,FALSE)</f>
        <v>Sim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Sim</v>
      </c>
      <c r="F553" s="8" t="str">
        <f>VLOOKUP(A553,Planilha1!A:Y,21,FALSE)</f>
        <v>Não</v>
      </c>
      <c r="G553" s="8" t="str">
        <f>VLOOKUP(A553,Planilha1!A:Y,22,FALSE)</f>
        <v>Sim</v>
      </c>
      <c r="H553" s="8" t="str">
        <f>VLOOKUP(A553,Planilha1!A:Y,23,FALSE)</f>
        <v>Não</v>
      </c>
      <c r="I553" s="8" t="str">
        <f>VLOOKUP(A553,Planilha1!A:Y,24,FALSE)</f>
        <v>Sim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Sim</v>
      </c>
      <c r="F557" s="8" t="str">
        <f>VLOOKUP(A557,Planilha1!A:Y,21,FALSE)</f>
        <v>Não</v>
      </c>
      <c r="G557" s="8" t="str">
        <f>VLOOKUP(A557,Planilha1!A:Y,22,FALSE)</f>
        <v>Sim</v>
      </c>
      <c r="H557" s="8" t="str">
        <f>VLOOKUP(A557,Planilha1!A:Y,23,FALSE)</f>
        <v>Não</v>
      </c>
      <c r="I557" s="8" t="str">
        <f>VLOOKUP(A557,Planilha1!A:Y,24,FALSE)</f>
        <v>Sim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Sim</v>
      </c>
      <c r="F558" s="8" t="str">
        <f>VLOOKUP(A558,Planilha1!A:Y,21,FALSE)</f>
        <v>Não</v>
      </c>
      <c r="G558" s="8" t="str">
        <f>VLOOKUP(A558,Planilha1!A:Y,22,FALSE)</f>
        <v>Sim</v>
      </c>
      <c r="H558" s="8" t="str">
        <f>VLOOKUP(A558,Planilha1!A:Y,23,FALSE)</f>
        <v>Não</v>
      </c>
      <c r="I558" s="8" t="str">
        <f>VLOOKUP(A558,Planilha1!A:Y,24,FALSE)</f>
        <v>Sim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Não</v>
      </c>
      <c r="G559" s="8" t="str">
        <f>VLOOKUP(A559,Planilha1!A:Y,22,FALSE)</f>
        <v>Sim</v>
      </c>
      <c r="H559" s="8" t="str">
        <f>VLOOKUP(A559,Planilha1!A:Y,23,FALSE)</f>
        <v>Sim</v>
      </c>
      <c r="I559" s="8" t="str">
        <f>VLOOKUP(A559,Planilha1!A:Y,24,FALSE)</f>
        <v>Sim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Sim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Sim</v>
      </c>
      <c r="F564" s="8" t="str">
        <f>VLOOKUP(A564,Planilha1!A:Y,21,FALSE)</f>
        <v>Não</v>
      </c>
      <c r="G564" s="8" t="str">
        <f>VLOOKUP(A564,Planilha1!A:Y,22,FALSE)</f>
        <v>Sim</v>
      </c>
      <c r="H564" s="8" t="str">
        <f>VLOOKUP(A564,Planilha1!A:Y,23,FALSE)</f>
        <v>Não</v>
      </c>
      <c r="I564" s="8" t="str">
        <f>VLOOKUP(A564,Planilha1!A:Y,24,FALSE)</f>
        <v>Sim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Sim</v>
      </c>
      <c r="F565" s="8" t="str">
        <f>VLOOKUP(A565,Planilha1!A:Y,21,FALSE)</f>
        <v>Não</v>
      </c>
      <c r="G565" s="8" t="str">
        <f>VLOOKUP(A565,Planilha1!A:Y,22,FALSE)</f>
        <v>Sim</v>
      </c>
      <c r="H565" s="8" t="str">
        <f>VLOOKUP(A565,Planilha1!A:Y,23,FALSE)</f>
        <v>Não</v>
      </c>
      <c r="I565" s="8" t="str">
        <f>VLOOKUP(A565,Planilha1!A:Y,24,FALSE)</f>
        <v>Sim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Sim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Sim</v>
      </c>
      <c r="F568" s="8" t="str">
        <f>VLOOKUP(A568,Planilha1!A:Y,21,FALSE)</f>
        <v>Não</v>
      </c>
      <c r="G568" s="8" t="str">
        <f>VLOOKUP(A568,Planilha1!A:Y,22,FALSE)</f>
        <v>Sim</v>
      </c>
      <c r="H568" s="8" t="str">
        <f>VLOOKUP(A568,Planilha1!A:Y,23,FALSE)</f>
        <v>Não</v>
      </c>
      <c r="I568" s="8" t="str">
        <f>VLOOKUP(A568,Planilha1!A:Y,24,FALSE)</f>
        <v>Sim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Sim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Sim</v>
      </c>
      <c r="F571" s="8" t="str">
        <f>VLOOKUP(A571,Planilha1!A:Y,21,FALSE)</f>
        <v>Não</v>
      </c>
      <c r="G571" s="8" t="str">
        <f>VLOOKUP(A571,Planilha1!A:Y,22,FALSE)</f>
        <v>Sim</v>
      </c>
      <c r="H571" s="8" t="str">
        <f>VLOOKUP(A571,Planilha1!A:Y,23,FALSE)</f>
        <v>Não</v>
      </c>
      <c r="I571" s="8" t="str">
        <f>VLOOKUP(A571,Planilha1!A:Y,24,FALSE)</f>
        <v>Sim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Sim</v>
      </c>
      <c r="F572" s="8" t="str">
        <f>VLOOKUP(A572,Planilha1!A:Y,21,FALSE)</f>
        <v>Não</v>
      </c>
      <c r="G572" s="8" t="str">
        <f>VLOOKUP(A572,Planilha1!A:Y,22,FALSE)</f>
        <v>Sim</v>
      </c>
      <c r="H572" s="8" t="str">
        <f>VLOOKUP(A572,Planilha1!A:Y,23,FALSE)</f>
        <v>Não</v>
      </c>
      <c r="I572" s="8" t="str">
        <f>VLOOKUP(A572,Planilha1!A:Y,24,FALSE)</f>
        <v>Sim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Sim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Sim</v>
      </c>
      <c r="F575" s="8" t="str">
        <f>VLOOKUP(A575,Planilha1!A:Y,21,FALSE)</f>
        <v>Não</v>
      </c>
      <c r="G575" s="8" t="str">
        <f>VLOOKUP(A575,Planilha1!A:Y,22,FALSE)</f>
        <v>Sim</v>
      </c>
      <c r="H575" s="8" t="str">
        <f>VLOOKUP(A575,Planilha1!A:Y,23,FALSE)</f>
        <v>Não</v>
      </c>
      <c r="I575" s="8" t="str">
        <f>VLOOKUP(A575,Planilha1!A:Y,24,FALSE)</f>
        <v>Sim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Sim</v>
      </c>
      <c r="H576" s="8" t="str">
        <f>VLOOKUP(A576,Planilha1!A:Y,23,FALSE)</f>
        <v>Não</v>
      </c>
      <c r="I576" s="8" t="str">
        <f>VLOOKUP(A576,Planilha1!A:Y,24,FALSE)</f>
        <v>Sim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Sim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Não</v>
      </c>
      <c r="G579" s="8" t="str">
        <f>VLOOKUP(A579,Planilha1!A:Y,22,FALSE)</f>
        <v>Sim</v>
      </c>
      <c r="H579" s="8" t="str">
        <f>VLOOKUP(A579,Planilha1!A:Y,23,FALSE)</f>
        <v>Não</v>
      </c>
      <c r="I579" s="8" t="str">
        <f>VLOOKUP(A579,Planilha1!A:Y,24,FALSE)</f>
        <v>Sim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Sim</v>
      </c>
      <c r="F580" s="8" t="str">
        <f>VLOOKUP(A580,Planilha1!A:Y,21,FALSE)</f>
        <v>Não</v>
      </c>
      <c r="G580" s="8" t="str">
        <f>VLOOKUP(A580,Planilha1!A:Y,22,FALSE)</f>
        <v>Sim</v>
      </c>
      <c r="H580" s="8" t="str">
        <f>VLOOKUP(A580,Planilha1!A:Y,23,FALSE)</f>
        <v>Não</v>
      </c>
      <c r="I580" s="8" t="str">
        <f>VLOOKUP(A580,Planilha1!A:Y,24,FALSE)</f>
        <v>Sim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Sim</v>
      </c>
      <c r="F581" s="8" t="str">
        <f>VLOOKUP(A581,Planilha1!A:Y,21,FALSE)</f>
        <v>Não</v>
      </c>
      <c r="G581" s="8" t="str">
        <f>VLOOKUP(A581,Planilha1!A:Y,22,FALSE)</f>
        <v>Sim</v>
      </c>
      <c r="H581" s="8" t="str">
        <f>VLOOKUP(A581,Planilha1!A:Y,23,FALSE)</f>
        <v>Não</v>
      </c>
      <c r="I581" s="8" t="str">
        <f>VLOOKUP(A581,Planilha1!A:Y,24,FALSE)</f>
        <v>Sim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Sim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Sim</v>
      </c>
      <c r="F583" s="8" t="str">
        <f>VLOOKUP(A583,Planilha1!A:Y,21,FALSE)</f>
        <v>Não</v>
      </c>
      <c r="G583" s="8" t="str">
        <f>VLOOKUP(A583,Planilha1!A:Y,22,FALSE)</f>
        <v>Sim</v>
      </c>
      <c r="H583" s="8" t="str">
        <f>VLOOKUP(A583,Planilha1!A:Y,23,FALSE)</f>
        <v>Não</v>
      </c>
      <c r="I583" s="8" t="str">
        <f>VLOOKUP(A583,Planilha1!A:Y,24,FALSE)</f>
        <v>Sim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Sim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Sim</v>
      </c>
      <c r="H586" s="8" t="str">
        <f>VLOOKUP(A586,Planilha1!A:Y,23,FALSE)</f>
        <v>Sim</v>
      </c>
      <c r="I586" s="8" t="str">
        <f>VLOOKUP(A586,Planilha1!A:Y,24,FALSE)</f>
        <v>Sim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Sim</v>
      </c>
      <c r="F587" s="8" t="str">
        <f>VLOOKUP(A587,Planilha1!A:Y,21,FALSE)</f>
        <v>Não</v>
      </c>
      <c r="G587" s="8" t="str">
        <f>VLOOKUP(A587,Planilha1!A:Y,22,FALSE)</f>
        <v>Sim</v>
      </c>
      <c r="H587" s="8" t="str">
        <f>VLOOKUP(A587,Planilha1!A:Y,23,FALSE)</f>
        <v>Não</v>
      </c>
      <c r="I587" s="8" t="str">
        <f>VLOOKUP(A587,Planilha1!A:Y,24,FALSE)</f>
        <v>Sim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Sim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Sim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Sim</v>
      </c>
      <c r="F590" s="8" t="str">
        <f>VLOOKUP(A590,Planilha1!A:Y,21,FALSE)</f>
        <v>Sim</v>
      </c>
      <c r="G590" s="8" t="str">
        <f>VLOOKUP(A590,Planilha1!A:Y,22,FALSE)</f>
        <v>Sim</v>
      </c>
      <c r="H590" s="8" t="str">
        <f>VLOOKUP(A590,Planilha1!A:Y,23,FALSE)</f>
        <v>Não</v>
      </c>
      <c r="I590" s="8" t="str">
        <f>VLOOKUP(A590,Planilha1!A:Y,24,FALSE)</f>
        <v>Sim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Sim</v>
      </c>
      <c r="F591" s="8" t="str">
        <f>VLOOKUP(A591,Planilha1!A:Y,21,FALSE)</f>
        <v>Não</v>
      </c>
      <c r="G591" s="8" t="str">
        <f>VLOOKUP(A591,Planilha1!A:Y,22,FALSE)</f>
        <v>Sim</v>
      </c>
      <c r="H591" s="8" t="str">
        <f>VLOOKUP(A591,Planilha1!A:Y,23,FALSE)</f>
        <v>Não</v>
      </c>
      <c r="I591" s="8" t="str">
        <f>VLOOKUP(A591,Planilha1!A:Y,24,FALSE)</f>
        <v>Sim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Sim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Sim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Sim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Sim</v>
      </c>
      <c r="H595" s="8" t="str">
        <f>VLOOKUP(A595,Planilha1!A:Y,23,FALSE)</f>
        <v>Não</v>
      </c>
      <c r="I595" s="8" t="str">
        <f>VLOOKUP(A595,Planilha1!A:Y,24,FALSE)</f>
        <v>Sim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Sim</v>
      </c>
      <c r="F599" s="8" t="str">
        <f>VLOOKUP(A599,Planilha1!A:Y,21,FALSE)</f>
        <v>Não</v>
      </c>
      <c r="G599" s="8" t="str">
        <f>VLOOKUP(A599,Planilha1!A:Y,22,FALSE)</f>
        <v>Sim</v>
      </c>
      <c r="H599" s="8" t="str">
        <f>VLOOKUP(A599,Planilha1!A:Y,23,FALSE)</f>
        <v>Não</v>
      </c>
      <c r="I599" s="8" t="str">
        <f>VLOOKUP(A599,Planilha1!A:Y,24,FALSE)</f>
        <v>Sim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Sim</v>
      </c>
      <c r="F601" s="8" t="str">
        <f>VLOOKUP(A601,Planilha1!A:Y,21,FALSE)</f>
        <v>Não</v>
      </c>
      <c r="G601" s="8" t="str">
        <f>VLOOKUP(A601,Planilha1!A:Y,22,FALSE)</f>
        <v>Sim</v>
      </c>
      <c r="H601" s="8" t="str">
        <f>VLOOKUP(A601,Planilha1!A:Y,23,FALSE)</f>
        <v>Não</v>
      </c>
      <c r="I601" s="8" t="str">
        <f>VLOOKUP(A601,Planilha1!A:Y,24,FALSE)</f>
        <v>Sim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Sim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Sim</v>
      </c>
      <c r="F604" s="8" t="str">
        <f>VLOOKUP(A604,Planilha1!A:Y,21,FALSE)</f>
        <v>Não</v>
      </c>
      <c r="G604" s="8" t="str">
        <f>VLOOKUP(A604,Planilha1!A:Y,22,FALSE)</f>
        <v>Sim</v>
      </c>
      <c r="H604" s="8" t="str">
        <f>VLOOKUP(A604,Planilha1!A:Y,23,FALSE)</f>
        <v>Não</v>
      </c>
      <c r="I604" s="8" t="str">
        <f>VLOOKUP(A604,Planilha1!A:Y,24,FALSE)</f>
        <v>Sim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Sim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Sim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Sim</v>
      </c>
      <c r="F609" s="8" t="str">
        <f>VLOOKUP(A609,Planilha1!A:Y,21,FALSE)</f>
        <v>Não</v>
      </c>
      <c r="G609" s="8" t="str">
        <f>VLOOKUP(A609,Planilha1!A:Y,22,FALSE)</f>
        <v>Sim</v>
      </c>
      <c r="H609" s="8" t="str">
        <f>VLOOKUP(A609,Planilha1!A:Y,23,FALSE)</f>
        <v>Não</v>
      </c>
      <c r="I609" s="8" t="str">
        <f>VLOOKUP(A609,Planilha1!A:Y,24,FALSE)</f>
        <v>Sim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Sim</v>
      </c>
      <c r="F610" s="8" t="str">
        <f>VLOOKUP(A610,Planilha1!A:Y,21,FALSE)</f>
        <v>Não</v>
      </c>
      <c r="G610" s="8" t="str">
        <f>VLOOKUP(A610,Planilha1!A:Y,22,FALSE)</f>
        <v>Sim</v>
      </c>
      <c r="H610" s="8" t="str">
        <f>VLOOKUP(A610,Planilha1!A:Y,23,FALSE)</f>
        <v>Não</v>
      </c>
      <c r="I610" s="8" t="str">
        <f>VLOOKUP(A610,Planilha1!A:Y,24,FALSE)</f>
        <v>Sim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Sim</v>
      </c>
      <c r="F611" s="8" t="str">
        <f>VLOOKUP(A611,Planilha1!A:Y,21,FALSE)</f>
        <v>Sim</v>
      </c>
      <c r="G611" s="8" t="str">
        <f>VLOOKUP(A611,Planilha1!A:Y,22,FALSE)</f>
        <v>Sim</v>
      </c>
      <c r="H611" s="8" t="str">
        <f>VLOOKUP(A611,Planilha1!A:Y,23,FALSE)</f>
        <v>Não</v>
      </c>
      <c r="I611" s="8" t="str">
        <f>VLOOKUP(A611,Planilha1!A:Y,24,FALSE)</f>
        <v>Sim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Sim</v>
      </c>
      <c r="F612" s="8" t="str">
        <f>VLOOKUP(A612,Planilha1!A:Y,21,FALSE)</f>
        <v>Sim</v>
      </c>
      <c r="G612" s="8" t="str">
        <f>VLOOKUP(A612,Planilha1!A:Y,22,FALSE)</f>
        <v>Sim</v>
      </c>
      <c r="H612" s="8" t="str">
        <f>VLOOKUP(A612,Planilha1!A:Y,23,FALSE)</f>
        <v>Não</v>
      </c>
      <c r="I612" s="8" t="str">
        <f>VLOOKUP(A612,Planilha1!A:Y,24,FALSE)</f>
        <v>Sim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Não</v>
      </c>
      <c r="G613" s="8" t="str">
        <f>VLOOKUP(A613,Planilha1!A:Y,22,FALSE)</f>
        <v>Sim</v>
      </c>
      <c r="H613" s="8" t="str">
        <f>VLOOKUP(A613,Planilha1!A:Y,23,FALSE)</f>
        <v>Não</v>
      </c>
      <c r="I613" s="8" t="str">
        <f>VLOOKUP(A613,Planilha1!A:Y,24,FALSE)</f>
        <v>Sim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Sim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Sim</v>
      </c>
      <c r="F616" s="8" t="str">
        <f>VLOOKUP(A616,Planilha1!A:Y,21,FALSE)</f>
        <v>Não</v>
      </c>
      <c r="G616" s="8" t="str">
        <f>VLOOKUP(A616,Planilha1!A:Y,22,FALSE)</f>
        <v>Sim</v>
      </c>
      <c r="H616" s="8" t="str">
        <f>VLOOKUP(A616,Planilha1!A:Y,23,FALSE)</f>
        <v>Não</v>
      </c>
      <c r="I616" s="8" t="str">
        <f>VLOOKUP(A616,Planilha1!A:Y,24,FALSE)</f>
        <v>Sim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Sim</v>
      </c>
      <c r="F617" s="8" t="str">
        <f>VLOOKUP(A617,Planilha1!A:Y,21,FALSE)</f>
        <v>Não</v>
      </c>
      <c r="G617" s="8" t="str">
        <f>VLOOKUP(A617,Planilha1!A:Y,22,FALSE)</f>
        <v>Sim</v>
      </c>
      <c r="H617" s="8" t="str">
        <f>VLOOKUP(A617,Planilha1!A:Y,23,FALSE)</f>
        <v>Não</v>
      </c>
      <c r="I617" s="8" t="str">
        <f>VLOOKUP(A617,Planilha1!A:Y,24,FALSE)</f>
        <v>Sim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Sim</v>
      </c>
      <c r="F620" s="8" t="str">
        <f>VLOOKUP(A620,Planilha1!A:Y,21,FALSE)</f>
        <v>Não</v>
      </c>
      <c r="G620" s="8" t="str">
        <f>VLOOKUP(A620,Planilha1!A:Y,22,FALSE)</f>
        <v>Sim</v>
      </c>
      <c r="H620" s="8" t="str">
        <f>VLOOKUP(A620,Planilha1!A:Y,23,FALSE)</f>
        <v>Não</v>
      </c>
      <c r="I620" s="8" t="str">
        <f>VLOOKUP(A620,Planilha1!A:Y,24,FALSE)</f>
        <v>Sim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Sim</v>
      </c>
      <c r="F621" s="8" t="str">
        <f>VLOOKUP(A621,Planilha1!A:Y,21,FALSE)</f>
        <v>Não</v>
      </c>
      <c r="G621" s="8" t="str">
        <f>VLOOKUP(A621,Planilha1!A:Y,22,FALSE)</f>
        <v>Sim</v>
      </c>
      <c r="H621" s="8" t="str">
        <f>VLOOKUP(A621,Planilha1!A:Y,23,FALSE)</f>
        <v>Não</v>
      </c>
      <c r="I621" s="8" t="str">
        <f>VLOOKUP(A621,Planilha1!A:Y,24,FALSE)</f>
        <v>Sim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Não</v>
      </c>
      <c r="I622" s="8" t="str">
        <f>VLOOKUP(A622,Planilha1!A:Y,24,FALSE)</f>
        <v>Sim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Sim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Sim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Sim</v>
      </c>
      <c r="F625" s="8" t="str">
        <f>VLOOKUP(A625,Planilha1!A:Y,21,FALSE)</f>
        <v>Não</v>
      </c>
      <c r="G625" s="8" t="str">
        <f>VLOOKUP(A625,Planilha1!A:Y,22,FALSE)</f>
        <v>Sim</v>
      </c>
      <c r="H625" s="8" t="str">
        <f>VLOOKUP(A625,Planilha1!A:Y,23,FALSE)</f>
        <v>Não</v>
      </c>
      <c r="I625" s="8" t="str">
        <f>VLOOKUP(A625,Planilha1!A:Y,24,FALSE)</f>
        <v>Sim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Sim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Sim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Sim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Sim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Sim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Sim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Sim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Sim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Sim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Sim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Sim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Sim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Sim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Sim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Sim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Sim</v>
      </c>
      <c r="F641" s="8" t="str">
        <f>VLOOKUP(A641,Planilha1!A:Y,21,FALSE)</f>
        <v>Sim</v>
      </c>
      <c r="G641" s="8" t="str">
        <f>VLOOKUP(A641,Planilha1!A:Y,22,FALSE)</f>
        <v>Sim</v>
      </c>
      <c r="H641" s="8" t="str">
        <f>VLOOKUP(A641,Planilha1!A:Y,23,FALSE)</f>
        <v>Não</v>
      </c>
      <c r="I641" s="8" t="str">
        <f>VLOOKUP(A641,Planilha1!A:Y,24,FALSE)</f>
        <v>Sim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Sim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Sim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Sim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Sim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Sim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Sim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Sim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Sim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Sim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Sim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Sim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Sim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Sim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Sim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Sim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Sim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Sim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Sim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Sim</v>
      </c>
      <c r="F660" s="8" t="str">
        <f>VLOOKUP(A660,Planilha1!A:Y,21,FALSE)</f>
        <v>Não</v>
      </c>
      <c r="G660" s="8" t="str">
        <f>VLOOKUP(A660,Planilha1!A:Y,22,FALSE)</f>
        <v>Sim</v>
      </c>
      <c r="H660" s="8" t="str">
        <f>VLOOKUP(A660,Planilha1!A:Y,23,FALSE)</f>
        <v>Não</v>
      </c>
      <c r="I660" s="8" t="str">
        <f>VLOOKUP(A660,Planilha1!A:Y,24,FALSE)</f>
        <v>Sim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Sim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Sim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Sim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Sim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Sim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Sim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Sim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Sim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Sim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Não</v>
      </c>
      <c r="I669" s="8" t="str">
        <f>VLOOKUP(A669,Planilha1!A:Y,24,FALSE)</f>
        <v>Sim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Sim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Sim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Sim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Sim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Sim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Sim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Sim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Sim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Sim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Sim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Sim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Sim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Sim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Sim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Sim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Sim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Sim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Sim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Sim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Sim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Sim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Sim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Sim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Sim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Sim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Sim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Sim</v>
      </c>
      <c r="F696" s="8" t="str">
        <f>VLOOKUP(A696,Planilha1!A:Y,21,FALSE)</f>
        <v>Sim</v>
      </c>
      <c r="G696" s="8" t="str">
        <f>VLOOKUP(A696,Planilha1!A:Y,22,FALSE)</f>
        <v>Sim</v>
      </c>
      <c r="H696" s="8" t="str">
        <f>VLOOKUP(A696,Planilha1!A:Y,23,FALSE)</f>
        <v>Não</v>
      </c>
      <c r="I696" s="8" t="str">
        <f>VLOOKUP(A696,Planilha1!A:Y,24,FALSE)</f>
        <v>Sim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Sim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Sim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Sim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Sim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Sim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Sim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Sim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Sim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Sim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Sim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Sim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Sim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Sim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Sim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Sim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Sim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Sim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Sim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Sim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Sim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Sim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Sim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Sim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Sim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Sim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Sim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Sim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Sim</v>
      </c>
      <c r="F724" s="8" t="str">
        <f>VLOOKUP(A724,Planilha1!A:Y,21,FALSE)</f>
        <v>Sim</v>
      </c>
      <c r="G724" s="8" t="str">
        <f>VLOOKUP(A724,Planilha1!A:Y,22,FALSE)</f>
        <v>Sim</v>
      </c>
      <c r="H724" s="8" t="str">
        <f>VLOOKUP(A724,Planilha1!A:Y,23,FALSE)</f>
        <v>Não</v>
      </c>
      <c r="I724" s="8" t="str">
        <f>VLOOKUP(A724,Planilha1!A:Y,24,FALSE)</f>
        <v>Sim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Sim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Sim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Sim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Sim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Sim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Sim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Sim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Sim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Não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Sim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Sim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Sim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Sim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Sim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Sim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Sim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Sim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Sim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Sim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Sim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Sim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Sim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Sim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Sim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Sim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Sim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Não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Sim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Sim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Sim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Sim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Sim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Sim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Sim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Sim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Sim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Sim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Sim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Não</v>
      </c>
      <c r="G761" s="8" t="str">
        <f>VLOOKUP(A761,Planilha1!A:Y,22,FALSE)</f>
        <v>Sim</v>
      </c>
      <c r="H761" s="8" t="str">
        <f>VLOOKUP(A761,Planilha1!A:Y,23,FALSE)</f>
        <v>Não</v>
      </c>
      <c r="I761" s="8" t="str">
        <f>VLOOKUP(A761,Planilha1!A:Y,24,FALSE)</f>
        <v>Sim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Sim</v>
      </c>
      <c r="H762" s="8" t="str">
        <f>VLOOKUP(A762,Planilha1!A:Y,23,FALSE)</f>
        <v>Sim</v>
      </c>
      <c r="I762" s="8" t="str">
        <f>VLOOKUP(A762,Planilha1!A:Y,24,FALSE)</f>
        <v>Sim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Sim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Sim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Sim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Sim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Sim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Sim</v>
      </c>
      <c r="F768" s="8" t="str">
        <f>VLOOKUP(A768,Planilha1!A:Y,21,FALSE)</f>
        <v>Sim</v>
      </c>
      <c r="G768" s="8" t="str">
        <f>VLOOKUP(A768,Planilha1!A:Y,22,FALSE)</f>
        <v>Sim</v>
      </c>
      <c r="H768" s="8" t="str">
        <f>VLOOKUP(A768,Planilha1!A:Y,23,FALSE)</f>
        <v>Não</v>
      </c>
      <c r="I768" s="8" t="str">
        <f>VLOOKUP(A768,Planilha1!A:Y,24,FALSE)</f>
        <v>Sim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Sim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Sim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Sim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Sim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Sim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Sim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Sim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Sim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Sim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Sim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Sim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Sim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Sim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Sim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Sim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Sim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Sim</v>
      </c>
      <c r="H785" s="8" t="str">
        <f>VLOOKUP(A785,Planilha1!A:Y,23,FALSE)</f>
        <v>Sim</v>
      </c>
      <c r="I785" s="8" t="str">
        <f>VLOOKUP(A785,Planilha1!A:Y,24,FALSE)</f>
        <v>Sim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Sim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Sim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Sim</v>
      </c>
      <c r="F788" s="8" t="str">
        <f>VLOOKUP(A788,Planilha1!A:Y,21,FALSE)</f>
        <v>Não</v>
      </c>
      <c r="G788" s="8" t="str">
        <f>VLOOKUP(A788,Planilha1!A:Y,22,FALSE)</f>
        <v>Sim</v>
      </c>
      <c r="H788" s="8" t="str">
        <f>VLOOKUP(A788,Planilha1!A:Y,23,FALSE)</f>
        <v>Sim</v>
      </c>
      <c r="I788" s="8" t="str">
        <f>VLOOKUP(A788,Planilha1!A:Y,24,FALSE)</f>
        <v>Sim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Sim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Sim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Sim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Sim</v>
      </c>
      <c r="F792" s="8" t="str">
        <f>VLOOKUP(A792,Planilha1!A:Y,21,FALSE)</f>
        <v>Sim</v>
      </c>
      <c r="G792" s="8" t="str">
        <f>VLOOKUP(A792,Planilha1!A:Y,22,FALSE)</f>
        <v>Sim</v>
      </c>
      <c r="H792" s="8" t="str">
        <f>VLOOKUP(A792,Planilha1!A:Y,23,FALSE)</f>
        <v>Sim</v>
      </c>
      <c r="I792" s="8" t="str">
        <f>VLOOKUP(A792,Planilha1!A:Y,24,FALSE)</f>
        <v>Sim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Sim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Sim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Sim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Sim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Sim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Sim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Sim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Sim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Sim</v>
      </c>
      <c r="H801" s="8" t="str">
        <f>VLOOKUP(A801,Planilha1!A:Y,23,FALSE)</f>
        <v>Sim</v>
      </c>
      <c r="I801" s="8" t="str">
        <f>VLOOKUP(A801,Planilha1!A:Y,24,FALSE)</f>
        <v>Sim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Sim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Sim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Sim</v>
      </c>
      <c r="F804" s="8" t="str">
        <f>VLOOKUP(A804,Planilha1!A:Y,21,FALSE)</f>
        <v>Não</v>
      </c>
      <c r="G804" s="8" t="str">
        <f>VLOOKUP(A804,Planilha1!A:Y,22,FALSE)</f>
        <v>Sim</v>
      </c>
      <c r="H804" s="8" t="str">
        <f>VLOOKUP(A804,Planilha1!A:Y,23,FALSE)</f>
        <v>Não</v>
      </c>
      <c r="I804" s="8" t="str">
        <f>VLOOKUP(A804,Planilha1!A:Y,24,FALSE)</f>
        <v>Sim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Sim</v>
      </c>
      <c r="F805" s="8" t="str">
        <f>VLOOKUP(A805,Planilha1!A:Y,21,FALSE)</f>
        <v>Não</v>
      </c>
      <c r="G805" s="8" t="str">
        <f>VLOOKUP(A805,Planilha1!A:Y,22,FALSE)</f>
        <v>Sim</v>
      </c>
      <c r="H805" s="8" t="str">
        <f>VLOOKUP(A805,Planilha1!A:Y,23,FALSE)</f>
        <v>Não</v>
      </c>
      <c r="I805" s="8" t="str">
        <f>VLOOKUP(A805,Planilha1!A:Y,24,FALSE)</f>
        <v>Sim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Sim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Sim</v>
      </c>
      <c r="F807" s="8" t="str">
        <f>VLOOKUP(A807,Planilha1!A:Y,21,FALSE)</f>
        <v>Não</v>
      </c>
      <c r="G807" s="8" t="str">
        <f>VLOOKUP(A807,Planilha1!A:Y,22,FALSE)</f>
        <v>Sim</v>
      </c>
      <c r="H807" s="8" t="str">
        <f>VLOOKUP(A807,Planilha1!A:Y,23,FALSE)</f>
        <v>Não</v>
      </c>
      <c r="I807" s="8" t="str">
        <f>VLOOKUP(A807,Planilha1!A:Y,24,FALSE)</f>
        <v>Sim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Sim</v>
      </c>
      <c r="H808" s="8" t="str">
        <f>VLOOKUP(A808,Planilha1!A:Y,23,FALSE)</f>
        <v>Sim</v>
      </c>
      <c r="I808" s="8" t="str">
        <f>VLOOKUP(A808,Planilha1!A:Y,24,FALSE)</f>
        <v>Sim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Não</v>
      </c>
      <c r="F809" s="8" t="str">
        <f>VLOOKUP(A809,Planilha1!A:Y,21,FALSE)</f>
        <v>Não</v>
      </c>
      <c r="G809" s="8" t="str">
        <f>VLOOKUP(A809,Planilha1!A:Y,22,FALSE)</f>
        <v>Não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Sim</v>
      </c>
      <c r="F811" s="8" t="str">
        <f>VLOOKUP(A811,Planilha1!A:Y,21,FALSE)</f>
        <v>Não</v>
      </c>
      <c r="G811" s="8" t="str">
        <f>VLOOKUP(A811,Planilha1!A:Y,22,FALSE)</f>
        <v>Sim</v>
      </c>
      <c r="H811" s="8" t="str">
        <f>VLOOKUP(A811,Planilha1!A:Y,23,FALSE)</f>
        <v>Não</v>
      </c>
      <c r="I811" s="8" t="str">
        <f>VLOOKUP(A811,Planilha1!A:Y,24,FALSE)</f>
        <v>Sim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Não</v>
      </c>
      <c r="I812" s="8" t="str">
        <f>VLOOKUP(A812,Planilha1!A:Y,24,FALSE)</f>
        <v>Sim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Sim</v>
      </c>
      <c r="F813" s="8" t="str">
        <f>VLOOKUP(A813,Planilha1!A:Y,21,FALSE)</f>
        <v>Não</v>
      </c>
      <c r="G813" s="8" t="str">
        <f>VLOOKUP(A813,Planilha1!A:Y,22,FALSE)</f>
        <v>Sim</v>
      </c>
      <c r="H813" s="8" t="str">
        <f>VLOOKUP(A813,Planilha1!A:Y,23,FALSE)</f>
        <v>Não</v>
      </c>
      <c r="I813" s="8" t="str">
        <f>VLOOKUP(A813,Planilha1!A:Y,24,FALSE)</f>
        <v>Sim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Sim</v>
      </c>
      <c r="F815" s="8" t="str">
        <f>VLOOKUP(A815,Planilha1!A:Y,21,FALSE)</f>
        <v>Não</v>
      </c>
      <c r="G815" s="8" t="str">
        <f>VLOOKUP(A815,Planilha1!A:Y,22,FALSE)</f>
        <v>Sim</v>
      </c>
      <c r="H815" s="8" t="str">
        <f>VLOOKUP(A815,Planilha1!A:Y,23,FALSE)</f>
        <v>Não</v>
      </c>
      <c r="I815" s="8" t="str">
        <f>VLOOKUP(A815,Planilha1!A:Y,24,FALSE)</f>
        <v>Sim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Sim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Não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Sim</v>
      </c>
      <c r="F820" s="8" t="str">
        <f>VLOOKUP(A820,Planilha1!A:Y,21,FALSE)</f>
        <v>Não</v>
      </c>
      <c r="G820" s="8" t="str">
        <f>VLOOKUP(A820,Planilha1!A:Y,22,FALSE)</f>
        <v>Sim</v>
      </c>
      <c r="H820" s="8" t="str">
        <f>VLOOKUP(A820,Planilha1!A:Y,23,FALSE)</f>
        <v>Não</v>
      </c>
      <c r="I820" s="8" t="str">
        <f>VLOOKUP(A820,Planilha1!A:Y,24,FALSE)</f>
        <v>Sim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Sim</v>
      </c>
      <c r="F822" s="8" t="str">
        <f>VLOOKUP(A822,Planilha1!A:Y,21,FALSE)</f>
        <v>Não</v>
      </c>
      <c r="G822" s="8" t="str">
        <f>VLOOKUP(A822,Planilha1!A:Y,22,FALSE)</f>
        <v>Sim</v>
      </c>
      <c r="H822" s="8" t="str">
        <f>VLOOKUP(A822,Planilha1!A:Y,23,FALSE)</f>
        <v>Não</v>
      </c>
      <c r="I822" s="8" t="str">
        <f>VLOOKUP(A822,Planilha1!A:Y,24,FALSE)</f>
        <v>Sim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Sim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Sim</v>
      </c>
      <c r="F829" s="8" t="str">
        <f>VLOOKUP(A829,Planilha1!A:Y,21,FALSE)</f>
        <v>Não</v>
      </c>
      <c r="G829" s="8" t="str">
        <f>VLOOKUP(A829,Planilha1!A:Y,22,FALSE)</f>
        <v>Sim</v>
      </c>
      <c r="H829" s="8" t="str">
        <f>VLOOKUP(A829,Planilha1!A:Y,23,FALSE)</f>
        <v>Não</v>
      </c>
      <c r="I829" s="8" t="str">
        <f>VLOOKUP(A829,Planilha1!A:Y,24,FALSE)</f>
        <v>Sim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Sim</v>
      </c>
      <c r="F834" s="8" t="str">
        <f>VLOOKUP(A834,Planilha1!A:Y,21,FALSE)</f>
        <v>Não</v>
      </c>
      <c r="G834" s="8" t="str">
        <f>VLOOKUP(A834,Planilha1!A:Y,22,FALSE)</f>
        <v>Sim</v>
      </c>
      <c r="H834" s="8" t="str">
        <f>VLOOKUP(A834,Planilha1!A:Y,23,FALSE)</f>
        <v>Não</v>
      </c>
      <c r="I834" s="8" t="str">
        <f>VLOOKUP(A834,Planilha1!A:Y,24,FALSE)</f>
        <v>Sim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Não</v>
      </c>
      <c r="G835" s="8" t="str">
        <f>VLOOKUP(A835,Planilha1!A:Y,22,FALSE)</f>
        <v>Sim</v>
      </c>
      <c r="H835" s="8" t="str">
        <f>VLOOKUP(A835,Planilha1!A:Y,23,FALSE)</f>
        <v>Não</v>
      </c>
      <c r="I835" s="8" t="str">
        <f>VLOOKUP(A835,Planilha1!A:Y,24,FALSE)</f>
        <v>Sim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Sim</v>
      </c>
      <c r="F840" s="8" t="str">
        <f>VLOOKUP(A840,Planilha1!A:Y,21,FALSE)</f>
        <v>Não</v>
      </c>
      <c r="G840" s="8" t="str">
        <f>VLOOKUP(A840,Planilha1!A:Y,22,FALSE)</f>
        <v>Sim</v>
      </c>
      <c r="H840" s="8" t="str">
        <f>VLOOKUP(A840,Planilha1!A:Y,23,FALSE)</f>
        <v>Não</v>
      </c>
      <c r="I840" s="8" t="str">
        <f>VLOOKUP(A840,Planilha1!A:Y,24,FALSE)</f>
        <v>Sim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Sim</v>
      </c>
      <c r="F842" s="8" t="str">
        <f>VLOOKUP(A842,Planilha1!A:Y,21,FALSE)</f>
        <v>Não</v>
      </c>
      <c r="G842" s="8" t="str">
        <f>VLOOKUP(A842,Planilha1!A:Y,22,FALSE)</f>
        <v>Sim</v>
      </c>
      <c r="H842" s="8" t="str">
        <f>VLOOKUP(A842,Planilha1!A:Y,23,FALSE)</f>
        <v>Não</v>
      </c>
      <c r="I842" s="8" t="str">
        <f>VLOOKUP(A842,Planilha1!A:Y,24,FALSE)</f>
        <v>Sim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Sim</v>
      </c>
      <c r="F845" s="8" t="str">
        <f>VLOOKUP(A845,Planilha1!A:Y,21,FALSE)</f>
        <v>Não</v>
      </c>
      <c r="G845" s="8" t="str">
        <f>VLOOKUP(A845,Planilha1!A:Y,22,FALSE)</f>
        <v>Sim</v>
      </c>
      <c r="H845" s="8" t="str">
        <f>VLOOKUP(A845,Planilha1!A:Y,23,FALSE)</f>
        <v>Não</v>
      </c>
      <c r="I845" s="8" t="str">
        <f>VLOOKUP(A845,Planilha1!A:Y,24,FALSE)</f>
        <v>Sim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Não</v>
      </c>
      <c r="G847" s="8" t="str">
        <f>VLOOKUP(A847,Planilha1!A:Y,22,FALSE)</f>
        <v>Sim</v>
      </c>
      <c r="H847" s="8" t="str">
        <f>VLOOKUP(A847,Planilha1!A:Y,23,FALSE)</f>
        <v>Não</v>
      </c>
      <c r="I847" s="8" t="str">
        <f>VLOOKUP(A847,Planilha1!A:Y,24,FALSE)</f>
        <v>Sim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Sim</v>
      </c>
      <c r="F850" s="8" t="str">
        <f>VLOOKUP(A850,Planilha1!A:Y,21,FALSE)</f>
        <v>Não</v>
      </c>
      <c r="G850" s="8" t="str">
        <f>VLOOKUP(A850,Planilha1!A:Y,22,FALSE)</f>
        <v>Sim</v>
      </c>
      <c r="H850" s="8" t="str">
        <f>VLOOKUP(A850,Planilha1!A:Y,23,FALSE)</f>
        <v>Não</v>
      </c>
      <c r="I850" s="8" t="str">
        <f>VLOOKUP(A850,Planilha1!A:Y,24,FALSE)</f>
        <v>Sim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Sim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Sim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Sim</v>
      </c>
      <c r="F862" s="8" t="str">
        <f>VLOOKUP(A862,Planilha1!A:Y,21,FALSE)</f>
        <v>Não</v>
      </c>
      <c r="G862" s="8" t="str">
        <f>VLOOKUP(A862,Planilha1!A:Y,22,FALSE)</f>
        <v>Sim</v>
      </c>
      <c r="H862" s="8" t="str">
        <f>VLOOKUP(A862,Planilha1!A:Y,23,FALSE)</f>
        <v>Não</v>
      </c>
      <c r="I862" s="8" t="str">
        <f>VLOOKUP(A862,Planilha1!A:Y,24,FALSE)</f>
        <v>Sim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Sim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Sim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Sim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Sim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Não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Sim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Sim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Não</v>
      </c>
      <c r="G871" s="8" t="str">
        <f>VLOOKUP(A871,Planilha1!A:Y,22,FALSE)</f>
        <v>Sim</v>
      </c>
      <c r="H871" s="8" t="str">
        <f>VLOOKUP(A871,Planilha1!A:Y,23,FALSE)</f>
        <v>Não</v>
      </c>
      <c r="I871" s="8" t="str">
        <f>VLOOKUP(A871,Planilha1!A:Y,24,FALSE)</f>
        <v>Sim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Sim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Sim</v>
      </c>
      <c r="F873" s="8" t="str">
        <f>VLOOKUP(A873,Planilha1!A:Y,21,FALSE)</f>
        <v>Não</v>
      </c>
      <c r="G873" s="8" t="str">
        <f>VLOOKUP(A873,Planilha1!A:Y,22,FALSE)</f>
        <v>Sim</v>
      </c>
      <c r="H873" s="8" t="str">
        <f>VLOOKUP(A873,Planilha1!A:Y,23,FALSE)</f>
        <v>Não</v>
      </c>
      <c r="I873" s="8" t="str">
        <f>VLOOKUP(A873,Planilha1!A:Y,24,FALSE)</f>
        <v>Sim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Sim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Sim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Sim</v>
      </c>
      <c r="F878" s="8" t="str">
        <f>VLOOKUP(A878,Planilha1!A:Y,21,FALSE)</f>
        <v>Não</v>
      </c>
      <c r="G878" s="8" t="str">
        <f>VLOOKUP(A878,Planilha1!A:Y,22,FALSE)</f>
        <v>Sim</v>
      </c>
      <c r="H878" s="8" t="str">
        <f>VLOOKUP(A878,Planilha1!A:Y,23,FALSE)</f>
        <v>Não</v>
      </c>
      <c r="I878" s="8" t="str">
        <f>VLOOKUP(A878,Planilha1!A:Y,24,FALSE)</f>
        <v>Sim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Não</v>
      </c>
      <c r="G879" s="8" t="str">
        <f>VLOOKUP(A879,Planilha1!A:Y,22,FALSE)</f>
        <v>Sim</v>
      </c>
      <c r="H879" s="8" t="str">
        <f>VLOOKUP(A879,Planilha1!A:Y,23,FALSE)</f>
        <v>Não</v>
      </c>
      <c r="I879" s="8" t="str">
        <f>VLOOKUP(A879,Planilha1!A:Y,24,FALSE)</f>
        <v>Sim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Sim</v>
      </c>
      <c r="F880" s="8" t="str">
        <f>VLOOKUP(A880,Planilha1!A:Y,21,FALSE)</f>
        <v>Não</v>
      </c>
      <c r="G880" s="8" t="str">
        <f>VLOOKUP(A880,Planilha1!A:Y,22,FALSE)</f>
        <v>Sim</v>
      </c>
      <c r="H880" s="8" t="str">
        <f>VLOOKUP(A880,Planilha1!A:Y,23,FALSE)</f>
        <v>Não</v>
      </c>
      <c r="I880" s="8" t="str">
        <f>VLOOKUP(A880,Planilha1!A:Y,24,FALSE)</f>
        <v>Sim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Sim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Não</v>
      </c>
      <c r="F883" s="8" t="str">
        <f>VLOOKUP(A883,Planilha1!A:Y,21,FALSE)</f>
        <v>Não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Sim</v>
      </c>
      <c r="H884" s="8" t="str">
        <f>VLOOKUP(A884,Planilha1!A:Y,23,FALSE)</f>
        <v>Sim</v>
      </c>
      <c r="I884" s="8" t="str">
        <f>VLOOKUP(A884,Planilha1!A:Y,24,FALSE)</f>
        <v>Sim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Sim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Sim</v>
      </c>
      <c r="F886" s="8" t="str">
        <f>VLOOKUP(A886,Planilha1!A:Y,21,FALSE)</f>
        <v>Não</v>
      </c>
      <c r="G886" s="8" t="str">
        <f>VLOOKUP(A886,Planilha1!A:Y,22,FALSE)</f>
        <v>Sim</v>
      </c>
      <c r="H886" s="8" t="str">
        <f>VLOOKUP(A886,Planilha1!A:Y,23,FALSE)</f>
        <v>Não</v>
      </c>
      <c r="I886" s="8" t="str">
        <f>VLOOKUP(A886,Planilha1!A:Y,24,FALSE)</f>
        <v>Sim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Sim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Sim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Sim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Sim</v>
      </c>
      <c r="F890" s="8" t="str">
        <f>VLOOKUP(A890,Planilha1!A:Y,21,FALSE)</f>
        <v>Não</v>
      </c>
      <c r="G890" s="8" t="str">
        <f>VLOOKUP(A890,Planilha1!A:Y,22,FALSE)</f>
        <v>Sim</v>
      </c>
      <c r="H890" s="8" t="str">
        <f>VLOOKUP(A890,Planilha1!A:Y,23,FALSE)</f>
        <v>Não</v>
      </c>
      <c r="I890" s="8" t="str">
        <f>VLOOKUP(A890,Planilha1!A:Y,24,FALSE)</f>
        <v>Sim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Sim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Sim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Sim</v>
      </c>
      <c r="F893" s="8" t="str">
        <f>VLOOKUP(A893,Planilha1!A:Y,21,FALSE)</f>
        <v>Não</v>
      </c>
      <c r="G893" s="8" t="str">
        <f>VLOOKUP(A893,Planilha1!A:Y,22,FALSE)</f>
        <v>Sim</v>
      </c>
      <c r="H893" s="8" t="str">
        <f>VLOOKUP(A893,Planilha1!A:Y,23,FALSE)</f>
        <v>Não</v>
      </c>
      <c r="I893" s="8" t="str">
        <f>VLOOKUP(A893,Planilha1!A:Y,24,FALSE)</f>
        <v>Sim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Sim</v>
      </c>
      <c r="F894" s="8" t="str">
        <f>VLOOKUP(A894,Planilha1!A:Y,21,FALSE)</f>
        <v>Não</v>
      </c>
      <c r="G894" s="8" t="str">
        <f>VLOOKUP(A894,Planilha1!A:Y,22,FALSE)</f>
        <v>Sim</v>
      </c>
      <c r="H894" s="8" t="str">
        <f>VLOOKUP(A894,Planilha1!A:Y,23,FALSE)</f>
        <v>Não</v>
      </c>
      <c r="I894" s="8" t="str">
        <f>VLOOKUP(A894,Planilha1!A:Y,24,FALSE)</f>
        <v>Sim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Sim</v>
      </c>
      <c r="F895" s="8" t="str">
        <f>VLOOKUP(A895,Planilha1!A:Y,21,FALSE)</f>
        <v>Não</v>
      </c>
      <c r="G895" s="8" t="str">
        <f>VLOOKUP(A895,Planilha1!A:Y,22,FALSE)</f>
        <v>Sim</v>
      </c>
      <c r="H895" s="8" t="str">
        <f>VLOOKUP(A895,Planilha1!A:Y,23,FALSE)</f>
        <v>Não</v>
      </c>
      <c r="I895" s="8" t="str">
        <f>VLOOKUP(A895,Planilha1!A:Y,24,FALSE)</f>
        <v>Sim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Sim</v>
      </c>
      <c r="F896" s="8" t="str">
        <f>VLOOKUP(A896,Planilha1!A:Y,21,FALSE)</f>
        <v>Não</v>
      </c>
      <c r="G896" s="8" t="str">
        <f>VLOOKUP(A896,Planilha1!A:Y,22,FALSE)</f>
        <v>Sim</v>
      </c>
      <c r="H896" s="8" t="str">
        <f>VLOOKUP(A896,Planilha1!A:Y,23,FALSE)</f>
        <v>Não</v>
      </c>
      <c r="I896" s="8" t="str">
        <f>VLOOKUP(A896,Planilha1!A:Y,24,FALSE)</f>
        <v>Sim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Sim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Sim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Sim</v>
      </c>
      <c r="F899" s="8" t="str">
        <f>VLOOKUP(A899,Planilha1!A:Y,21,FALSE)</f>
        <v>Não</v>
      </c>
      <c r="G899" s="8" t="str">
        <f>VLOOKUP(A899,Planilha1!A:Y,22,FALSE)</f>
        <v>Sim</v>
      </c>
      <c r="H899" s="8" t="str">
        <f>VLOOKUP(A899,Planilha1!A:Y,23,FALSE)</f>
        <v>Não</v>
      </c>
      <c r="I899" s="8" t="str">
        <f>VLOOKUP(A899,Planilha1!A:Y,24,FALSE)</f>
        <v>Sim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Sim</v>
      </c>
      <c r="F900" s="8" t="str">
        <f>VLOOKUP(A900,Planilha1!A:Y,21,FALSE)</f>
        <v>Não</v>
      </c>
      <c r="G900" s="8" t="str">
        <f>VLOOKUP(A900,Planilha1!A:Y,22,FALSE)</f>
        <v>Sim</v>
      </c>
      <c r="H900" s="8" t="str">
        <f>VLOOKUP(A900,Planilha1!A:Y,23,FALSE)</f>
        <v>Não</v>
      </c>
      <c r="I900" s="8" t="str">
        <f>VLOOKUP(A900,Planilha1!A:Y,24,FALSE)</f>
        <v>Sim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Sim</v>
      </c>
      <c r="F901" s="8" t="str">
        <f>VLOOKUP(A901,Planilha1!A:Y,21,FALSE)</f>
        <v>Não</v>
      </c>
      <c r="G901" s="8" t="str">
        <f>VLOOKUP(A901,Planilha1!A:Y,22,FALSE)</f>
        <v>Sim</v>
      </c>
      <c r="H901" s="8" t="str">
        <f>VLOOKUP(A901,Planilha1!A:Y,23,FALSE)</f>
        <v>Não</v>
      </c>
      <c r="I901" s="8" t="str">
        <f>VLOOKUP(A901,Planilha1!A:Y,24,FALSE)</f>
        <v>Sim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Sim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Sim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Sim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Sim</v>
      </c>
      <c r="F905" s="8" t="str">
        <f>VLOOKUP(A905,Planilha1!A:Y,21,FALSE)</f>
        <v>Não</v>
      </c>
      <c r="G905" s="8" t="str">
        <f>VLOOKUP(A905,Planilha1!A:Y,22,FALSE)</f>
        <v>Sim</v>
      </c>
      <c r="H905" s="8" t="str">
        <f>VLOOKUP(A905,Planilha1!A:Y,23,FALSE)</f>
        <v>Não</v>
      </c>
      <c r="I905" s="8" t="str">
        <f>VLOOKUP(A905,Planilha1!A:Y,24,FALSE)</f>
        <v>Sim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Sim</v>
      </c>
      <c r="F906" s="8" t="str">
        <f>VLOOKUP(A906,Planilha1!A:Y,21,FALSE)</f>
        <v>Não</v>
      </c>
      <c r="G906" s="8" t="str">
        <f>VLOOKUP(A906,Planilha1!A:Y,22,FALSE)</f>
        <v>Sim</v>
      </c>
      <c r="H906" s="8" t="str">
        <f>VLOOKUP(A906,Planilha1!A:Y,23,FALSE)</f>
        <v>Não</v>
      </c>
      <c r="I906" s="8" t="str">
        <f>VLOOKUP(A906,Planilha1!A:Y,24,FALSE)</f>
        <v>Sim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Sim</v>
      </c>
      <c r="H907" s="8" t="str">
        <f>VLOOKUP(A907,Planilha1!A:Y,23,FALSE)</f>
        <v>Sim</v>
      </c>
      <c r="I907" s="8" t="str">
        <f>VLOOKUP(A907,Planilha1!A:Y,24,FALSE)</f>
        <v>Sim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Sim</v>
      </c>
      <c r="F908" s="8" t="str">
        <f>VLOOKUP(A908,Planilha1!A:Y,21,FALSE)</f>
        <v>Não</v>
      </c>
      <c r="G908" s="8" t="str">
        <f>VLOOKUP(A908,Planilha1!A:Y,22,FALSE)</f>
        <v>Sim</v>
      </c>
      <c r="H908" s="8" t="str">
        <f>VLOOKUP(A908,Planilha1!A:Y,23,FALSE)</f>
        <v>Não</v>
      </c>
      <c r="I908" s="8" t="str">
        <f>VLOOKUP(A908,Planilha1!A:Y,24,FALSE)</f>
        <v>Sim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Sim</v>
      </c>
      <c r="F911" s="8" t="str">
        <f>VLOOKUP(A911,Planilha1!A:Y,21,FALSE)</f>
        <v>Não</v>
      </c>
      <c r="G911" s="8" t="str">
        <f>VLOOKUP(A911,Planilha1!A:Y,22,FALSE)</f>
        <v>Sim</v>
      </c>
      <c r="H911" s="8" t="str">
        <f>VLOOKUP(A911,Planilha1!A:Y,23,FALSE)</f>
        <v>Não</v>
      </c>
      <c r="I911" s="8" t="str">
        <f>VLOOKUP(A911,Planilha1!A:Y,24,FALSE)</f>
        <v>Sim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Sim</v>
      </c>
      <c r="H912" s="8" t="str">
        <f>VLOOKUP(A912,Planilha1!A:Y,23,FALSE)</f>
        <v>Sim</v>
      </c>
      <c r="I912" s="8" t="str">
        <f>VLOOKUP(A912,Planilha1!A:Y,24,FALSE)</f>
        <v>Sim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Não</v>
      </c>
      <c r="G914" s="8" t="str">
        <f>VLOOKUP(A914,Planilha1!A:Y,22,FALSE)</f>
        <v>Sim</v>
      </c>
      <c r="H914" s="8" t="str">
        <f>VLOOKUP(A914,Planilha1!A:Y,23,FALSE)</f>
        <v>Não</v>
      </c>
      <c r="I914" s="8" t="str">
        <f>VLOOKUP(A914,Planilha1!A:Y,24,FALSE)</f>
        <v>Sim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Sim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Sim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Sim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Sim</v>
      </c>
      <c r="F918" s="8" t="str">
        <f>VLOOKUP(A918,Planilha1!A:Y,21,FALSE)</f>
        <v>Não</v>
      </c>
      <c r="G918" s="8" t="str">
        <f>VLOOKUP(A918,Planilha1!A:Y,22,FALSE)</f>
        <v>Sim</v>
      </c>
      <c r="H918" s="8" t="str">
        <f>VLOOKUP(A918,Planilha1!A:Y,23,FALSE)</f>
        <v>Não</v>
      </c>
      <c r="I918" s="8" t="str">
        <f>VLOOKUP(A918,Planilha1!A:Y,24,FALSE)</f>
        <v>Sim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Não</v>
      </c>
      <c r="G919" s="8" t="str">
        <f>VLOOKUP(A919,Planilha1!A:Y,22,FALSE)</f>
        <v>Sim</v>
      </c>
      <c r="H919" s="8" t="str">
        <f>VLOOKUP(A919,Planilha1!A:Y,23,FALSE)</f>
        <v>Não</v>
      </c>
      <c r="I919" s="8" t="str">
        <f>VLOOKUP(A919,Planilha1!A:Y,24,FALSE)</f>
        <v>Sim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Sim</v>
      </c>
      <c r="F920" s="8" t="str">
        <f>VLOOKUP(A920,Planilha1!A:Y,21,FALSE)</f>
        <v>Não</v>
      </c>
      <c r="G920" s="8" t="str">
        <f>VLOOKUP(A920,Planilha1!A:Y,22,FALSE)</f>
        <v>Sim</v>
      </c>
      <c r="H920" s="8" t="str">
        <f>VLOOKUP(A920,Planilha1!A:Y,23,FALSE)</f>
        <v>Não</v>
      </c>
      <c r="I920" s="8" t="str">
        <f>VLOOKUP(A920,Planilha1!A:Y,24,FALSE)</f>
        <v>Sim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Sim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Sim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Sim</v>
      </c>
      <c r="F923" s="8" t="str">
        <f>VLOOKUP(A923,Planilha1!A:Y,21,FALSE)</f>
        <v>Não</v>
      </c>
      <c r="G923" s="8" t="str">
        <f>VLOOKUP(A923,Planilha1!A:Y,22,FALSE)</f>
        <v>Sim</v>
      </c>
      <c r="H923" s="8" t="str">
        <f>VLOOKUP(A923,Planilha1!A:Y,23,FALSE)</f>
        <v>Não</v>
      </c>
      <c r="I923" s="8" t="str">
        <f>VLOOKUP(A923,Planilha1!A:Y,24,FALSE)</f>
        <v>Sim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Sim</v>
      </c>
      <c r="F924" s="8" t="str">
        <f>VLOOKUP(A924,Planilha1!A:Y,21,FALSE)</f>
        <v>Não</v>
      </c>
      <c r="G924" s="8" t="str">
        <f>VLOOKUP(A924,Planilha1!A:Y,22,FALSE)</f>
        <v>Sim</v>
      </c>
      <c r="H924" s="8" t="str">
        <f>VLOOKUP(A924,Planilha1!A:Y,23,FALSE)</f>
        <v>Não</v>
      </c>
      <c r="I924" s="8" t="str">
        <f>VLOOKUP(A924,Planilha1!A:Y,24,FALSE)</f>
        <v>Sim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Sim</v>
      </c>
      <c r="F925" s="8" t="str">
        <f>VLOOKUP(A925,Planilha1!A:Y,21,FALSE)</f>
        <v>Não</v>
      </c>
      <c r="G925" s="8" t="str">
        <f>VLOOKUP(A925,Planilha1!A:Y,22,FALSE)</f>
        <v>Sim</v>
      </c>
      <c r="H925" s="8" t="str">
        <f>VLOOKUP(A925,Planilha1!A:Y,23,FALSE)</f>
        <v>Não</v>
      </c>
      <c r="I925" s="8" t="str">
        <f>VLOOKUP(A925,Planilha1!A:Y,24,FALSE)</f>
        <v>Sim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Sim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Não</v>
      </c>
      <c r="I928" s="8" t="str">
        <f>VLOOKUP(A928,Planilha1!A:Y,24,FALSE)</f>
        <v>Sim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Sim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Sim</v>
      </c>
      <c r="F930" s="8" t="str">
        <f>VLOOKUP(A930,Planilha1!A:Y,21,FALSE)</f>
        <v>Não</v>
      </c>
      <c r="G930" s="8" t="str">
        <f>VLOOKUP(A930,Planilha1!A:Y,22,FALSE)</f>
        <v>Sim</v>
      </c>
      <c r="H930" s="8" t="str">
        <f>VLOOKUP(A930,Planilha1!A:Y,23,FALSE)</f>
        <v>Não</v>
      </c>
      <c r="I930" s="8" t="str">
        <f>VLOOKUP(A930,Planilha1!A:Y,24,FALSE)</f>
        <v>Sim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Sim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Sim</v>
      </c>
      <c r="H933" s="8" t="str">
        <f>VLOOKUP(A933,Planilha1!A:Y,23,FALSE)</f>
        <v>Não</v>
      </c>
      <c r="I933" s="8" t="str">
        <f>VLOOKUP(A933,Planilha1!A:Y,24,FALSE)</f>
        <v>Sim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Sim</v>
      </c>
      <c r="F935" s="8" t="str">
        <f>VLOOKUP(A935,Planilha1!A:Y,21,FALSE)</f>
        <v>Não</v>
      </c>
      <c r="G935" s="8" t="str">
        <f>VLOOKUP(A935,Planilha1!A:Y,22,FALSE)</f>
        <v>Sim</v>
      </c>
      <c r="H935" s="8" t="str">
        <f>VLOOKUP(A935,Planilha1!A:Y,23,FALSE)</f>
        <v>Não</v>
      </c>
      <c r="I935" s="8" t="str">
        <f>VLOOKUP(A935,Planilha1!A:Y,24,FALSE)</f>
        <v>Sim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Não</v>
      </c>
      <c r="I936" s="8" t="str">
        <f>VLOOKUP(A936,Planilha1!A:Y,24,FALSE)</f>
        <v>Sim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Sim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Sim</v>
      </c>
      <c r="F938" s="8" t="str">
        <f>VLOOKUP(A938,Planilha1!A:Y,21,FALSE)</f>
        <v>Não</v>
      </c>
      <c r="G938" s="8" t="str">
        <f>VLOOKUP(A938,Planilha1!A:Y,22,FALSE)</f>
        <v>Sim</v>
      </c>
      <c r="H938" s="8" t="str">
        <f>VLOOKUP(A938,Planilha1!A:Y,23,FALSE)</f>
        <v>Não</v>
      </c>
      <c r="I938" s="8" t="str">
        <f>VLOOKUP(A938,Planilha1!A:Y,24,FALSE)</f>
        <v>Sim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Sim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Sim</v>
      </c>
      <c r="F940" s="8" t="str">
        <f>VLOOKUP(A940,Planilha1!A:Y,21,FALSE)</f>
        <v>Não</v>
      </c>
      <c r="G940" s="8" t="str">
        <f>VLOOKUP(A940,Planilha1!A:Y,22,FALSE)</f>
        <v>Sim</v>
      </c>
      <c r="H940" s="8" t="str">
        <f>VLOOKUP(A940,Planilha1!A:Y,23,FALSE)</f>
        <v>Não</v>
      </c>
      <c r="I940" s="8" t="str">
        <f>VLOOKUP(A940,Planilha1!A:Y,24,FALSE)</f>
        <v>Sim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Sim</v>
      </c>
      <c r="H941" s="8" t="str">
        <f>VLOOKUP(A941,Planilha1!A:Y,23,FALSE)</f>
        <v>Sim</v>
      </c>
      <c r="I941" s="8" t="str">
        <f>VLOOKUP(A941,Planilha1!A:Y,24,FALSE)</f>
        <v>Sim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Sim</v>
      </c>
      <c r="F942" s="8" t="str">
        <f>VLOOKUP(A942,Planilha1!A:Y,21,FALSE)</f>
        <v>Não</v>
      </c>
      <c r="G942" s="8" t="str">
        <f>VLOOKUP(A942,Planilha1!A:Y,22,FALSE)</f>
        <v>Sim</v>
      </c>
      <c r="H942" s="8" t="str">
        <f>VLOOKUP(A942,Planilha1!A:Y,23,FALSE)</f>
        <v>Não</v>
      </c>
      <c r="I942" s="8" t="str">
        <f>VLOOKUP(A942,Planilha1!A:Y,24,FALSE)</f>
        <v>Sim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Sim</v>
      </c>
      <c r="F943" s="8" t="str">
        <f>VLOOKUP(A943,Planilha1!A:Y,21,FALSE)</f>
        <v>Não</v>
      </c>
      <c r="G943" s="8" t="str">
        <f>VLOOKUP(A943,Planilha1!A:Y,22,FALSE)</f>
        <v>Sim</v>
      </c>
      <c r="H943" s="8" t="str">
        <f>VLOOKUP(A943,Planilha1!A:Y,23,FALSE)</f>
        <v>Não</v>
      </c>
      <c r="I943" s="8" t="str">
        <f>VLOOKUP(A943,Planilha1!A:Y,24,FALSE)</f>
        <v>Sim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Sim</v>
      </c>
      <c r="F945" s="8" t="str">
        <f>VLOOKUP(A945,Planilha1!A:Y,21,FALSE)</f>
        <v>Não</v>
      </c>
      <c r="G945" s="8" t="str">
        <f>VLOOKUP(A945,Planilha1!A:Y,22,FALSE)</f>
        <v>Sim</v>
      </c>
      <c r="H945" s="8" t="str">
        <f>VLOOKUP(A945,Planilha1!A:Y,23,FALSE)</f>
        <v>Não</v>
      </c>
      <c r="I945" s="8" t="str">
        <f>VLOOKUP(A945,Planilha1!A:Y,24,FALSE)</f>
        <v>Sim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Não</v>
      </c>
      <c r="G947" s="8" t="str">
        <f>VLOOKUP(A947,Planilha1!A:Y,22,FALSE)</f>
        <v>Sim</v>
      </c>
      <c r="H947" s="8" t="str">
        <f>VLOOKUP(A947,Planilha1!A:Y,23,FALSE)</f>
        <v>Sim</v>
      </c>
      <c r="I947" s="8" t="str">
        <f>VLOOKUP(A947,Planilha1!A:Y,24,FALSE)</f>
        <v>Sim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Sim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Sim</v>
      </c>
      <c r="F950" s="8" t="str">
        <f>VLOOKUP(A950,Planilha1!A:Y,21,FALSE)</f>
        <v>Não</v>
      </c>
      <c r="G950" s="8" t="str">
        <f>VLOOKUP(A950,Planilha1!A:Y,22,FALSE)</f>
        <v>Sim</v>
      </c>
      <c r="H950" s="8" t="str">
        <f>VLOOKUP(A950,Planilha1!A:Y,23,FALSE)</f>
        <v>Não</v>
      </c>
      <c r="I950" s="8" t="str">
        <f>VLOOKUP(A950,Planilha1!A:Y,24,FALSE)</f>
        <v>Sim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Sim</v>
      </c>
      <c r="F952" s="8" t="str">
        <f>VLOOKUP(A952,Planilha1!A:Y,21,FALSE)</f>
        <v>Não</v>
      </c>
      <c r="G952" s="8" t="str">
        <f>VLOOKUP(A952,Planilha1!A:Y,22,FALSE)</f>
        <v>Sim</v>
      </c>
      <c r="H952" s="8" t="str">
        <f>VLOOKUP(A952,Planilha1!A:Y,23,FALSE)</f>
        <v>Não</v>
      </c>
      <c r="I952" s="8" t="str">
        <f>VLOOKUP(A952,Planilha1!A:Y,24,FALSE)</f>
        <v>Sim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Sim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Sim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Sim</v>
      </c>
      <c r="F955" s="8" t="str">
        <f>VLOOKUP(A955,Planilha1!A:Y,21,FALSE)</f>
        <v>Não</v>
      </c>
      <c r="G955" s="8" t="str">
        <f>VLOOKUP(A955,Planilha1!A:Y,22,FALSE)</f>
        <v>Sim</v>
      </c>
      <c r="H955" s="8" t="str">
        <f>VLOOKUP(A955,Planilha1!A:Y,23,FALSE)</f>
        <v>Não</v>
      </c>
      <c r="I955" s="8" t="str">
        <f>VLOOKUP(A955,Planilha1!A:Y,24,FALSE)</f>
        <v>Sim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Sim</v>
      </c>
      <c r="H956" s="8" t="str">
        <f>VLOOKUP(A956,Planilha1!A:Y,23,FALSE)</f>
        <v>Sim</v>
      </c>
      <c r="I956" s="8" t="str">
        <f>VLOOKUP(A956,Planilha1!A:Y,24,FALSE)</f>
        <v>Sim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Sim</v>
      </c>
      <c r="F958" s="8" t="str">
        <f>VLOOKUP(A958,Planilha1!A:Y,21,FALSE)</f>
        <v>Não</v>
      </c>
      <c r="G958" s="8" t="str">
        <f>VLOOKUP(A958,Planilha1!A:Y,22,FALSE)</f>
        <v>Sim</v>
      </c>
      <c r="H958" s="8" t="str">
        <f>VLOOKUP(A958,Planilha1!A:Y,23,FALSE)</f>
        <v>Não</v>
      </c>
      <c r="I958" s="8" t="str">
        <f>VLOOKUP(A958,Planilha1!A:Y,24,FALSE)</f>
        <v>Sim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Sim</v>
      </c>
      <c r="F960" s="8" t="str">
        <f>VLOOKUP(A960,Planilha1!A:Y,21,FALSE)</f>
        <v>Não</v>
      </c>
      <c r="G960" s="8" t="str">
        <f>VLOOKUP(A960,Planilha1!A:Y,22,FALSE)</f>
        <v>Sim</v>
      </c>
      <c r="H960" s="8" t="str">
        <f>VLOOKUP(A960,Planilha1!A:Y,23,FALSE)</f>
        <v>Não</v>
      </c>
      <c r="I960" s="8" t="str">
        <f>VLOOKUP(A960,Planilha1!A:Y,24,FALSE)</f>
        <v>Sim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Sim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Sim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Sim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Sim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Sim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Sim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Não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Sim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Sim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Sim</v>
      </c>
      <c r="H970" s="8" t="str">
        <f>VLOOKUP(A970,Planilha1!A:Y,23,FALSE)</f>
        <v>Sim</v>
      </c>
      <c r="I970" s="8" t="str">
        <f>VLOOKUP(A970,Planilha1!A:Y,24,FALSE)</f>
        <v>Sim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Sim</v>
      </c>
      <c r="F971" s="8" t="str">
        <f>VLOOKUP(A971,Planilha1!A:Y,21,FALSE)</f>
        <v>Não</v>
      </c>
      <c r="G971" s="8" t="str">
        <f>VLOOKUP(A971,Planilha1!A:Y,22,FALSE)</f>
        <v>Sim</v>
      </c>
      <c r="H971" s="8" t="str">
        <f>VLOOKUP(A971,Planilha1!A:Y,23,FALSE)</f>
        <v>Não</v>
      </c>
      <c r="I971" s="8" t="str">
        <f>VLOOKUP(A971,Planilha1!A:Y,24,FALSE)</f>
        <v>Sim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Sim</v>
      </c>
      <c r="F973" s="8" t="str">
        <f>VLOOKUP(A973,Planilha1!A:Y,21,FALSE)</f>
        <v>Não</v>
      </c>
      <c r="G973" s="8" t="str">
        <f>VLOOKUP(A973,Planilha1!A:Y,22,FALSE)</f>
        <v>Sim</v>
      </c>
      <c r="H973" s="8" t="str">
        <f>VLOOKUP(A973,Planilha1!A:Y,23,FALSE)</f>
        <v>Não</v>
      </c>
      <c r="I973" s="8" t="str">
        <f>VLOOKUP(A973,Planilha1!A:Y,24,FALSE)</f>
        <v>Sim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Sim</v>
      </c>
      <c r="F974" s="8" t="str">
        <f>VLOOKUP(A974,Planilha1!A:Y,21,FALSE)</f>
        <v>Não</v>
      </c>
      <c r="G974" s="8" t="str">
        <f>VLOOKUP(A974,Planilha1!A:Y,22,FALSE)</f>
        <v>Sim</v>
      </c>
      <c r="H974" s="8" t="str">
        <f>VLOOKUP(A974,Planilha1!A:Y,23,FALSE)</f>
        <v>Não</v>
      </c>
      <c r="I974" s="8" t="str">
        <f>VLOOKUP(A974,Planilha1!A:Y,24,FALSE)</f>
        <v>Sim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Sim</v>
      </c>
      <c r="F975" s="8" t="str">
        <f>VLOOKUP(A975,Planilha1!A:Y,21,FALSE)</f>
        <v>Não</v>
      </c>
      <c r="G975" s="8" t="str">
        <f>VLOOKUP(A975,Planilha1!A:Y,22,FALSE)</f>
        <v>Sim</v>
      </c>
      <c r="H975" s="8" t="str">
        <f>VLOOKUP(A975,Planilha1!A:Y,23,FALSE)</f>
        <v>Não</v>
      </c>
      <c r="I975" s="8" t="str">
        <f>VLOOKUP(A975,Planilha1!A:Y,24,FALSE)</f>
        <v>Sim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Sim</v>
      </c>
      <c r="F976" s="8" t="str">
        <f>VLOOKUP(A976,Planilha1!A:Y,21,FALSE)</f>
        <v>Não</v>
      </c>
      <c r="G976" s="8" t="str">
        <f>VLOOKUP(A976,Planilha1!A:Y,22,FALSE)</f>
        <v>Sim</v>
      </c>
      <c r="H976" s="8" t="str">
        <f>VLOOKUP(A976,Planilha1!A:Y,23,FALSE)</f>
        <v>Não</v>
      </c>
      <c r="I976" s="8" t="str">
        <f>VLOOKUP(A976,Planilha1!A:Y,24,FALSE)</f>
        <v>Sim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Sim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Sim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Sim</v>
      </c>
      <c r="F979" s="8" t="str">
        <f>VLOOKUP(A979,Planilha1!A:Y,21,FALSE)</f>
        <v>Não</v>
      </c>
      <c r="G979" s="8" t="str">
        <f>VLOOKUP(A979,Planilha1!A:Y,22,FALSE)</f>
        <v>Sim</v>
      </c>
      <c r="H979" s="8" t="str">
        <f>VLOOKUP(A979,Planilha1!A:Y,23,FALSE)</f>
        <v>Não</v>
      </c>
      <c r="I979" s="8" t="str">
        <f>VLOOKUP(A979,Planilha1!A:Y,24,FALSE)</f>
        <v>Sim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Sim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Sim</v>
      </c>
      <c r="F981" s="8" t="str">
        <f>VLOOKUP(A981,Planilha1!A:Y,21,FALSE)</f>
        <v>Não</v>
      </c>
      <c r="G981" s="8" t="str">
        <f>VLOOKUP(A981,Planilha1!A:Y,22,FALSE)</f>
        <v>Sim</v>
      </c>
      <c r="H981" s="8" t="str">
        <f>VLOOKUP(A981,Planilha1!A:Y,23,FALSE)</f>
        <v>Não</v>
      </c>
      <c r="I981" s="8" t="str">
        <f>VLOOKUP(A981,Planilha1!A:Y,24,FALSE)</f>
        <v>Sim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Sim</v>
      </c>
      <c r="F982" s="8" t="str">
        <f>VLOOKUP(A982,Planilha1!A:Y,21,FALSE)</f>
        <v>Não</v>
      </c>
      <c r="G982" s="8" t="str">
        <f>VLOOKUP(A982,Planilha1!A:Y,22,FALSE)</f>
        <v>Sim</v>
      </c>
      <c r="H982" s="8" t="str">
        <f>VLOOKUP(A982,Planilha1!A:Y,23,FALSE)</f>
        <v>Não</v>
      </c>
      <c r="I982" s="8" t="str">
        <f>VLOOKUP(A982,Planilha1!A:Y,24,FALSE)</f>
        <v>Sim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Sim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Sim</v>
      </c>
      <c r="F984" s="8" t="str">
        <f>VLOOKUP(A984,Planilha1!A:Y,21,FALSE)</f>
        <v>Não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Sim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Não</v>
      </c>
      <c r="I985" s="8" t="str">
        <f>VLOOKUP(A985,Planilha1!A:Y,24,FALSE)</f>
        <v>Sim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Sim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Sim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Sim</v>
      </c>
      <c r="F988" s="8" t="str">
        <f>VLOOKUP(A988,Planilha1!A:Y,21,FALSE)</f>
        <v>Não</v>
      </c>
      <c r="G988" s="8" t="str">
        <f>VLOOKUP(A988,Planilha1!A:Y,22,FALSE)</f>
        <v>Sim</v>
      </c>
      <c r="H988" s="8" t="str">
        <f>VLOOKUP(A988,Planilha1!A:Y,23,FALSE)</f>
        <v>Não</v>
      </c>
      <c r="I988" s="8" t="str">
        <f>VLOOKUP(A988,Planilha1!A:Y,24,FALSE)</f>
        <v>Sim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Sim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Sim</v>
      </c>
      <c r="F990" s="8" t="str">
        <f>VLOOKUP(A990,Planilha1!A:Y,21,FALSE)</f>
        <v>Não</v>
      </c>
      <c r="G990" s="8" t="str">
        <f>VLOOKUP(A990,Planilha1!A:Y,22,FALSE)</f>
        <v>Sim</v>
      </c>
      <c r="H990" s="8" t="str">
        <f>VLOOKUP(A990,Planilha1!A:Y,23,FALSE)</f>
        <v>Não</v>
      </c>
      <c r="I990" s="8" t="str">
        <f>VLOOKUP(A990,Planilha1!A:Y,24,FALSE)</f>
        <v>Sim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Sim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Sim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Sim</v>
      </c>
      <c r="F995" s="8" t="str">
        <f>VLOOKUP(A995,Planilha1!A:Y,21,FALSE)</f>
        <v>Não</v>
      </c>
      <c r="G995" s="8" t="str">
        <f>VLOOKUP(A995,Planilha1!A:Y,22,FALSE)</f>
        <v>Sim</v>
      </c>
      <c r="H995" s="8" t="str">
        <f>VLOOKUP(A995,Planilha1!A:Y,23,FALSE)</f>
        <v>Não</v>
      </c>
      <c r="I995" s="8" t="str">
        <f>VLOOKUP(A995,Planilha1!A:Y,24,FALSE)</f>
        <v>Sim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Sim</v>
      </c>
      <c r="F996" s="8" t="str">
        <f>VLOOKUP(A996,Planilha1!A:Y,21,FALSE)</f>
        <v>Não</v>
      </c>
      <c r="G996" s="8" t="str">
        <f>VLOOKUP(A996,Planilha1!A:Y,22,FALSE)</f>
        <v>Sim</v>
      </c>
      <c r="H996" s="8" t="str">
        <f>VLOOKUP(A996,Planilha1!A:Y,23,FALSE)</f>
        <v>Não</v>
      </c>
      <c r="I996" s="8" t="str">
        <f>VLOOKUP(A996,Planilha1!A:Y,24,FALSE)</f>
        <v>Sim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Sim</v>
      </c>
      <c r="H997" s="8" t="str">
        <f>VLOOKUP(A997,Planilha1!A:Y,23,FALSE)</f>
        <v>Sim</v>
      </c>
      <c r="I997" s="8" t="str">
        <f>VLOOKUP(A997,Planilha1!A:Y,24,FALSE)</f>
        <v>Sim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Sim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Sim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Sim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Sim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Sim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Sim</v>
      </c>
      <c r="H1005" s="8" t="str">
        <f>VLOOKUP(A1005,Planilha1!A:Y,23,FALSE)</f>
        <v>Sim</v>
      </c>
      <c r="I1005" s="8" t="str">
        <f>VLOOKUP(A1005,Planilha1!A:Y,24,FALSE)</f>
        <v>Sim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Sim</v>
      </c>
      <c r="F1006" s="8" t="str">
        <f>VLOOKUP(A1006,Planilha1!A:Y,21,FALSE)</f>
        <v>Não</v>
      </c>
      <c r="G1006" s="8" t="str">
        <f>VLOOKUP(A1006,Planilha1!A:Y,22,FALSE)</f>
        <v>Sim</v>
      </c>
      <c r="H1006" s="8" t="str">
        <f>VLOOKUP(A1006,Planilha1!A:Y,23,FALSE)</f>
        <v>Não</v>
      </c>
      <c r="I1006" s="8" t="str">
        <f>VLOOKUP(A1006,Planilha1!A:Y,24,FALSE)</f>
        <v>Sim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Sim</v>
      </c>
      <c r="F1010" s="8" t="str">
        <f>VLOOKUP(A1010,Planilha1!A:Y,21,FALSE)</f>
        <v>Não</v>
      </c>
      <c r="G1010" s="8" t="str">
        <f>VLOOKUP(A1010,Planilha1!A:Y,22,FALSE)</f>
        <v>Sim</v>
      </c>
      <c r="H1010" s="8" t="str">
        <f>VLOOKUP(A1010,Planilha1!A:Y,23,FALSE)</f>
        <v>Não</v>
      </c>
      <c r="I1010" s="8" t="str">
        <f>VLOOKUP(A1010,Planilha1!A:Y,24,FALSE)</f>
        <v>Sim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Sim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Sim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Sim</v>
      </c>
      <c r="F1013" s="8" t="str">
        <f>VLOOKUP(A1013,Planilha1!A:Y,21,FALSE)</f>
        <v>Não</v>
      </c>
      <c r="G1013" s="8" t="str">
        <f>VLOOKUP(A1013,Planilha1!A:Y,22,FALSE)</f>
        <v>Sim</v>
      </c>
      <c r="H1013" s="8" t="str">
        <f>VLOOKUP(A1013,Planilha1!A:Y,23,FALSE)</f>
        <v>Não</v>
      </c>
      <c r="I1013" s="8" t="str">
        <f>VLOOKUP(A1013,Planilha1!A:Y,24,FALSE)</f>
        <v>Sim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Sim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Sim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Sim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Sim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Sim</v>
      </c>
      <c r="F1020" s="8" t="str">
        <f>VLOOKUP(A1020,Planilha1!A:Y,21,FALSE)</f>
        <v>Não</v>
      </c>
      <c r="G1020" s="8" t="str">
        <f>VLOOKUP(A1020,Planilha1!A:Y,22,FALSE)</f>
        <v>Sim</v>
      </c>
      <c r="H1020" s="8" t="str">
        <f>VLOOKUP(A1020,Planilha1!A:Y,23,FALSE)</f>
        <v>Não</v>
      </c>
      <c r="I1020" s="8" t="str">
        <f>VLOOKUP(A1020,Planilha1!A:Y,24,FALSE)</f>
        <v>Sim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Não</v>
      </c>
      <c r="I1022" s="8" t="str">
        <f>VLOOKUP(A1022,Planilha1!A:Y,24,FALSE)</f>
        <v>Sim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Não</v>
      </c>
      <c r="G1024" s="8" t="str">
        <f>VLOOKUP(A1024,Planilha1!A:Y,22,FALSE)</f>
        <v>Sim</v>
      </c>
      <c r="H1024" s="8" t="str">
        <f>VLOOKUP(A1024,Planilha1!A:Y,23,FALSE)</f>
        <v>Não</v>
      </c>
      <c r="I1024" s="8" t="str">
        <f>VLOOKUP(A1024,Planilha1!A:Y,24,FALSE)</f>
        <v>Sim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Sim</v>
      </c>
      <c r="F1025" s="8" t="str">
        <f>VLOOKUP(A1025,Planilha1!A:Y,21,FALSE)</f>
        <v>Não</v>
      </c>
      <c r="G1025" s="8" t="str">
        <f>VLOOKUP(A1025,Planilha1!A:Y,22,FALSE)</f>
        <v>Sim</v>
      </c>
      <c r="H1025" s="8" t="str">
        <f>VLOOKUP(A1025,Planilha1!A:Y,23,FALSE)</f>
        <v>Não</v>
      </c>
      <c r="I1025" s="8" t="str">
        <f>VLOOKUP(A1025,Planilha1!A:Y,24,FALSE)</f>
        <v>Sim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Sim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Sim</v>
      </c>
      <c r="F1027" s="8" t="str">
        <f>VLOOKUP(A1027,Planilha1!A:Y,21,FALSE)</f>
        <v>Não</v>
      </c>
      <c r="G1027" s="8" t="str">
        <f>VLOOKUP(A1027,Planilha1!A:Y,22,FALSE)</f>
        <v>Sim</v>
      </c>
      <c r="H1027" s="8" t="str">
        <f>VLOOKUP(A1027,Planilha1!A:Y,23,FALSE)</f>
        <v>Não</v>
      </c>
      <c r="I1027" s="8" t="str">
        <f>VLOOKUP(A1027,Planilha1!A:Y,24,FALSE)</f>
        <v>Sim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Sim</v>
      </c>
      <c r="F1031" s="8" t="str">
        <f>VLOOKUP(A1031,Planilha1!A:Y,21,FALSE)</f>
        <v>Não</v>
      </c>
      <c r="G1031" s="8" t="str">
        <f>VLOOKUP(A1031,Planilha1!A:Y,22,FALSE)</f>
        <v>Sim</v>
      </c>
      <c r="H1031" s="8" t="str">
        <f>VLOOKUP(A1031,Planilha1!A:Y,23,FALSE)</f>
        <v>Não</v>
      </c>
      <c r="I1031" s="8" t="str">
        <f>VLOOKUP(A1031,Planilha1!A:Y,24,FALSE)</f>
        <v>Sim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Sim</v>
      </c>
      <c r="F1032" s="8" t="str">
        <f>VLOOKUP(A1032,Planilha1!A:Y,21,FALSE)</f>
        <v>Não</v>
      </c>
      <c r="G1032" s="8" t="str">
        <f>VLOOKUP(A1032,Planilha1!A:Y,22,FALSE)</f>
        <v>Sim</v>
      </c>
      <c r="H1032" s="8" t="str">
        <f>VLOOKUP(A1032,Planilha1!A:Y,23,FALSE)</f>
        <v>Não</v>
      </c>
      <c r="I1032" s="8" t="str">
        <f>VLOOKUP(A1032,Planilha1!A:Y,24,FALSE)</f>
        <v>Sim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Sim</v>
      </c>
      <c r="F1033" s="8" t="str">
        <f>VLOOKUP(A1033,Planilha1!A:Y,21,FALSE)</f>
        <v>Não</v>
      </c>
      <c r="G1033" s="8" t="str">
        <f>VLOOKUP(A1033,Planilha1!A:Y,22,FALSE)</f>
        <v>Sim</v>
      </c>
      <c r="H1033" s="8" t="str">
        <f>VLOOKUP(A1033,Planilha1!A:Y,23,FALSE)</f>
        <v>Não</v>
      </c>
      <c r="I1033" s="8" t="str">
        <f>VLOOKUP(A1033,Planilha1!A:Y,24,FALSE)</f>
        <v>Sim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Sim</v>
      </c>
      <c r="F1034" s="8" t="str">
        <f>VLOOKUP(A1034,Planilha1!A:Y,21,FALSE)</f>
        <v>Não</v>
      </c>
      <c r="G1034" s="8" t="str">
        <f>VLOOKUP(A1034,Planilha1!A:Y,22,FALSE)</f>
        <v>Sim</v>
      </c>
      <c r="H1034" s="8" t="str">
        <f>VLOOKUP(A1034,Planilha1!A:Y,23,FALSE)</f>
        <v>Não</v>
      </c>
      <c r="I1034" s="8" t="str">
        <f>VLOOKUP(A1034,Planilha1!A:Y,24,FALSE)</f>
        <v>Sim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Sim</v>
      </c>
      <c r="F1036" s="8" t="str">
        <f>VLOOKUP(A1036,Planilha1!A:Y,21,FALSE)</f>
        <v>Não</v>
      </c>
      <c r="G1036" s="8" t="str">
        <f>VLOOKUP(A1036,Planilha1!A:Y,22,FALSE)</f>
        <v>Sim</v>
      </c>
      <c r="H1036" s="8" t="str">
        <f>VLOOKUP(A1036,Planilha1!A:Y,23,FALSE)</f>
        <v>Não</v>
      </c>
      <c r="I1036" s="8" t="str">
        <f>VLOOKUP(A1036,Planilha1!A:Y,24,FALSE)</f>
        <v>Sim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Sim</v>
      </c>
      <c r="F1041" s="8" t="str">
        <f>VLOOKUP(A1041,Planilha1!A:Y,21,FALSE)</f>
        <v>Não</v>
      </c>
      <c r="G1041" s="8" t="str">
        <f>VLOOKUP(A1041,Planilha1!A:Y,22,FALSE)</f>
        <v>Sim</v>
      </c>
      <c r="H1041" s="8" t="str">
        <f>VLOOKUP(A1041,Planilha1!A:Y,23,FALSE)</f>
        <v>Não</v>
      </c>
      <c r="I1041" s="8" t="str">
        <f>VLOOKUP(A1041,Planilha1!A:Y,24,FALSE)</f>
        <v>Sim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Sim</v>
      </c>
      <c r="F1042" s="8" t="str">
        <f>VLOOKUP(A1042,Planilha1!A:Y,21,FALSE)</f>
        <v>Não</v>
      </c>
      <c r="G1042" s="8" t="str">
        <f>VLOOKUP(A1042,Planilha1!A:Y,22,FALSE)</f>
        <v>Sim</v>
      </c>
      <c r="H1042" s="8" t="str">
        <f>VLOOKUP(A1042,Planilha1!A:Y,23,FALSE)</f>
        <v>Não</v>
      </c>
      <c r="I1042" s="8" t="str">
        <f>VLOOKUP(A1042,Planilha1!A:Y,24,FALSE)</f>
        <v>Sim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Sim</v>
      </c>
      <c r="F1046" s="8" t="str">
        <f>VLOOKUP(A1046,Planilha1!A:Y,21,FALSE)</f>
        <v>Não</v>
      </c>
      <c r="G1046" s="8" t="str">
        <f>VLOOKUP(A1046,Planilha1!A:Y,22,FALSE)</f>
        <v>Sim</v>
      </c>
      <c r="H1046" s="8" t="str">
        <f>VLOOKUP(A1046,Planilha1!A:Y,23,FALSE)</f>
        <v>Não</v>
      </c>
      <c r="I1046" s="8" t="str">
        <f>VLOOKUP(A1046,Planilha1!A:Y,24,FALSE)</f>
        <v>Sim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Sim</v>
      </c>
      <c r="F1047" s="8" t="str">
        <f>VLOOKUP(A1047,Planilha1!A:Y,21,FALSE)</f>
        <v>Não</v>
      </c>
      <c r="G1047" s="8" t="str">
        <f>VLOOKUP(A1047,Planilha1!A:Y,22,FALSE)</f>
        <v>Sim</v>
      </c>
      <c r="H1047" s="8" t="str">
        <f>VLOOKUP(A1047,Planilha1!A:Y,23,FALSE)</f>
        <v>Não</v>
      </c>
      <c r="I1047" s="8" t="str">
        <f>VLOOKUP(A1047,Planilha1!A:Y,24,FALSE)</f>
        <v>Sim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Sim</v>
      </c>
      <c r="F1049" s="8" t="str">
        <f>VLOOKUP(A1049,Planilha1!A:Y,21,FALSE)</f>
        <v>Não</v>
      </c>
      <c r="G1049" s="8" t="str">
        <f>VLOOKUP(A1049,Planilha1!A:Y,22,FALSE)</f>
        <v>Sim</v>
      </c>
      <c r="H1049" s="8" t="str">
        <f>VLOOKUP(A1049,Planilha1!A:Y,23,FALSE)</f>
        <v>Sim</v>
      </c>
      <c r="I1049" s="8" t="str">
        <f>VLOOKUP(A1049,Planilha1!A:Y,24,FALSE)</f>
        <v>Sim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Sim</v>
      </c>
      <c r="F1052" s="8" t="str">
        <f>VLOOKUP(A1052,Planilha1!A:Y,21,FALSE)</f>
        <v>Não</v>
      </c>
      <c r="G1052" s="8" t="str">
        <f>VLOOKUP(A1052,Planilha1!A:Y,22,FALSE)</f>
        <v>Sim</v>
      </c>
      <c r="H1052" s="8" t="str">
        <f>VLOOKUP(A1052,Planilha1!A:Y,23,FALSE)</f>
        <v>Não</v>
      </c>
      <c r="I1052" s="8" t="str">
        <f>VLOOKUP(A1052,Planilha1!A:Y,24,FALSE)</f>
        <v>Sim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Sim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Sim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Não</v>
      </c>
      <c r="G1059" s="8" t="str">
        <f>VLOOKUP(A1059,Planilha1!A:Y,22,FALSE)</f>
        <v>Sim</v>
      </c>
      <c r="H1059" s="8" t="str">
        <f>VLOOKUP(A1059,Planilha1!A:Y,23,FALSE)</f>
        <v>Não</v>
      </c>
      <c r="I1059" s="8" t="str">
        <f>VLOOKUP(A1059,Planilha1!A:Y,24,FALSE)</f>
        <v>Sim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Sim</v>
      </c>
      <c r="F1063" s="8" t="str">
        <f>VLOOKUP(A1063,Planilha1!A:Y,21,FALSE)</f>
        <v>Não</v>
      </c>
      <c r="G1063" s="8" t="str">
        <f>VLOOKUP(A1063,Planilha1!A:Y,22,FALSE)</f>
        <v>Sim</v>
      </c>
      <c r="H1063" s="8" t="str">
        <f>VLOOKUP(A1063,Planilha1!A:Y,23,FALSE)</f>
        <v>Não</v>
      </c>
      <c r="I1063" s="8" t="str">
        <f>VLOOKUP(A1063,Planilha1!A:Y,24,FALSE)</f>
        <v>Sim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Sim</v>
      </c>
      <c r="F1065" s="8" t="str">
        <f>VLOOKUP(A1065,Planilha1!A:Y,21,FALSE)</f>
        <v>Não</v>
      </c>
      <c r="G1065" s="8" t="str">
        <f>VLOOKUP(A1065,Planilha1!A:Y,22,FALSE)</f>
        <v>Sim</v>
      </c>
      <c r="H1065" s="8" t="str">
        <f>VLOOKUP(A1065,Planilha1!A:Y,23,FALSE)</f>
        <v>Não</v>
      </c>
      <c r="I1065" s="8" t="str">
        <f>VLOOKUP(A1065,Planilha1!A:Y,24,FALSE)</f>
        <v>Sim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Sim</v>
      </c>
      <c r="F1066" s="8" t="str">
        <f>VLOOKUP(A1066,Planilha1!A:Y,21,FALSE)</f>
        <v>Não</v>
      </c>
      <c r="G1066" s="8" t="str">
        <f>VLOOKUP(A1066,Planilha1!A:Y,22,FALSE)</f>
        <v>Sim</v>
      </c>
      <c r="H1066" s="8" t="str">
        <f>VLOOKUP(A1066,Planilha1!A:Y,23,FALSE)</f>
        <v>Não</v>
      </c>
      <c r="I1066" s="8" t="str">
        <f>VLOOKUP(A1066,Planilha1!A:Y,24,FALSE)</f>
        <v>Sim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Sim</v>
      </c>
      <c r="F1067" s="8" t="str">
        <f>VLOOKUP(A1067,Planilha1!A:Y,21,FALSE)</f>
        <v>Não</v>
      </c>
      <c r="G1067" s="8" t="str">
        <f>VLOOKUP(A1067,Planilha1!A:Y,22,FALSE)</f>
        <v>Sim</v>
      </c>
      <c r="H1067" s="8" t="str">
        <f>VLOOKUP(A1067,Planilha1!A:Y,23,FALSE)</f>
        <v>Não</v>
      </c>
      <c r="I1067" s="8" t="str">
        <f>VLOOKUP(A1067,Planilha1!A:Y,24,FALSE)</f>
        <v>Sim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Sim</v>
      </c>
      <c r="F1068" s="8" t="str">
        <f>VLOOKUP(A1068,Planilha1!A:Y,21,FALSE)</f>
        <v>Não</v>
      </c>
      <c r="G1068" s="8" t="str">
        <f>VLOOKUP(A1068,Planilha1!A:Y,22,FALSE)</f>
        <v>Sim</v>
      </c>
      <c r="H1068" s="8" t="str">
        <f>VLOOKUP(A1068,Planilha1!A:Y,23,FALSE)</f>
        <v>Não</v>
      </c>
      <c r="I1068" s="8" t="str">
        <f>VLOOKUP(A1068,Planilha1!A:Y,24,FALSE)</f>
        <v>Sim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Sim</v>
      </c>
      <c r="F1069" s="8" t="str">
        <f>VLOOKUP(A1069,Planilha1!A:Y,21,FALSE)</f>
        <v>Não</v>
      </c>
      <c r="G1069" s="8" t="str">
        <f>VLOOKUP(A1069,Planilha1!A:Y,22,FALSE)</f>
        <v>Sim</v>
      </c>
      <c r="H1069" s="8" t="str">
        <f>VLOOKUP(A1069,Planilha1!A:Y,23,FALSE)</f>
        <v>Não</v>
      </c>
      <c r="I1069" s="8" t="str">
        <f>VLOOKUP(A1069,Planilha1!A:Y,24,FALSE)</f>
        <v>Sim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Sim</v>
      </c>
      <c r="F1071" s="8" t="str">
        <f>VLOOKUP(A1071,Planilha1!A:Y,21,FALSE)</f>
        <v>Não</v>
      </c>
      <c r="G1071" s="8" t="str">
        <f>VLOOKUP(A1071,Planilha1!A:Y,22,FALSE)</f>
        <v>Sim</v>
      </c>
      <c r="H1071" s="8" t="str">
        <f>VLOOKUP(A1071,Planilha1!A:Y,23,FALSE)</f>
        <v>Não</v>
      </c>
      <c r="I1071" s="8" t="str">
        <f>VLOOKUP(A1071,Planilha1!A:Y,24,FALSE)</f>
        <v>Sim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Sim</v>
      </c>
      <c r="F1072" s="8" t="str">
        <f>VLOOKUP(A1072,Planilha1!A:Y,21,FALSE)</f>
        <v>Não</v>
      </c>
      <c r="G1072" s="8" t="str">
        <f>VLOOKUP(A1072,Planilha1!A:Y,22,FALSE)</f>
        <v>Sim</v>
      </c>
      <c r="H1072" s="8" t="str">
        <f>VLOOKUP(A1072,Planilha1!A:Y,23,FALSE)</f>
        <v>Não</v>
      </c>
      <c r="I1072" s="8" t="str">
        <f>VLOOKUP(A1072,Planilha1!A:Y,24,FALSE)</f>
        <v>Sim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Sim</v>
      </c>
      <c r="F1076" s="8" t="str">
        <f>VLOOKUP(A1076,Planilha1!A:Y,21,FALSE)</f>
        <v>Não</v>
      </c>
      <c r="G1076" s="8" t="str">
        <f>VLOOKUP(A1076,Planilha1!A:Y,22,FALSE)</f>
        <v>Sim</v>
      </c>
      <c r="H1076" s="8" t="str">
        <f>VLOOKUP(A1076,Planilha1!A:Y,23,FALSE)</f>
        <v>Não</v>
      </c>
      <c r="I1076" s="8" t="str">
        <f>VLOOKUP(A1076,Planilha1!A:Y,24,FALSE)</f>
        <v>Sim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Sim</v>
      </c>
      <c r="F1079" s="8" t="str">
        <f>VLOOKUP(A1079,Planilha1!A:Y,21,FALSE)</f>
        <v>Não</v>
      </c>
      <c r="G1079" s="8" t="str">
        <f>VLOOKUP(A1079,Planilha1!A:Y,22,FALSE)</f>
        <v>Sim</v>
      </c>
      <c r="H1079" s="8" t="str">
        <f>VLOOKUP(A1079,Planilha1!A:Y,23,FALSE)</f>
        <v>Não</v>
      </c>
      <c r="I1079" s="8" t="str">
        <f>VLOOKUP(A1079,Planilha1!A:Y,24,FALSE)</f>
        <v>Sim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Sim</v>
      </c>
      <c r="F1081" s="8" t="str">
        <f>VLOOKUP(A1081,Planilha1!A:Y,21,FALSE)</f>
        <v>Não</v>
      </c>
      <c r="G1081" s="8" t="str">
        <f>VLOOKUP(A1081,Planilha1!A:Y,22,FALSE)</f>
        <v>Sim</v>
      </c>
      <c r="H1081" s="8" t="str">
        <f>VLOOKUP(A1081,Planilha1!A:Y,23,FALSE)</f>
        <v>Não</v>
      </c>
      <c r="I1081" s="8" t="str">
        <f>VLOOKUP(A1081,Planilha1!A:Y,24,FALSE)</f>
        <v>Sim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Sim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Sim</v>
      </c>
      <c r="F1088" s="8" t="str">
        <f>VLOOKUP(A1088,Planilha1!A:Y,21,FALSE)</f>
        <v>Não</v>
      </c>
      <c r="G1088" s="8" t="str">
        <f>VLOOKUP(A1088,Planilha1!A:Y,22,FALSE)</f>
        <v>Sim</v>
      </c>
      <c r="H1088" s="8" t="str">
        <f>VLOOKUP(A1088,Planilha1!A:Y,23,FALSE)</f>
        <v>Não</v>
      </c>
      <c r="I1088" s="8" t="str">
        <f>VLOOKUP(A1088,Planilha1!A:Y,24,FALSE)</f>
        <v>Sim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Sim</v>
      </c>
      <c r="F1090" s="8" t="str">
        <f>VLOOKUP(A1090,Planilha1!A:Y,21,FALSE)</f>
        <v>Não</v>
      </c>
      <c r="G1090" s="8" t="str">
        <f>VLOOKUP(A1090,Planilha1!A:Y,22,FALSE)</f>
        <v>Sim</v>
      </c>
      <c r="H1090" s="8" t="str">
        <f>VLOOKUP(A1090,Planilha1!A:Y,23,FALSE)</f>
        <v>Não</v>
      </c>
      <c r="I1090" s="8" t="str">
        <f>VLOOKUP(A1090,Planilha1!A:Y,24,FALSE)</f>
        <v>Sim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Sim</v>
      </c>
      <c r="F1091" s="8" t="str">
        <f>VLOOKUP(A1091,Planilha1!A:Y,21,FALSE)</f>
        <v>Não</v>
      </c>
      <c r="G1091" s="8" t="str">
        <f>VLOOKUP(A1091,Planilha1!A:Y,22,FALSE)</f>
        <v>Sim</v>
      </c>
      <c r="H1091" s="8" t="str">
        <f>VLOOKUP(A1091,Planilha1!A:Y,23,FALSE)</f>
        <v>Não</v>
      </c>
      <c r="I1091" s="8" t="str">
        <f>VLOOKUP(A1091,Planilha1!A:Y,24,FALSE)</f>
        <v>Sim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Sim</v>
      </c>
      <c r="F1097" s="8" t="str">
        <f>VLOOKUP(A1097,Planilha1!A:Y,21,FALSE)</f>
        <v>Não</v>
      </c>
      <c r="G1097" s="8" t="str">
        <f>VLOOKUP(A1097,Planilha1!A:Y,22,FALSE)</f>
        <v>Sim</v>
      </c>
      <c r="H1097" s="8" t="str">
        <f>VLOOKUP(A1097,Planilha1!A:Y,23,FALSE)</f>
        <v>Não</v>
      </c>
      <c r="I1097" s="8" t="str">
        <f>VLOOKUP(A1097,Planilha1!A:Y,24,FALSE)</f>
        <v>Sim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Sim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Sim</v>
      </c>
      <c r="F1103" s="8" t="str">
        <f>VLOOKUP(A1103,Planilha1!A:Y,21,FALSE)</f>
        <v>Não</v>
      </c>
      <c r="G1103" s="8" t="str">
        <f>VLOOKUP(A1103,Planilha1!A:Y,22,FALSE)</f>
        <v>Sim</v>
      </c>
      <c r="H1103" s="8" t="str">
        <f>VLOOKUP(A1103,Planilha1!A:Y,23,FALSE)</f>
        <v>Não</v>
      </c>
      <c r="I1103" s="8" t="str">
        <f>VLOOKUP(A1103,Planilha1!A:Y,24,FALSE)</f>
        <v>Sim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Sim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Sim</v>
      </c>
      <c r="F1106" s="8" t="str">
        <f>VLOOKUP(A1106,Planilha1!A:Y,21,FALSE)</f>
        <v>Não</v>
      </c>
      <c r="G1106" s="8" t="str">
        <f>VLOOKUP(A1106,Planilha1!A:Y,22,FALSE)</f>
        <v>Sim</v>
      </c>
      <c r="H1106" s="8" t="str">
        <f>VLOOKUP(A1106,Planilha1!A:Y,23,FALSE)</f>
        <v>Não</v>
      </c>
      <c r="I1106" s="8" t="str">
        <f>VLOOKUP(A1106,Planilha1!A:Y,24,FALSE)</f>
        <v>Sim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Sim</v>
      </c>
      <c r="F1107" s="8" t="str">
        <f>VLOOKUP(A1107,Planilha1!A:Y,21,FALSE)</f>
        <v>Não</v>
      </c>
      <c r="G1107" s="8" t="str">
        <f>VLOOKUP(A1107,Planilha1!A:Y,22,FALSE)</f>
        <v>Sim</v>
      </c>
      <c r="H1107" s="8" t="str">
        <f>VLOOKUP(A1107,Planilha1!A:Y,23,FALSE)</f>
        <v>Não</v>
      </c>
      <c r="I1107" s="8" t="str">
        <f>VLOOKUP(A1107,Planilha1!A:Y,24,FALSE)</f>
        <v>Sim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Sim</v>
      </c>
      <c r="F1111" s="8" t="str">
        <f>VLOOKUP(A1111,Planilha1!A:Y,21,FALSE)</f>
        <v>Não</v>
      </c>
      <c r="G1111" s="8" t="str">
        <f>VLOOKUP(A1111,Planilha1!A:Y,22,FALSE)</f>
        <v>Sim</v>
      </c>
      <c r="H1111" s="8" t="str">
        <f>VLOOKUP(A1111,Planilha1!A:Y,23,FALSE)</f>
        <v>Não</v>
      </c>
      <c r="I1111" s="8" t="str">
        <f>VLOOKUP(A1111,Planilha1!A:Y,24,FALSE)</f>
        <v>Sim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Sim</v>
      </c>
      <c r="F1114" s="8" t="str">
        <f>VLOOKUP(A1114,Planilha1!A:Y,21,FALSE)</f>
        <v>Não</v>
      </c>
      <c r="G1114" s="8" t="str">
        <f>VLOOKUP(A1114,Planilha1!A:Y,22,FALSE)</f>
        <v>Sim</v>
      </c>
      <c r="H1114" s="8" t="str">
        <f>VLOOKUP(A1114,Planilha1!A:Y,23,FALSE)</f>
        <v>Não</v>
      </c>
      <c r="I1114" s="8" t="str">
        <f>VLOOKUP(A1114,Planilha1!A:Y,24,FALSE)</f>
        <v>Sim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Sim</v>
      </c>
      <c r="F1116" s="8" t="str">
        <f>VLOOKUP(A1116,Planilha1!A:Y,21,FALSE)</f>
        <v>Não</v>
      </c>
      <c r="G1116" s="8" t="str">
        <f>VLOOKUP(A1116,Planilha1!A:Y,22,FALSE)</f>
        <v>Sim</v>
      </c>
      <c r="H1116" s="8" t="str">
        <f>VLOOKUP(A1116,Planilha1!A:Y,23,FALSE)</f>
        <v>Não</v>
      </c>
      <c r="I1116" s="8" t="str">
        <f>VLOOKUP(A1116,Planilha1!A:Y,24,FALSE)</f>
        <v>Sim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Sim</v>
      </c>
      <c r="F1119" s="8" t="str">
        <f>VLOOKUP(A1119,Planilha1!A:Y,21,FALSE)</f>
        <v>Não</v>
      </c>
      <c r="G1119" s="8" t="str">
        <f>VLOOKUP(A1119,Planilha1!A:Y,22,FALSE)</f>
        <v>Sim</v>
      </c>
      <c r="H1119" s="8" t="str">
        <f>VLOOKUP(A1119,Planilha1!A:Y,23,FALSE)</f>
        <v>Não</v>
      </c>
      <c r="I1119" s="8" t="str">
        <f>VLOOKUP(A1119,Planilha1!A:Y,24,FALSE)</f>
        <v>Sim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Sim</v>
      </c>
      <c r="F1121" s="8" t="str">
        <f>VLOOKUP(A1121,Planilha1!A:Y,21,FALSE)</f>
        <v>Não</v>
      </c>
      <c r="G1121" s="8" t="str">
        <f>VLOOKUP(A1121,Planilha1!A:Y,22,FALSE)</f>
        <v>Sim</v>
      </c>
      <c r="H1121" s="8" t="str">
        <f>VLOOKUP(A1121,Planilha1!A:Y,23,FALSE)</f>
        <v>Não</v>
      </c>
      <c r="I1121" s="8" t="str">
        <f>VLOOKUP(A1121,Planilha1!A:Y,24,FALSE)</f>
        <v>Sim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Sim</v>
      </c>
      <c r="F1122" s="8" t="str">
        <f>VLOOKUP(A1122,Planilha1!A:Y,21,FALSE)</f>
        <v>Não</v>
      </c>
      <c r="G1122" s="8" t="str">
        <f>VLOOKUP(A1122,Planilha1!A:Y,22,FALSE)</f>
        <v>Sim</v>
      </c>
      <c r="H1122" s="8" t="str">
        <f>VLOOKUP(A1122,Planilha1!A:Y,23,FALSE)</f>
        <v>Não</v>
      </c>
      <c r="I1122" s="8" t="str">
        <f>VLOOKUP(A1122,Planilha1!A:Y,24,FALSE)</f>
        <v>Sim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Sim</v>
      </c>
      <c r="F1124" s="8" t="str">
        <f>VLOOKUP(A1124,Planilha1!A:Y,21,FALSE)</f>
        <v>Não</v>
      </c>
      <c r="G1124" s="8" t="str">
        <f>VLOOKUP(A1124,Planilha1!A:Y,22,FALSE)</f>
        <v>Sim</v>
      </c>
      <c r="H1124" s="8" t="str">
        <f>VLOOKUP(A1124,Planilha1!A:Y,23,FALSE)</f>
        <v>Não</v>
      </c>
      <c r="I1124" s="8" t="str">
        <f>VLOOKUP(A1124,Planilha1!A:Y,24,FALSE)</f>
        <v>Sim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Sim</v>
      </c>
      <c r="F1126" s="8" t="str">
        <f>VLOOKUP(A1126,Planilha1!A:Y,21,FALSE)</f>
        <v>Não</v>
      </c>
      <c r="G1126" s="8" t="str">
        <f>VLOOKUP(A1126,Planilha1!A:Y,22,FALSE)</f>
        <v>Sim</v>
      </c>
      <c r="H1126" s="8" t="str">
        <f>VLOOKUP(A1126,Planilha1!A:Y,23,FALSE)</f>
        <v>Não</v>
      </c>
      <c r="I1126" s="8" t="str">
        <f>VLOOKUP(A1126,Planilha1!A:Y,24,FALSE)</f>
        <v>Sim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Sim</v>
      </c>
      <c r="F1129" s="8" t="str">
        <f>VLOOKUP(A1129,Planilha1!A:Y,21,FALSE)</f>
        <v>Não</v>
      </c>
      <c r="G1129" s="8" t="str">
        <f>VLOOKUP(A1129,Planilha1!A:Y,22,FALSE)</f>
        <v>Sim</v>
      </c>
      <c r="H1129" s="8" t="str">
        <f>VLOOKUP(A1129,Planilha1!A:Y,23,FALSE)</f>
        <v>Não</v>
      </c>
      <c r="I1129" s="8" t="str">
        <f>VLOOKUP(A1129,Planilha1!A:Y,24,FALSE)</f>
        <v>Sim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Sim</v>
      </c>
      <c r="F1131" s="8" t="str">
        <f>VLOOKUP(A1131,Planilha1!A:Y,21,FALSE)</f>
        <v>Não</v>
      </c>
      <c r="G1131" s="8" t="str">
        <f>VLOOKUP(A1131,Planilha1!A:Y,22,FALSE)</f>
        <v>Sim</v>
      </c>
      <c r="H1131" s="8" t="str">
        <f>VLOOKUP(A1131,Planilha1!A:Y,23,FALSE)</f>
        <v>Não</v>
      </c>
      <c r="I1131" s="8" t="str">
        <f>VLOOKUP(A1131,Planilha1!A:Y,24,FALSE)</f>
        <v>Sim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Sim</v>
      </c>
      <c r="F1133" s="8" t="str">
        <f>VLOOKUP(A1133,Planilha1!A:Y,21,FALSE)</f>
        <v>Não</v>
      </c>
      <c r="G1133" s="8" t="str">
        <f>VLOOKUP(A1133,Planilha1!A:Y,22,FALSE)</f>
        <v>Sim</v>
      </c>
      <c r="H1133" s="8" t="str">
        <f>VLOOKUP(A1133,Planilha1!A:Y,23,FALSE)</f>
        <v>Não</v>
      </c>
      <c r="I1133" s="8" t="str">
        <f>VLOOKUP(A1133,Planilha1!A:Y,24,FALSE)</f>
        <v>Sim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Sim</v>
      </c>
      <c r="F1137" s="8" t="str">
        <f>VLOOKUP(A1137,Planilha1!A:Y,21,FALSE)</f>
        <v>Não</v>
      </c>
      <c r="G1137" s="8" t="str">
        <f>VLOOKUP(A1137,Planilha1!A:Y,22,FALSE)</f>
        <v>Sim</v>
      </c>
      <c r="H1137" s="8" t="str">
        <f>VLOOKUP(A1137,Planilha1!A:Y,23,FALSE)</f>
        <v>Não</v>
      </c>
      <c r="I1137" s="8" t="str">
        <f>VLOOKUP(A1137,Planilha1!A:Y,24,FALSE)</f>
        <v>Sim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Sim</v>
      </c>
      <c r="F1139" s="8" t="str">
        <f>VLOOKUP(A1139,Planilha1!A:Y,21,FALSE)</f>
        <v>Não</v>
      </c>
      <c r="G1139" s="8" t="str">
        <f>VLOOKUP(A1139,Planilha1!A:Y,22,FALSE)</f>
        <v>Sim</v>
      </c>
      <c r="H1139" s="8" t="str">
        <f>VLOOKUP(A1139,Planilha1!A:Y,23,FALSE)</f>
        <v>Não</v>
      </c>
      <c r="I1139" s="8" t="str">
        <f>VLOOKUP(A1139,Planilha1!A:Y,24,FALSE)</f>
        <v>Sim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Sim</v>
      </c>
      <c r="F1143" s="8" t="str">
        <f>VLOOKUP(A1143,Planilha1!A:Y,21,FALSE)</f>
        <v>Não</v>
      </c>
      <c r="G1143" s="8" t="str">
        <f>VLOOKUP(A1143,Planilha1!A:Y,22,FALSE)</f>
        <v>Sim</v>
      </c>
      <c r="H1143" s="8" t="str">
        <f>VLOOKUP(A1143,Planilha1!A:Y,23,FALSE)</f>
        <v>Não</v>
      </c>
      <c r="I1143" s="8" t="str">
        <f>VLOOKUP(A1143,Planilha1!A:Y,24,FALSE)</f>
        <v>Sim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Sim</v>
      </c>
      <c r="F1145" s="8" t="str">
        <f>VLOOKUP(A1145,Planilha1!A:Y,21,FALSE)</f>
        <v>Não</v>
      </c>
      <c r="G1145" s="8" t="str">
        <f>VLOOKUP(A1145,Planilha1!A:Y,22,FALSE)</f>
        <v>Sim</v>
      </c>
      <c r="H1145" s="8" t="str">
        <f>VLOOKUP(A1145,Planilha1!A:Y,23,FALSE)</f>
        <v>Não</v>
      </c>
      <c r="I1145" s="8" t="str">
        <f>VLOOKUP(A1145,Planilha1!A:Y,24,FALSE)</f>
        <v>Sim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Sim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Sim</v>
      </c>
      <c r="F1148" s="8" t="str">
        <f>VLOOKUP(A1148,Planilha1!A:Y,21,FALSE)</f>
        <v>Não</v>
      </c>
      <c r="G1148" s="8" t="str">
        <f>VLOOKUP(A1148,Planilha1!A:Y,22,FALSE)</f>
        <v>Sim</v>
      </c>
      <c r="H1148" s="8" t="str">
        <f>VLOOKUP(A1148,Planilha1!A:Y,23,FALSE)</f>
        <v>Não</v>
      </c>
      <c r="I1148" s="8" t="str">
        <f>VLOOKUP(A1148,Planilha1!A:Y,24,FALSE)</f>
        <v>Sim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Sim</v>
      </c>
      <c r="F1151" s="8" t="str">
        <f>VLOOKUP(A1151,Planilha1!A:Y,21,FALSE)</f>
        <v>Não</v>
      </c>
      <c r="G1151" s="8" t="str">
        <f>VLOOKUP(A1151,Planilha1!A:Y,22,FALSE)</f>
        <v>Sim</v>
      </c>
      <c r="H1151" s="8" t="str">
        <f>VLOOKUP(A1151,Planilha1!A:Y,23,FALSE)</f>
        <v>Não</v>
      </c>
      <c r="I1151" s="8" t="str">
        <f>VLOOKUP(A1151,Planilha1!A:Y,24,FALSE)</f>
        <v>Sim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Sim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Sim</v>
      </c>
      <c r="F1170" s="8" t="str">
        <f>VLOOKUP(A1170,Planilha1!A:Y,21,FALSE)</f>
        <v>Não</v>
      </c>
      <c r="G1170" s="8" t="str">
        <f>VLOOKUP(A1170,Planilha1!A:Y,22,FALSE)</f>
        <v>Sim</v>
      </c>
      <c r="H1170" s="8" t="str">
        <f>VLOOKUP(A1170,Planilha1!A:Y,23,FALSE)</f>
        <v>Não</v>
      </c>
      <c r="I1170" s="8" t="str">
        <f>VLOOKUP(A1170,Planilha1!A:Y,24,FALSE)</f>
        <v>Sim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Sim</v>
      </c>
      <c r="F1177" s="8" t="str">
        <f>VLOOKUP(A1177,Planilha1!A:Y,21,FALSE)</f>
        <v>Não</v>
      </c>
      <c r="G1177" s="8" t="str">
        <f>VLOOKUP(A1177,Planilha1!A:Y,22,FALSE)</f>
        <v>Sim</v>
      </c>
      <c r="H1177" s="8" t="str">
        <f>VLOOKUP(A1177,Planilha1!A:Y,23,FALSE)</f>
        <v>Não</v>
      </c>
      <c r="I1177" s="8" t="str">
        <f>VLOOKUP(A1177,Planilha1!A:Y,24,FALSE)</f>
        <v>Sim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Sim</v>
      </c>
      <c r="F1182" s="8" t="str">
        <f>VLOOKUP(A1182,Planilha1!A:Y,21,FALSE)</f>
        <v>Não</v>
      </c>
      <c r="G1182" s="8" t="str">
        <f>VLOOKUP(A1182,Planilha1!A:Y,22,FALSE)</f>
        <v>Sim</v>
      </c>
      <c r="H1182" s="8" t="str">
        <f>VLOOKUP(A1182,Planilha1!A:Y,23,FALSE)</f>
        <v>Não</v>
      </c>
      <c r="I1182" s="8" t="str">
        <f>VLOOKUP(A1182,Planilha1!A:Y,24,FALSE)</f>
        <v>Sim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Sim</v>
      </c>
      <c r="F1191" s="8" t="str">
        <f>VLOOKUP(A1191,Planilha1!A:Y,21,FALSE)</f>
        <v>Não</v>
      </c>
      <c r="G1191" s="8" t="str">
        <f>VLOOKUP(A1191,Planilha1!A:Y,22,FALSE)</f>
        <v>Sim</v>
      </c>
      <c r="H1191" s="8" t="str">
        <f>VLOOKUP(A1191,Planilha1!A:Y,23,FALSE)</f>
        <v>Não</v>
      </c>
      <c r="I1191" s="8" t="str">
        <f>VLOOKUP(A1191,Planilha1!A:Y,24,FALSE)</f>
        <v>Sim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Sim</v>
      </c>
      <c r="F1193" s="8" t="str">
        <f>VLOOKUP(A1193,Planilha1!A:Y,21,FALSE)</f>
        <v>Não</v>
      </c>
      <c r="G1193" s="8" t="str">
        <f>VLOOKUP(A1193,Planilha1!A:Y,22,FALSE)</f>
        <v>Sim</v>
      </c>
      <c r="H1193" s="8" t="str">
        <f>VLOOKUP(A1193,Planilha1!A:Y,23,FALSE)</f>
        <v>Não</v>
      </c>
      <c r="I1193" s="8" t="str">
        <f>VLOOKUP(A1193,Planilha1!A:Y,24,FALSE)</f>
        <v>Sim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Sim</v>
      </c>
      <c r="F1200" s="8" t="str">
        <f>VLOOKUP(A1200,Planilha1!A:Y,21,FALSE)</f>
        <v>Não</v>
      </c>
      <c r="G1200" s="8" t="str">
        <f>VLOOKUP(A1200,Planilha1!A:Y,22,FALSE)</f>
        <v>Sim</v>
      </c>
      <c r="H1200" s="8" t="str">
        <f>VLOOKUP(A1200,Planilha1!A:Y,23,FALSE)</f>
        <v>Não</v>
      </c>
      <c r="I1200" s="8" t="str">
        <f>VLOOKUP(A1200,Planilha1!A:Y,24,FALSE)</f>
        <v>Sim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Sim</v>
      </c>
      <c r="F1204" s="8" t="str">
        <f>VLOOKUP(A1204,Planilha1!A:Y,21,FALSE)</f>
        <v>Não</v>
      </c>
      <c r="G1204" s="8" t="str">
        <f>VLOOKUP(A1204,Planilha1!A:Y,22,FALSE)</f>
        <v>Sim</v>
      </c>
      <c r="H1204" s="8" t="str">
        <f>VLOOKUP(A1204,Planilha1!A:Y,23,FALSE)</f>
        <v>Não</v>
      </c>
      <c r="I1204" s="8" t="str">
        <f>VLOOKUP(A1204,Planilha1!A:Y,24,FALSE)</f>
        <v>Sim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Sim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Sim</v>
      </c>
      <c r="F1209" s="8" t="str">
        <f>VLOOKUP(A1209,Planilha1!A:Y,21,FALSE)</f>
        <v>Não</v>
      </c>
      <c r="G1209" s="8" t="str">
        <f>VLOOKUP(A1209,Planilha1!A:Y,22,FALSE)</f>
        <v>Sim</v>
      </c>
      <c r="H1209" s="8" t="str">
        <f>VLOOKUP(A1209,Planilha1!A:Y,23,FALSE)</f>
        <v>Não</v>
      </c>
      <c r="I1209" s="8" t="str">
        <f>VLOOKUP(A1209,Planilha1!A:Y,24,FALSE)</f>
        <v>Sim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Sim</v>
      </c>
      <c r="F1210" s="8" t="str">
        <f>VLOOKUP(A1210,Planilha1!A:Y,21,FALSE)</f>
        <v>Não</v>
      </c>
      <c r="G1210" s="8" t="str">
        <f>VLOOKUP(A1210,Planilha1!A:Y,22,FALSE)</f>
        <v>Sim</v>
      </c>
      <c r="H1210" s="8" t="str">
        <f>VLOOKUP(A1210,Planilha1!A:Y,23,FALSE)</f>
        <v>Não</v>
      </c>
      <c r="I1210" s="8" t="str">
        <f>VLOOKUP(A1210,Planilha1!A:Y,24,FALSE)</f>
        <v>Sim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Sim</v>
      </c>
      <c r="F1212" s="8" t="str">
        <f>VLOOKUP(A1212,Planilha1!A:Y,21,FALSE)</f>
        <v>Não</v>
      </c>
      <c r="G1212" s="8" t="str">
        <f>VLOOKUP(A1212,Planilha1!A:Y,22,FALSE)</f>
        <v>Sim</v>
      </c>
      <c r="H1212" s="8" t="str">
        <f>VLOOKUP(A1212,Planilha1!A:Y,23,FALSE)</f>
        <v>Não</v>
      </c>
      <c r="I1212" s="8" t="str">
        <f>VLOOKUP(A1212,Planilha1!A:Y,24,FALSE)</f>
        <v>Sim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Sim</v>
      </c>
      <c r="F1215" s="8" t="str">
        <f>VLOOKUP(A1215,Planilha1!A:Y,21,FALSE)</f>
        <v>Não</v>
      </c>
      <c r="G1215" s="8" t="str">
        <f>VLOOKUP(A1215,Planilha1!A:Y,22,FALSE)</f>
        <v>Sim</v>
      </c>
      <c r="H1215" s="8" t="str">
        <f>VLOOKUP(A1215,Planilha1!A:Y,23,FALSE)</f>
        <v>Não</v>
      </c>
      <c r="I1215" s="8" t="str">
        <f>VLOOKUP(A1215,Planilha1!A:Y,24,FALSE)</f>
        <v>Sim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Sim</v>
      </c>
      <c r="F1218" s="8" t="str">
        <f>VLOOKUP(A1218,Planilha1!A:Y,21,FALSE)</f>
        <v>Não</v>
      </c>
      <c r="G1218" s="8" t="str">
        <f>VLOOKUP(A1218,Planilha1!A:Y,22,FALSE)</f>
        <v>Sim</v>
      </c>
      <c r="H1218" s="8" t="str">
        <f>VLOOKUP(A1218,Planilha1!A:Y,23,FALSE)</f>
        <v>Não</v>
      </c>
      <c r="I1218" s="8" t="str">
        <f>VLOOKUP(A1218,Planilha1!A:Y,24,FALSE)</f>
        <v>Sim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Sim</v>
      </c>
      <c r="F1219" s="8" t="str">
        <f>VLOOKUP(A1219,Planilha1!A:Y,21,FALSE)</f>
        <v>Não</v>
      </c>
      <c r="G1219" s="8" t="str">
        <f>VLOOKUP(A1219,Planilha1!A:Y,22,FALSE)</f>
        <v>Sim</v>
      </c>
      <c r="H1219" s="8" t="str">
        <f>VLOOKUP(A1219,Planilha1!A:Y,23,FALSE)</f>
        <v>Não</v>
      </c>
      <c r="I1219" s="8" t="str">
        <f>VLOOKUP(A1219,Planilha1!A:Y,24,FALSE)</f>
        <v>Sim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Sim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Não</v>
      </c>
      <c r="F1396" s="8" t="str">
        <f>VLOOKUP(A1396,Planilha1!A:Y,21,FALSE)</f>
        <v>Não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Sim</v>
      </c>
      <c r="F1417" s="8" t="str">
        <f>VLOOKUP(A1417,Planilha1!A:Y,21,FALSE)</f>
        <v>Não</v>
      </c>
      <c r="G1417" s="8" t="str">
        <f>VLOOKUP(A1417,Planilha1!A:Y,22,FALSE)</f>
        <v>Sim</v>
      </c>
      <c r="H1417" s="8" t="str">
        <f>VLOOKUP(A1417,Planilha1!A:Y,23,FALSE)</f>
        <v>Não</v>
      </c>
      <c r="I1417" s="8" t="str">
        <f>VLOOKUP(A1417,Planilha1!A:Y,24,FALSE)</f>
        <v>Sim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Sim</v>
      </c>
      <c r="F1434" s="8" t="str">
        <f>VLOOKUP(A1434,Planilha1!A:Y,21,FALSE)</f>
        <v>Não</v>
      </c>
      <c r="G1434" s="8" t="str">
        <f>VLOOKUP(A1434,Planilha1!A:Y,22,FALSE)</f>
        <v>Sim</v>
      </c>
      <c r="H1434" s="8" t="str">
        <f>VLOOKUP(A1434,Planilha1!A:Y,23,FALSE)</f>
        <v>Não</v>
      </c>
      <c r="I1434" s="8" t="str">
        <f>VLOOKUP(A1434,Planilha1!A:Y,24,FALSE)</f>
        <v>Sim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Sim</v>
      </c>
      <c r="F1482" s="8" t="str">
        <f>VLOOKUP(A1482,Planilha1!A:Y,21,FALSE)</f>
        <v>Não</v>
      </c>
      <c r="G1482" s="8" t="str">
        <f>VLOOKUP(A1482,Planilha1!A:Y,22,FALSE)</f>
        <v>Sim</v>
      </c>
      <c r="H1482" s="8" t="str">
        <f>VLOOKUP(A1482,Planilha1!A:Y,23,FALSE)</f>
        <v>Não</v>
      </c>
      <c r="I1482" s="8" t="str">
        <f>VLOOKUP(A1482,Planilha1!A:Y,24,FALSE)</f>
        <v>Sim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Sim</v>
      </c>
      <c r="F1490" s="8" t="str">
        <f>VLOOKUP(A1490,Planilha1!A:Y,21,FALSE)</f>
        <v>Não</v>
      </c>
      <c r="G1490" s="8" t="str">
        <f>VLOOKUP(A1490,Planilha1!A:Y,22,FALSE)</f>
        <v>Sim</v>
      </c>
      <c r="H1490" s="8" t="str">
        <f>VLOOKUP(A1490,Planilha1!A:Y,23,FALSE)</f>
        <v>Não</v>
      </c>
      <c r="I1490" s="8" t="str">
        <f>VLOOKUP(A1490,Planilha1!A:Y,24,FALSE)</f>
        <v>Sim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Sim</v>
      </c>
      <c r="F1523" s="8" t="str">
        <f>VLOOKUP(A1523,Planilha1!A:Y,21,FALSE)</f>
        <v>Não</v>
      </c>
      <c r="G1523" s="8" t="str">
        <f>VLOOKUP(A1523,Planilha1!A:Y,22,FALSE)</f>
        <v>Sim</v>
      </c>
      <c r="H1523" s="8" t="str">
        <f>VLOOKUP(A1523,Planilha1!A:Y,23,FALSE)</f>
        <v>Não</v>
      </c>
      <c r="I1523" s="8" t="str">
        <f>VLOOKUP(A1523,Planilha1!A:Y,24,FALSE)</f>
        <v>Sim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Sim</v>
      </c>
      <c r="F1556" s="8" t="str">
        <f>VLOOKUP(A1556,Planilha1!A:Y,21,FALSE)</f>
        <v>Não</v>
      </c>
      <c r="G1556" s="8" t="str">
        <f>VLOOKUP(A1556,Planilha1!A:Y,22,FALSE)</f>
        <v>Sim</v>
      </c>
      <c r="H1556" s="8" t="str">
        <f>VLOOKUP(A1556,Planilha1!A:Y,23,FALSE)</f>
        <v>Não</v>
      </c>
      <c r="I1556" s="8" t="str">
        <f>VLOOKUP(A1556,Planilha1!A:Y,24,FALSE)</f>
        <v>Sim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Sim</v>
      </c>
      <c r="F1667" s="8" t="str">
        <f>VLOOKUP(A1667,Planilha1!A:Y,21,FALSE)</f>
        <v>Não</v>
      </c>
      <c r="G1667" s="8" t="str">
        <f>VLOOKUP(A1667,Planilha1!A:Y,22,FALSE)</f>
        <v>Sim</v>
      </c>
      <c r="H1667" s="8" t="str">
        <f>VLOOKUP(A1667,Planilha1!A:Y,23,FALSE)</f>
        <v>Não</v>
      </c>
      <c r="I1667" s="8" t="str">
        <f>VLOOKUP(A1667,Planilha1!A:Y,24,FALSE)</f>
        <v>Sim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Sim</v>
      </c>
      <c r="F1736" s="8" t="str">
        <f>VLOOKUP(A1736,Planilha1!A:Y,21,FALSE)</f>
        <v>Não</v>
      </c>
      <c r="G1736" s="8" t="str">
        <f>VLOOKUP(A1736,Planilha1!A:Y,22,FALSE)</f>
        <v>Sim</v>
      </c>
      <c r="H1736" s="8" t="str">
        <f>VLOOKUP(A1736,Planilha1!A:Y,23,FALSE)</f>
        <v>Não</v>
      </c>
      <c r="I1736" s="8" t="str">
        <f>VLOOKUP(A1736,Planilha1!A:Y,24,FALSE)</f>
        <v>Sim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Sim</v>
      </c>
      <c r="F1801" s="8" t="str">
        <f>VLOOKUP(A1801,Planilha1!A:Y,21,FALSE)</f>
        <v>Não</v>
      </c>
      <c r="G1801" s="8" t="str">
        <f>VLOOKUP(A1801,Planilha1!A:Y,22,FALSE)</f>
        <v>Sim</v>
      </c>
      <c r="H1801" s="8" t="str">
        <f>VLOOKUP(A1801,Planilha1!A:Y,23,FALSE)</f>
        <v>Não</v>
      </c>
      <c r="I1801" s="8" t="str">
        <f>VLOOKUP(A1801,Planilha1!A:Y,24,FALSE)</f>
        <v>Sim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Não</v>
      </c>
      <c r="I1913" s="8" t="str">
        <f>VLOOKUP(A1913,Planilha1!A:Y,24,FALSE)</f>
        <v>Sim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Sim</v>
      </c>
      <c r="H1914" s="8" t="str">
        <f>VLOOKUP(A1914,Planilha1!A:Y,23,FALSE)</f>
        <v>Sim</v>
      </c>
      <c r="I1914" s="8" t="str">
        <f>VLOOKUP(A1914,Planilha1!A:Y,24,FALSE)</f>
        <v>Sim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Não</v>
      </c>
      <c r="I1915" s="8" t="str">
        <f>VLOOKUP(A1915,Planilha1!A:Y,24,FALSE)</f>
        <v>Sim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Não</v>
      </c>
      <c r="H1917" s="8" t="str">
        <f>VLOOKUP(A1917,Planilha1!A:Y,23,FALSE)</f>
        <v>Não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Não</v>
      </c>
      <c r="H1920" s="8" t="str">
        <f>VLOOKUP(A1920,Planilha1!A:Y,23,FALSE)</f>
        <v>Não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Sim</v>
      </c>
      <c r="F1921" s="8" t="str">
        <f>VLOOKUP(A1921,Planilha1!A:Y,21,FALSE)</f>
        <v>Não</v>
      </c>
      <c r="G1921" s="8" t="str">
        <f>VLOOKUP(A1921,Planilha1!A:Y,22,FALSE)</f>
        <v>Sim</v>
      </c>
      <c r="H1921" s="8" t="str">
        <f>VLOOKUP(A1921,Planilha1!A:Y,23,FALSE)</f>
        <v>Não</v>
      </c>
      <c r="I1921" s="8" t="str">
        <f>VLOOKUP(A1921,Planilha1!A:Y,24,FALSE)</f>
        <v>Sim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Sim</v>
      </c>
      <c r="F1922" s="8" t="str">
        <f>VLOOKUP(A1922,Planilha1!A:Y,21,FALSE)</f>
        <v>Não</v>
      </c>
      <c r="G1922" s="8" t="str">
        <f>VLOOKUP(A1922,Planilha1!A:Y,22,FALSE)</f>
        <v>Sim</v>
      </c>
      <c r="H1922" s="8" t="str">
        <f>VLOOKUP(A1922,Planilha1!A:Y,23,FALSE)</f>
        <v>Não</v>
      </c>
      <c r="I1922" s="8" t="str">
        <f>VLOOKUP(A1922,Planilha1!A:Y,24,FALSE)</f>
        <v>Sim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Sim</v>
      </c>
      <c r="F1923" s="8" t="str">
        <f>VLOOKUP(A1923,Planilha1!A:Y,21,FALSE)</f>
        <v>Não</v>
      </c>
      <c r="G1923" s="8" t="str">
        <f>VLOOKUP(A1923,Planilha1!A:Y,22,FALSE)</f>
        <v>Sim</v>
      </c>
      <c r="H1923" s="8" t="str">
        <f>VLOOKUP(A1923,Planilha1!A:Y,23,FALSE)</f>
        <v>Não</v>
      </c>
      <c r="I1923" s="8" t="str">
        <f>VLOOKUP(A1923,Planilha1!A:Y,24,FALSE)</f>
        <v>Sim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Sim</v>
      </c>
      <c r="F1928" s="8" t="str">
        <f>VLOOKUP(A1928,Planilha1!A:Y,21,FALSE)</f>
        <v>Não</v>
      </c>
      <c r="G1928" s="8" t="str">
        <f>VLOOKUP(A1928,Planilha1!A:Y,22,FALSE)</f>
        <v>Sim</v>
      </c>
      <c r="H1928" s="8" t="str">
        <f>VLOOKUP(A1928,Planilha1!A:Y,23,FALSE)</f>
        <v>Não</v>
      </c>
      <c r="I1928" s="8" t="str">
        <f>VLOOKUP(A1928,Planilha1!A:Y,24,FALSE)</f>
        <v>Sim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Sim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Sim</v>
      </c>
      <c r="F1930" s="8" t="str">
        <f>VLOOKUP(A1930,Planilha1!A:Y,21,FALSE)</f>
        <v>Não</v>
      </c>
      <c r="G1930" s="8" t="str">
        <f>VLOOKUP(A1930,Planilha1!A:Y,22,FALSE)</f>
        <v>Sim</v>
      </c>
      <c r="H1930" s="8" t="str">
        <f>VLOOKUP(A1930,Planilha1!A:Y,23,FALSE)</f>
        <v>Não</v>
      </c>
      <c r="I1930" s="8" t="str">
        <f>VLOOKUP(A1930,Planilha1!A:Y,24,FALSE)</f>
        <v>Sim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Sim</v>
      </c>
      <c r="F1931" s="8" t="str">
        <f>VLOOKUP(A1931,Planilha1!A:Y,21,FALSE)</f>
        <v>Não</v>
      </c>
      <c r="G1931" s="8" t="str">
        <f>VLOOKUP(A1931,Planilha1!A:Y,22,FALSE)</f>
        <v>Sim</v>
      </c>
      <c r="H1931" s="8" t="str">
        <f>VLOOKUP(A1931,Planilha1!A:Y,23,FALSE)</f>
        <v>Não</v>
      </c>
      <c r="I1931" s="8" t="str">
        <f>VLOOKUP(A1931,Planilha1!A:Y,24,FALSE)</f>
        <v>Sim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Não</v>
      </c>
      <c r="I1934" s="8" t="str">
        <f>VLOOKUP(A1934,Planilha1!A:Y,24,FALSE)</f>
        <v>Sim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Sim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Sim</v>
      </c>
      <c r="F1938" s="8" t="str">
        <f>VLOOKUP(A1938,Planilha1!A:Y,21,FALSE)</f>
        <v>Não</v>
      </c>
      <c r="G1938" s="8" t="str">
        <f>VLOOKUP(A1938,Planilha1!A:Y,22,FALSE)</f>
        <v>Sim</v>
      </c>
      <c r="H1938" s="8" t="str">
        <f>VLOOKUP(A1938,Planilha1!A:Y,23,FALSE)</f>
        <v>Não</v>
      </c>
      <c r="I1938" s="8" t="str">
        <f>VLOOKUP(A1938,Planilha1!A:Y,24,FALSE)</f>
        <v>Sim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Sim</v>
      </c>
      <c r="F1941" s="8" t="str">
        <f>VLOOKUP(A1941,Planilha1!A:Y,21,FALSE)</f>
        <v>Não</v>
      </c>
      <c r="G1941" s="8" t="str">
        <f>VLOOKUP(A1941,Planilha1!A:Y,22,FALSE)</f>
        <v>Sim</v>
      </c>
      <c r="H1941" s="8" t="str">
        <f>VLOOKUP(A1941,Planilha1!A:Y,23,FALSE)</f>
        <v>Não</v>
      </c>
      <c r="I1941" s="8" t="str">
        <f>VLOOKUP(A1941,Planilha1!A:Y,24,FALSE)</f>
        <v>Sim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Sim</v>
      </c>
      <c r="F1942" s="8" t="str">
        <f>VLOOKUP(A1942,Planilha1!A:Y,21,FALSE)</f>
        <v>Não</v>
      </c>
      <c r="G1942" s="8" t="str">
        <f>VLOOKUP(A1942,Planilha1!A:Y,22,FALSE)</f>
        <v>Sim</v>
      </c>
      <c r="H1942" s="8" t="str">
        <f>VLOOKUP(A1942,Planilha1!A:Y,23,FALSE)</f>
        <v>Não</v>
      </c>
      <c r="I1942" s="8" t="str">
        <f>VLOOKUP(A1942,Planilha1!A:Y,24,FALSE)</f>
        <v>Sim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Sim</v>
      </c>
      <c r="H1943" s="8" t="str">
        <f>VLOOKUP(A1943,Planilha1!A:Y,23,FALSE)</f>
        <v>Sim</v>
      </c>
      <c r="I1943" s="8" t="str">
        <f>VLOOKUP(A1943,Planilha1!A:Y,24,FALSE)</f>
        <v>Sim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Não</v>
      </c>
      <c r="H1947" s="8" t="str">
        <f>VLOOKUP(A1947,Planilha1!A:Y,23,FALSE)</f>
        <v>Não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Sim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Sim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Não</v>
      </c>
      <c r="I1956" s="8" t="str">
        <f>VLOOKUP(A1956,Planilha1!A:Y,24,FALSE)</f>
        <v>Sim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Sim</v>
      </c>
      <c r="F1958" s="8" t="str">
        <f>VLOOKUP(A1958,Planilha1!A:Y,21,FALSE)</f>
        <v>Não</v>
      </c>
      <c r="G1958" s="8" t="str">
        <f>VLOOKUP(A1958,Planilha1!A:Y,22,FALSE)</f>
        <v>Sim</v>
      </c>
      <c r="H1958" s="8" t="str">
        <f>VLOOKUP(A1958,Planilha1!A:Y,23,FALSE)</f>
        <v>Não</v>
      </c>
      <c r="I1958" s="8" t="str">
        <f>VLOOKUP(A1958,Planilha1!A:Y,24,FALSE)</f>
        <v>Sim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Não</v>
      </c>
      <c r="H1961" s="8" t="str">
        <f>VLOOKUP(A1961,Planilha1!A:Y,23,FALSE)</f>
        <v>Não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Não</v>
      </c>
      <c r="H1965" s="8" t="str">
        <f>VLOOKUP(A1965,Planilha1!A:Y,23,FALSE)</f>
        <v>Não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Sim</v>
      </c>
      <c r="F1967" s="8" t="str">
        <f>VLOOKUP(A1967,Planilha1!A:Y,21,FALSE)</f>
        <v>Não</v>
      </c>
      <c r="G1967" s="8" t="str">
        <f>VLOOKUP(A1967,Planilha1!A:Y,22,FALSE)</f>
        <v>Sim</v>
      </c>
      <c r="H1967" s="8" t="str">
        <f>VLOOKUP(A1967,Planilha1!A:Y,23,FALSE)</f>
        <v>Não</v>
      </c>
      <c r="I1967" s="8" t="str">
        <f>VLOOKUP(A1967,Planilha1!A:Y,24,FALSE)</f>
        <v>Sim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Não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Sim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Sim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Não</v>
      </c>
      <c r="I1971" s="8" t="str">
        <f>VLOOKUP(A1971,Planilha1!A:Y,24,FALSE)</f>
        <v>Sim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Sim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Sim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Sim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Sim</v>
      </c>
      <c r="F1975" s="8" t="str">
        <f>VLOOKUP(A1975,Planilha1!A:Y,21,FALSE)</f>
        <v>Não</v>
      </c>
      <c r="G1975" s="8" t="str">
        <f>VLOOKUP(A1975,Planilha1!A:Y,22,FALSE)</f>
        <v>Sim</v>
      </c>
      <c r="H1975" s="8" t="str">
        <f>VLOOKUP(A1975,Planilha1!A:Y,23,FALSE)</f>
        <v>Não</v>
      </c>
      <c r="I1975" s="8" t="str">
        <f>VLOOKUP(A1975,Planilha1!A:Y,24,FALSE)</f>
        <v>Sim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Sim</v>
      </c>
      <c r="F1976" s="8" t="str">
        <f>VLOOKUP(A1976,Planilha1!A:Y,21,FALSE)</f>
        <v>Não</v>
      </c>
      <c r="G1976" s="8" t="str">
        <f>VLOOKUP(A1976,Planilha1!A:Y,22,FALSE)</f>
        <v>Sim</v>
      </c>
      <c r="H1976" s="8" t="str">
        <f>VLOOKUP(A1976,Planilha1!A:Y,23,FALSE)</f>
        <v>Não</v>
      </c>
      <c r="I1976" s="8" t="str">
        <f>VLOOKUP(A1976,Planilha1!A:Y,24,FALSE)</f>
        <v>Sim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Sim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Sim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Sim</v>
      </c>
      <c r="H1979" s="8" t="str">
        <f>VLOOKUP(A1979,Planilha1!A:Y,23,FALSE)</f>
        <v>Não</v>
      </c>
      <c r="I1979" s="8" t="str">
        <f>VLOOKUP(A1979,Planilha1!A:Y,24,FALSE)</f>
        <v>Sim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Sim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Não</v>
      </c>
      <c r="I1981" s="8" t="str">
        <f>VLOOKUP(A1981,Planilha1!A:Y,24,FALSE)</f>
        <v>Sim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Sim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Sim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Não</v>
      </c>
      <c r="I1983" s="8" t="str">
        <f>VLOOKUP(A1983,Planilha1!A:Y,24,FALSE)</f>
        <v>Sim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Sim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Sim</v>
      </c>
      <c r="F1985" s="8" t="str">
        <f>VLOOKUP(A1985,Planilha1!A:Y,21,FALSE)</f>
        <v>Não</v>
      </c>
      <c r="G1985" s="8" t="str">
        <f>VLOOKUP(A1985,Planilha1!A:Y,22,FALSE)</f>
        <v>Sim</v>
      </c>
      <c r="H1985" s="8" t="str">
        <f>VLOOKUP(A1985,Planilha1!A:Y,23,FALSE)</f>
        <v>Não</v>
      </c>
      <c r="I1985" s="8" t="str">
        <f>VLOOKUP(A1985,Planilha1!A:Y,24,FALSE)</f>
        <v>Sim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Sim</v>
      </c>
      <c r="F1986" s="8" t="str">
        <f>VLOOKUP(A1986,Planilha1!A:Y,21,FALSE)</f>
        <v>Não</v>
      </c>
      <c r="G1986" s="8" t="str">
        <f>VLOOKUP(A1986,Planilha1!A:Y,22,FALSE)</f>
        <v>Sim</v>
      </c>
      <c r="H1986" s="8" t="str">
        <f>VLOOKUP(A1986,Planilha1!A:Y,23,FALSE)</f>
        <v>Não</v>
      </c>
      <c r="I1986" s="8" t="str">
        <f>VLOOKUP(A1986,Planilha1!A:Y,24,FALSE)</f>
        <v>Sim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Sim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Sim</v>
      </c>
      <c r="H1988" s="8" t="str">
        <f>VLOOKUP(A1988,Planilha1!A:Y,23,FALSE)</f>
        <v>Sim</v>
      </c>
      <c r="I1988" s="8" t="str">
        <f>VLOOKUP(A1988,Planilha1!A:Y,24,FALSE)</f>
        <v>Sim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Sim</v>
      </c>
      <c r="F1989" s="8" t="str">
        <f>VLOOKUP(A1989,Planilha1!A:Y,21,FALSE)</f>
        <v>Não</v>
      </c>
      <c r="G1989" s="8" t="str">
        <f>VLOOKUP(A1989,Planilha1!A:Y,22,FALSE)</f>
        <v>Sim</v>
      </c>
      <c r="H1989" s="8" t="str">
        <f>VLOOKUP(A1989,Planilha1!A:Y,23,FALSE)</f>
        <v>Não</v>
      </c>
      <c r="I1989" s="8" t="str">
        <f>VLOOKUP(A1989,Planilha1!A:Y,24,FALSE)</f>
        <v>Sim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Sim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Não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Sim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Não</v>
      </c>
      <c r="F1994" s="8" t="str">
        <f>VLOOKUP(A1994,Planilha1!A:Y,21,FALSE)</f>
        <v>Sim</v>
      </c>
      <c r="G1994" s="8" t="str">
        <f>VLOOKUP(A1994,Planilha1!A:Y,22,FALSE)</f>
        <v>Não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Não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Sim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Sim</v>
      </c>
      <c r="F1996" s="8" t="str">
        <f>VLOOKUP(A1996,Planilha1!A:Y,21,FALSE)</f>
        <v>Não</v>
      </c>
      <c r="G1996" s="8" t="str">
        <f>VLOOKUP(A1996,Planilha1!A:Y,22,FALSE)</f>
        <v>Sim</v>
      </c>
      <c r="H1996" s="8" t="str">
        <f>VLOOKUP(A1996,Planilha1!A:Y,23,FALSE)</f>
        <v>Não</v>
      </c>
      <c r="I1996" s="8" t="str">
        <f>VLOOKUP(A1996,Planilha1!A:Y,24,FALSE)</f>
        <v>Sim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Sim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Não</v>
      </c>
      <c r="I1998" s="8" t="str">
        <f>VLOOKUP(A1998,Planilha1!A:Y,24,FALSE)</f>
        <v>Sim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Sim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Sim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Sim</v>
      </c>
      <c r="F2001" s="8" t="str">
        <f>VLOOKUP(A2001,Planilha1!A:Y,21,FALSE)</f>
        <v>Sim</v>
      </c>
      <c r="G2001" s="8" t="str">
        <f>VLOOKUP(A2001,Planilha1!A:Y,22,FALSE)</f>
        <v>Sim</v>
      </c>
      <c r="H2001" s="8" t="str">
        <f>VLOOKUP(A2001,Planilha1!A:Y,23,FALSE)</f>
        <v>Não</v>
      </c>
      <c r="I2001" s="8" t="str">
        <f>VLOOKUP(A2001,Planilha1!A:Y,24,FALSE)</f>
        <v>Sim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Não</v>
      </c>
      <c r="I2002" s="8" t="str">
        <f>VLOOKUP(A2002,Planilha1!A:Y,24,FALSE)</f>
        <v>Sim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Sim</v>
      </c>
      <c r="F2003" s="8" t="str">
        <f>VLOOKUP(A2003,Planilha1!A:Y,21,FALSE)</f>
        <v>Não</v>
      </c>
      <c r="G2003" s="8" t="str">
        <f>VLOOKUP(A2003,Planilha1!A:Y,22,FALSE)</f>
        <v>Sim</v>
      </c>
      <c r="H2003" s="8" t="str">
        <f>VLOOKUP(A2003,Planilha1!A:Y,23,FALSE)</f>
        <v>Não</v>
      </c>
      <c r="I2003" s="8" t="str">
        <f>VLOOKUP(A2003,Planilha1!A:Y,24,FALSE)</f>
        <v>Sim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Sim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Sim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Não</v>
      </c>
      <c r="I2006" s="8" t="str">
        <f>VLOOKUP(A2006,Planilha1!A:Y,24,FALSE)</f>
        <v>Sim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Não</v>
      </c>
      <c r="I2007" s="8" t="str">
        <f>VLOOKUP(A2007,Planilha1!A:Y,24,FALSE)</f>
        <v>Sim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Sim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Não</v>
      </c>
      <c r="I2008" s="8" t="str">
        <f>VLOOKUP(A2008,Planilha1!A:Y,24,FALSE)</f>
        <v>Sim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Sim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Não</v>
      </c>
      <c r="I2011" s="8" t="str">
        <f>VLOOKUP(A2011,Planilha1!A:Y,24,FALSE)</f>
        <v>Sim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Sim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Não</v>
      </c>
      <c r="I2015" s="8" t="str">
        <f>VLOOKUP(A2015,Planilha1!A:Y,24,FALSE)</f>
        <v>Sim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Sim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Sim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Sim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Sim</v>
      </c>
      <c r="H2021" s="8" t="str">
        <f>VLOOKUP(A2021,Planilha1!A:Y,23,FALSE)</f>
        <v>Sim</v>
      </c>
      <c r="I2021" s="8" t="str">
        <f>VLOOKUP(A2021,Planilha1!A:Y,24,FALSE)</f>
        <v>Sim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Sim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Sim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Sim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Sim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Sim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Sim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Sim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Sim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Sim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Sim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Sim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Sim</v>
      </c>
      <c r="F2034" s="8" t="str">
        <f>VLOOKUP(A2034,Planilha1!A:Y,21,FALSE)</f>
        <v>Não</v>
      </c>
      <c r="G2034" s="8" t="str">
        <f>VLOOKUP(A2034,Planilha1!A:Y,22,FALSE)</f>
        <v>Sim</v>
      </c>
      <c r="H2034" s="8" t="str">
        <f>VLOOKUP(A2034,Planilha1!A:Y,23,FALSE)</f>
        <v>Não</v>
      </c>
      <c r="I2034" s="8" t="str">
        <f>VLOOKUP(A2034,Planilha1!A:Y,24,FALSE)</f>
        <v>Sim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Sim</v>
      </c>
      <c r="F2035" s="8" t="str">
        <f>VLOOKUP(A2035,Planilha1!A:Y,21,FALSE)</f>
        <v>Não</v>
      </c>
      <c r="G2035" s="8" t="str">
        <f>VLOOKUP(A2035,Planilha1!A:Y,22,FALSE)</f>
        <v>Sim</v>
      </c>
      <c r="H2035" s="8" t="str">
        <f>VLOOKUP(A2035,Planilha1!A:Y,23,FALSE)</f>
        <v>Não</v>
      </c>
      <c r="I2035" s="8" t="str">
        <f>VLOOKUP(A2035,Planilha1!A:Y,24,FALSE)</f>
        <v>Sim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Não</v>
      </c>
      <c r="G2036" s="8" t="str">
        <f>VLOOKUP(A2036,Planilha1!A:Y,22,FALSE)</f>
        <v>Sim</v>
      </c>
      <c r="H2036" s="8" t="str">
        <f>VLOOKUP(A2036,Planilha1!A:Y,23,FALSE)</f>
        <v>Não</v>
      </c>
      <c r="I2036" s="8" t="str">
        <f>VLOOKUP(A2036,Planilha1!A:Y,24,FALSE)</f>
        <v>Sim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Sim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Sim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Sim</v>
      </c>
      <c r="F2039" s="8" t="str">
        <f>VLOOKUP(A2039,Planilha1!A:Y,21,FALSE)</f>
        <v>Não</v>
      </c>
      <c r="G2039" s="8" t="str">
        <f>VLOOKUP(A2039,Planilha1!A:Y,22,FALSE)</f>
        <v>Sim</v>
      </c>
      <c r="H2039" s="8" t="str">
        <f>VLOOKUP(A2039,Planilha1!A:Y,23,FALSE)</f>
        <v>Não</v>
      </c>
      <c r="I2039" s="8" t="str">
        <f>VLOOKUP(A2039,Planilha1!A:Y,24,FALSE)</f>
        <v>Sim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Sim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Sim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Sim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Sim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Sim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Sim</v>
      </c>
      <c r="F2047" s="8" t="str">
        <f>VLOOKUP(A2047,Planilha1!A:Y,21,FALSE)</f>
        <v>Não</v>
      </c>
      <c r="G2047" s="8" t="str">
        <f>VLOOKUP(A2047,Planilha1!A:Y,22,FALSE)</f>
        <v>Sim</v>
      </c>
      <c r="H2047" s="8" t="str">
        <f>VLOOKUP(A2047,Planilha1!A:Y,23,FALSE)</f>
        <v>Não</v>
      </c>
      <c r="I2047" s="8" t="str">
        <f>VLOOKUP(A2047,Planilha1!A:Y,24,FALSE)</f>
        <v>Sim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Não</v>
      </c>
      <c r="I2048" s="8" t="str">
        <f>VLOOKUP(A2048,Planilha1!A:Y,24,FALSE)</f>
        <v>Sim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Não</v>
      </c>
      <c r="I2049" s="8" t="str">
        <f>VLOOKUP(A2049,Planilha1!A:Y,24,FALSE)</f>
        <v>Sim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Sim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Sim</v>
      </c>
      <c r="F2051" s="8" t="str">
        <f>VLOOKUP(A2051,Planilha1!A:Y,21,FALSE)</f>
        <v>Não</v>
      </c>
      <c r="G2051" s="8" t="str">
        <f>VLOOKUP(A2051,Planilha1!A:Y,22,FALSE)</f>
        <v>Sim</v>
      </c>
      <c r="H2051" s="8" t="str">
        <f>VLOOKUP(A2051,Planilha1!A:Y,23,FALSE)</f>
        <v>Não</v>
      </c>
      <c r="I2051" s="8" t="str">
        <f>VLOOKUP(A2051,Planilha1!A:Y,24,FALSE)</f>
        <v>Sim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Sim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Sim</v>
      </c>
      <c r="H2053" s="8" t="str">
        <f>VLOOKUP(A2053,Planilha1!A:Y,23,FALSE)</f>
        <v>Não</v>
      </c>
      <c r="I2053" s="8" t="str">
        <f>VLOOKUP(A2053,Planilha1!A:Y,24,FALSE)</f>
        <v>Sim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Sim</v>
      </c>
      <c r="F2054" s="8" t="str">
        <f>VLOOKUP(A2054,Planilha1!A:Y,21,FALSE)</f>
        <v>Não</v>
      </c>
      <c r="G2054" s="8" t="str">
        <f>VLOOKUP(A2054,Planilha1!A:Y,22,FALSE)</f>
        <v>Sim</v>
      </c>
      <c r="H2054" s="8" t="str">
        <f>VLOOKUP(A2054,Planilha1!A:Y,23,FALSE)</f>
        <v>Não</v>
      </c>
      <c r="I2054" s="8" t="str">
        <f>VLOOKUP(A2054,Planilha1!A:Y,24,FALSE)</f>
        <v>Sim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Não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Sim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Sim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Sim</v>
      </c>
      <c r="F2058" s="8" t="str">
        <f>VLOOKUP(A2058,Planilha1!A:Y,21,FALSE)</f>
        <v>Não</v>
      </c>
      <c r="G2058" s="8" t="str">
        <f>VLOOKUP(A2058,Planilha1!A:Y,22,FALSE)</f>
        <v>Sim</v>
      </c>
      <c r="H2058" s="8" t="str">
        <f>VLOOKUP(A2058,Planilha1!A:Y,23,FALSE)</f>
        <v>Não</v>
      </c>
      <c r="I2058" s="8" t="str">
        <f>VLOOKUP(A2058,Planilha1!A:Y,24,FALSE)</f>
        <v>Sim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Sim</v>
      </c>
      <c r="F2059" s="8" t="str">
        <f>VLOOKUP(A2059,Planilha1!A:Y,21,FALSE)</f>
        <v>Não</v>
      </c>
      <c r="G2059" s="8" t="str">
        <f>VLOOKUP(A2059,Planilha1!A:Y,22,FALSE)</f>
        <v>Sim</v>
      </c>
      <c r="H2059" s="8" t="str">
        <f>VLOOKUP(A2059,Planilha1!A:Y,23,FALSE)</f>
        <v>Não</v>
      </c>
      <c r="I2059" s="8" t="str">
        <f>VLOOKUP(A2059,Planilha1!A:Y,24,FALSE)</f>
        <v>Sim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Sim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Sim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Sim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Sim</v>
      </c>
      <c r="F2065" s="8" t="str">
        <f>VLOOKUP(A2065,Planilha1!A:Y,21,FALSE)</f>
        <v>Não</v>
      </c>
      <c r="G2065" s="8" t="str">
        <f>VLOOKUP(A2065,Planilha1!A:Y,22,FALSE)</f>
        <v>Sim</v>
      </c>
      <c r="H2065" s="8" t="str">
        <f>VLOOKUP(A2065,Planilha1!A:Y,23,FALSE)</f>
        <v>Não</v>
      </c>
      <c r="I2065" s="8" t="str">
        <f>VLOOKUP(A2065,Planilha1!A:Y,24,FALSE)</f>
        <v>Sim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Sim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Sim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Sim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Não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Sim</v>
      </c>
      <c r="F2070" s="8" t="str">
        <f>VLOOKUP(A2070,Planilha1!A:Y,21,FALSE)</f>
        <v>Não</v>
      </c>
      <c r="G2070" s="8" t="str">
        <f>VLOOKUP(A2070,Planilha1!A:Y,22,FALSE)</f>
        <v>Sim</v>
      </c>
      <c r="H2070" s="8" t="str">
        <f>VLOOKUP(A2070,Planilha1!A:Y,23,FALSE)</f>
        <v>Sim</v>
      </c>
      <c r="I2070" s="8" t="str">
        <f>VLOOKUP(A2070,Planilha1!A:Y,24,FALSE)</f>
        <v>Sim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Não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Sim</v>
      </c>
      <c r="F2073" s="8" t="str">
        <f>VLOOKUP(A2073,Planilha1!A:Y,21,FALSE)</f>
        <v>Sim</v>
      </c>
      <c r="G2073" s="8" t="str">
        <f>VLOOKUP(A2073,Planilha1!A:Y,22,FALSE)</f>
        <v>Sim</v>
      </c>
      <c r="H2073" s="8" t="str">
        <f>VLOOKUP(A2073,Planilha1!A:Y,23,FALSE)</f>
        <v>Sim</v>
      </c>
      <c r="I2073" s="8" t="str">
        <f>VLOOKUP(A2073,Planilha1!A:Y,24,FALSE)</f>
        <v>Sim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Não</v>
      </c>
      <c r="I2074" s="8" t="str">
        <f>VLOOKUP(A2074,Planilha1!A:Y,24,FALSE)</f>
        <v>Sim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Sim</v>
      </c>
      <c r="F2075" s="8" t="str">
        <f>VLOOKUP(A2075,Planilha1!A:Y,21,FALSE)</f>
        <v>Não</v>
      </c>
      <c r="G2075" s="8" t="str">
        <f>VLOOKUP(A2075,Planilha1!A:Y,22,FALSE)</f>
        <v>Sim</v>
      </c>
      <c r="H2075" s="8" t="str">
        <f>VLOOKUP(A2075,Planilha1!A:Y,23,FALSE)</f>
        <v>Não</v>
      </c>
      <c r="I2075" s="8" t="str">
        <f>VLOOKUP(A2075,Planilha1!A:Y,24,FALSE)</f>
        <v>Sim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Sim</v>
      </c>
      <c r="F2076" s="8" t="str">
        <f>VLOOKUP(A2076,Planilha1!A:Y,21,FALSE)</f>
        <v>Não</v>
      </c>
      <c r="G2076" s="8" t="str">
        <f>VLOOKUP(A2076,Planilha1!A:Y,22,FALSE)</f>
        <v>Sim</v>
      </c>
      <c r="H2076" s="8" t="str">
        <f>VLOOKUP(A2076,Planilha1!A:Y,23,FALSE)</f>
        <v>Não</v>
      </c>
      <c r="I2076" s="8" t="str">
        <f>VLOOKUP(A2076,Planilha1!A:Y,24,FALSE)</f>
        <v>Sim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Sim</v>
      </c>
      <c r="F2077" s="8" t="str">
        <f>VLOOKUP(A2077,Planilha1!A:Y,21,FALSE)</f>
        <v>Não</v>
      </c>
      <c r="G2077" s="8" t="str">
        <f>VLOOKUP(A2077,Planilha1!A:Y,22,FALSE)</f>
        <v>Sim</v>
      </c>
      <c r="H2077" s="8" t="str">
        <f>VLOOKUP(A2077,Planilha1!A:Y,23,FALSE)</f>
        <v>Não</v>
      </c>
      <c r="I2077" s="8" t="str">
        <f>VLOOKUP(A2077,Planilha1!A:Y,24,FALSE)</f>
        <v>Sim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Sim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Sim</v>
      </c>
      <c r="F2081" s="8" t="str">
        <f>VLOOKUP(A2081,Planilha1!A:Y,21,FALSE)</f>
        <v>Não</v>
      </c>
      <c r="G2081" s="8" t="str">
        <f>VLOOKUP(A2081,Planilha1!A:Y,22,FALSE)</f>
        <v>Sim</v>
      </c>
      <c r="H2081" s="8" t="str">
        <f>VLOOKUP(A2081,Planilha1!A:Y,23,FALSE)</f>
        <v>Não</v>
      </c>
      <c r="I2081" s="8" t="str">
        <f>VLOOKUP(A2081,Planilha1!A:Y,24,FALSE)</f>
        <v>Sim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Sim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Sim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Sim</v>
      </c>
      <c r="F2088" s="8" t="str">
        <f>VLOOKUP(A2088,Planilha1!A:Y,21,FALSE)</f>
        <v>Não</v>
      </c>
      <c r="G2088" s="8" t="str">
        <f>VLOOKUP(A2088,Planilha1!A:Y,22,FALSE)</f>
        <v>Sim</v>
      </c>
      <c r="H2088" s="8" t="str">
        <f>VLOOKUP(A2088,Planilha1!A:Y,23,FALSE)</f>
        <v>Não</v>
      </c>
      <c r="I2088" s="8" t="str">
        <f>VLOOKUP(A2088,Planilha1!A:Y,24,FALSE)</f>
        <v>Sim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Sim</v>
      </c>
      <c r="F2089" s="8" t="str">
        <f>VLOOKUP(A2089,Planilha1!A:Y,21,FALSE)</f>
        <v>Não</v>
      </c>
      <c r="G2089" s="8" t="str">
        <f>VLOOKUP(A2089,Planilha1!A:Y,22,FALSE)</f>
        <v>Sim</v>
      </c>
      <c r="H2089" s="8" t="str">
        <f>VLOOKUP(A2089,Planilha1!A:Y,23,FALSE)</f>
        <v>Não</v>
      </c>
      <c r="I2089" s="8" t="str">
        <f>VLOOKUP(A2089,Planilha1!A:Y,24,FALSE)</f>
        <v>Sim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Sim</v>
      </c>
      <c r="F2090" s="8" t="str">
        <f>VLOOKUP(A2090,Planilha1!A:Y,21,FALSE)</f>
        <v>Não</v>
      </c>
      <c r="G2090" s="8" t="str">
        <f>VLOOKUP(A2090,Planilha1!A:Y,22,FALSE)</f>
        <v>Sim</v>
      </c>
      <c r="H2090" s="8" t="str">
        <f>VLOOKUP(A2090,Planilha1!A:Y,23,FALSE)</f>
        <v>Não</v>
      </c>
      <c r="I2090" s="8" t="str">
        <f>VLOOKUP(A2090,Planilha1!A:Y,24,FALSE)</f>
        <v>Sim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Sim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Sim</v>
      </c>
      <c r="F2092" s="8" t="str">
        <f>VLOOKUP(A2092,Planilha1!A:Y,21,FALSE)</f>
        <v>Não</v>
      </c>
      <c r="G2092" s="8" t="str">
        <f>VLOOKUP(A2092,Planilha1!A:Y,22,FALSE)</f>
        <v>Sim</v>
      </c>
      <c r="H2092" s="8" t="str">
        <f>VLOOKUP(A2092,Planilha1!A:Y,23,FALSE)</f>
        <v>Não</v>
      </c>
      <c r="I2092" s="8" t="str">
        <f>VLOOKUP(A2092,Planilha1!A:Y,24,FALSE)</f>
        <v>Sim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Sim</v>
      </c>
      <c r="F2093" s="8" t="str">
        <f>VLOOKUP(A2093,Planilha1!A:Y,21,FALSE)</f>
        <v>Não</v>
      </c>
      <c r="G2093" s="8" t="str">
        <f>VLOOKUP(A2093,Planilha1!A:Y,22,FALSE)</f>
        <v>Sim</v>
      </c>
      <c r="H2093" s="8" t="str">
        <f>VLOOKUP(A2093,Planilha1!A:Y,23,FALSE)</f>
        <v>Não</v>
      </c>
      <c r="I2093" s="8" t="str">
        <f>VLOOKUP(A2093,Planilha1!A:Y,24,FALSE)</f>
        <v>Sim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Sim</v>
      </c>
      <c r="F2094" s="8" t="str">
        <f>VLOOKUP(A2094,Planilha1!A:Y,21,FALSE)</f>
        <v>Não</v>
      </c>
      <c r="G2094" s="8" t="str">
        <f>VLOOKUP(A2094,Planilha1!A:Y,22,FALSE)</f>
        <v>Sim</v>
      </c>
      <c r="H2094" s="8" t="str">
        <f>VLOOKUP(A2094,Planilha1!A:Y,23,FALSE)</f>
        <v>Não</v>
      </c>
      <c r="I2094" s="8" t="str">
        <f>VLOOKUP(A2094,Planilha1!A:Y,24,FALSE)</f>
        <v>Sim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Sim</v>
      </c>
      <c r="F2096" s="8" t="str">
        <f>VLOOKUP(A2096,Planilha1!A:Y,21,FALSE)</f>
        <v>Não</v>
      </c>
      <c r="G2096" s="8" t="str">
        <f>VLOOKUP(A2096,Planilha1!A:Y,22,FALSE)</f>
        <v>Sim</v>
      </c>
      <c r="H2096" s="8" t="str">
        <f>VLOOKUP(A2096,Planilha1!A:Y,23,FALSE)</f>
        <v>Não</v>
      </c>
      <c r="I2096" s="8" t="str">
        <f>VLOOKUP(A2096,Planilha1!A:Y,24,FALSE)</f>
        <v>Sim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Sim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Sim</v>
      </c>
      <c r="F2098" s="8" t="str">
        <f>VLOOKUP(A2098,Planilha1!A:Y,21,FALSE)</f>
        <v>Não</v>
      </c>
      <c r="G2098" s="8" t="str">
        <f>VLOOKUP(A2098,Planilha1!A:Y,22,FALSE)</f>
        <v>Sim</v>
      </c>
      <c r="H2098" s="8" t="str">
        <f>VLOOKUP(A2098,Planilha1!A:Y,23,FALSE)</f>
        <v>Não</v>
      </c>
      <c r="I2098" s="8" t="str">
        <f>VLOOKUP(A2098,Planilha1!A:Y,24,FALSE)</f>
        <v>Sim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Sim</v>
      </c>
      <c r="F2100" s="8" t="str">
        <f>VLOOKUP(A2100,Planilha1!A:Y,21,FALSE)</f>
        <v>Sim</v>
      </c>
      <c r="G2100" s="8" t="str">
        <f>VLOOKUP(A2100,Planilha1!A:Y,22,FALSE)</f>
        <v>Sim</v>
      </c>
      <c r="H2100" s="8" t="str">
        <f>VLOOKUP(A2100,Planilha1!A:Y,23,FALSE)</f>
        <v>Não</v>
      </c>
      <c r="I2100" s="8" t="str">
        <f>VLOOKUP(A2100,Planilha1!A:Y,24,FALSE)</f>
        <v>Sim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Sim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Sim</v>
      </c>
      <c r="F2103" s="8" t="str">
        <f>VLOOKUP(A2103,Planilha1!A:Y,21,FALSE)</f>
        <v>Não</v>
      </c>
      <c r="G2103" s="8" t="str">
        <f>VLOOKUP(A2103,Planilha1!A:Y,22,FALSE)</f>
        <v>Sim</v>
      </c>
      <c r="H2103" s="8" t="str">
        <f>VLOOKUP(A2103,Planilha1!A:Y,23,FALSE)</f>
        <v>Não</v>
      </c>
      <c r="I2103" s="8" t="str">
        <f>VLOOKUP(A2103,Planilha1!A:Y,24,FALSE)</f>
        <v>Sim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Sim</v>
      </c>
      <c r="F2104" s="8" t="str">
        <f>VLOOKUP(A2104,Planilha1!A:Y,21,FALSE)</f>
        <v>Não</v>
      </c>
      <c r="G2104" s="8" t="str">
        <f>VLOOKUP(A2104,Planilha1!A:Y,22,FALSE)</f>
        <v>Sim</v>
      </c>
      <c r="H2104" s="8" t="str">
        <f>VLOOKUP(A2104,Planilha1!A:Y,23,FALSE)</f>
        <v>Não</v>
      </c>
      <c r="I2104" s="8" t="str">
        <f>VLOOKUP(A2104,Planilha1!A:Y,24,FALSE)</f>
        <v>Sim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Não</v>
      </c>
      <c r="F2105" s="8" t="str">
        <f>VLOOKUP(A2105,Planilha1!A:Y,21,FALSE)</f>
        <v>Não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Sim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Sim</v>
      </c>
      <c r="F2106" s="8" t="str">
        <f>VLOOKUP(A2106,Planilha1!A:Y,21,FALSE)</f>
        <v>Não</v>
      </c>
      <c r="G2106" s="8" t="str">
        <f>VLOOKUP(A2106,Planilha1!A:Y,22,FALSE)</f>
        <v>Sim</v>
      </c>
      <c r="H2106" s="8" t="str">
        <f>VLOOKUP(A2106,Planilha1!A:Y,23,FALSE)</f>
        <v>Não</v>
      </c>
      <c r="I2106" s="8" t="str">
        <f>VLOOKUP(A2106,Planilha1!A:Y,24,FALSE)</f>
        <v>Sim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Sim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Sim</v>
      </c>
      <c r="F2108" s="8" t="str">
        <f>VLOOKUP(A2108,Planilha1!A:Y,21,FALSE)</f>
        <v>Não</v>
      </c>
      <c r="G2108" s="8" t="str">
        <f>VLOOKUP(A2108,Planilha1!A:Y,22,FALSE)</f>
        <v>Sim</v>
      </c>
      <c r="H2108" s="8" t="str">
        <f>VLOOKUP(A2108,Planilha1!A:Y,23,FALSE)</f>
        <v>Não</v>
      </c>
      <c r="I2108" s="8" t="str">
        <f>VLOOKUP(A2108,Planilha1!A:Y,24,FALSE)</f>
        <v>Sim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Sim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Sim</v>
      </c>
      <c r="F2110" s="8" t="str">
        <f>VLOOKUP(A2110,Planilha1!A:Y,21,FALSE)</f>
        <v>Não</v>
      </c>
      <c r="G2110" s="8" t="str">
        <f>VLOOKUP(A2110,Planilha1!A:Y,22,FALSE)</f>
        <v>Sim</v>
      </c>
      <c r="H2110" s="8" t="str">
        <f>VLOOKUP(A2110,Planilha1!A:Y,23,FALSE)</f>
        <v>Não</v>
      </c>
      <c r="I2110" s="8" t="str">
        <f>VLOOKUP(A2110,Planilha1!A:Y,24,FALSE)</f>
        <v>Sim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Sim</v>
      </c>
      <c r="F2111" s="8" t="str">
        <f>VLOOKUP(A2111,Planilha1!A:Y,21,FALSE)</f>
        <v>Não</v>
      </c>
      <c r="G2111" s="8" t="str">
        <f>VLOOKUP(A2111,Planilha1!A:Y,22,FALSE)</f>
        <v>Sim</v>
      </c>
      <c r="H2111" s="8" t="str">
        <f>VLOOKUP(A2111,Planilha1!A:Y,23,FALSE)</f>
        <v>Não</v>
      </c>
      <c r="I2111" s="8" t="str">
        <f>VLOOKUP(A2111,Planilha1!A:Y,24,FALSE)</f>
        <v>Sim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Sim</v>
      </c>
      <c r="F2112" s="8" t="str">
        <f>VLOOKUP(A2112,Planilha1!A:Y,21,FALSE)</f>
        <v>Não</v>
      </c>
      <c r="G2112" s="8" t="str">
        <f>VLOOKUP(A2112,Planilha1!A:Y,22,FALSE)</f>
        <v>Sim</v>
      </c>
      <c r="H2112" s="8" t="str">
        <f>VLOOKUP(A2112,Planilha1!A:Y,23,FALSE)</f>
        <v>Não</v>
      </c>
      <c r="I2112" s="8" t="str">
        <f>VLOOKUP(A2112,Planilha1!A:Y,24,FALSE)</f>
        <v>Sim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Sim</v>
      </c>
      <c r="F2115" s="8" t="str">
        <f>VLOOKUP(A2115,Planilha1!A:Y,21,FALSE)</f>
        <v>Não</v>
      </c>
      <c r="G2115" s="8" t="str">
        <f>VLOOKUP(A2115,Planilha1!A:Y,22,FALSE)</f>
        <v>Sim</v>
      </c>
      <c r="H2115" s="8" t="str">
        <f>VLOOKUP(A2115,Planilha1!A:Y,23,FALSE)</f>
        <v>Não</v>
      </c>
      <c r="I2115" s="8" t="str">
        <f>VLOOKUP(A2115,Planilha1!A:Y,24,FALSE)</f>
        <v>Sim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Sim</v>
      </c>
      <c r="F2116" s="8" t="str">
        <f>VLOOKUP(A2116,Planilha1!A:Y,21,FALSE)</f>
        <v>Não</v>
      </c>
      <c r="G2116" s="8" t="str">
        <f>VLOOKUP(A2116,Planilha1!A:Y,22,FALSE)</f>
        <v>Sim</v>
      </c>
      <c r="H2116" s="8" t="str">
        <f>VLOOKUP(A2116,Planilha1!A:Y,23,FALSE)</f>
        <v>Não</v>
      </c>
      <c r="I2116" s="8" t="str">
        <f>VLOOKUP(A2116,Planilha1!A:Y,24,FALSE)</f>
        <v>Sim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Sim</v>
      </c>
      <c r="F2117" s="8" t="str">
        <f>VLOOKUP(A2117,Planilha1!A:Y,21,FALSE)</f>
        <v>Não</v>
      </c>
      <c r="G2117" s="8" t="str">
        <f>VLOOKUP(A2117,Planilha1!A:Y,22,FALSE)</f>
        <v>Sim</v>
      </c>
      <c r="H2117" s="8" t="str">
        <f>VLOOKUP(A2117,Planilha1!A:Y,23,FALSE)</f>
        <v>Não</v>
      </c>
      <c r="I2117" s="8" t="str">
        <f>VLOOKUP(A2117,Planilha1!A:Y,24,FALSE)</f>
        <v>Sim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Sim</v>
      </c>
      <c r="F2118" s="8" t="str">
        <f>VLOOKUP(A2118,Planilha1!A:Y,21,FALSE)</f>
        <v>Não</v>
      </c>
      <c r="G2118" s="8" t="str">
        <f>VLOOKUP(A2118,Planilha1!A:Y,22,FALSE)</f>
        <v>Sim</v>
      </c>
      <c r="H2118" s="8" t="str">
        <f>VLOOKUP(A2118,Planilha1!A:Y,23,FALSE)</f>
        <v>Não</v>
      </c>
      <c r="I2118" s="8" t="str">
        <f>VLOOKUP(A2118,Planilha1!A:Y,24,FALSE)</f>
        <v>Sim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Não</v>
      </c>
      <c r="I2121" s="8" t="str">
        <f>VLOOKUP(A2121,Planilha1!A:Y,24,FALSE)</f>
        <v>Sim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Sim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Sim</v>
      </c>
      <c r="F2123" s="8" t="str">
        <f>VLOOKUP(A2123,Planilha1!A:Y,21,FALSE)</f>
        <v>Não</v>
      </c>
      <c r="G2123" s="8" t="str">
        <f>VLOOKUP(A2123,Planilha1!A:Y,22,FALSE)</f>
        <v>Sim</v>
      </c>
      <c r="H2123" s="8" t="str">
        <f>VLOOKUP(A2123,Planilha1!A:Y,23,FALSE)</f>
        <v>Não</v>
      </c>
      <c r="I2123" s="8" t="str">
        <f>VLOOKUP(A2123,Planilha1!A:Y,24,FALSE)</f>
        <v>Sim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Sim</v>
      </c>
      <c r="F2126" s="8" t="str">
        <f>VLOOKUP(A2126,Planilha1!A:Y,21,FALSE)</f>
        <v>Não</v>
      </c>
      <c r="G2126" s="8" t="str">
        <f>VLOOKUP(A2126,Planilha1!A:Y,22,FALSE)</f>
        <v>Sim</v>
      </c>
      <c r="H2126" s="8" t="str">
        <f>VLOOKUP(A2126,Planilha1!A:Y,23,FALSE)</f>
        <v>Não</v>
      </c>
      <c r="I2126" s="8" t="str">
        <f>VLOOKUP(A2126,Planilha1!A:Y,24,FALSE)</f>
        <v>Sim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Sim</v>
      </c>
      <c r="F2127" s="8" t="str">
        <f>VLOOKUP(A2127,Planilha1!A:Y,21,FALSE)</f>
        <v>Não</v>
      </c>
      <c r="G2127" s="8" t="str">
        <f>VLOOKUP(A2127,Planilha1!A:Y,22,FALSE)</f>
        <v>Sim</v>
      </c>
      <c r="H2127" s="8" t="str">
        <f>VLOOKUP(A2127,Planilha1!A:Y,23,FALSE)</f>
        <v>Não</v>
      </c>
      <c r="I2127" s="8" t="str">
        <f>VLOOKUP(A2127,Planilha1!A:Y,24,FALSE)</f>
        <v>Sim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Sim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Sim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Sim</v>
      </c>
      <c r="F2136" s="8" t="str">
        <f>VLOOKUP(A2136,Planilha1!A:Y,21,FALSE)</f>
        <v>Não</v>
      </c>
      <c r="G2136" s="8" t="str">
        <f>VLOOKUP(A2136,Planilha1!A:Y,22,FALSE)</f>
        <v>Sim</v>
      </c>
      <c r="H2136" s="8" t="str">
        <f>VLOOKUP(A2136,Planilha1!A:Y,23,FALSE)</f>
        <v>Não</v>
      </c>
      <c r="I2136" s="8" t="str">
        <f>VLOOKUP(A2136,Planilha1!A:Y,24,FALSE)</f>
        <v>Sim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Sim</v>
      </c>
      <c r="F2137" s="8" t="str">
        <f>VLOOKUP(A2137,Planilha1!A:Y,21,FALSE)</f>
        <v>Não</v>
      </c>
      <c r="G2137" s="8" t="str">
        <f>VLOOKUP(A2137,Planilha1!A:Y,22,FALSE)</f>
        <v>Sim</v>
      </c>
      <c r="H2137" s="8" t="str">
        <f>VLOOKUP(A2137,Planilha1!A:Y,23,FALSE)</f>
        <v>Não</v>
      </c>
      <c r="I2137" s="8" t="str">
        <f>VLOOKUP(A2137,Planilha1!A:Y,24,FALSE)</f>
        <v>Sim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Sim</v>
      </c>
      <c r="F2138" s="8" t="str">
        <f>VLOOKUP(A2138,Planilha1!A:Y,21,FALSE)</f>
        <v>Não</v>
      </c>
      <c r="G2138" s="8" t="str">
        <f>VLOOKUP(A2138,Planilha1!A:Y,22,FALSE)</f>
        <v>Sim</v>
      </c>
      <c r="H2138" s="8" t="str">
        <f>VLOOKUP(A2138,Planilha1!A:Y,23,FALSE)</f>
        <v>Não</v>
      </c>
      <c r="I2138" s="8" t="str">
        <f>VLOOKUP(A2138,Planilha1!A:Y,24,FALSE)</f>
        <v>Sim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Sim</v>
      </c>
      <c r="F2139" s="8" t="str">
        <f>VLOOKUP(A2139,Planilha1!A:Y,21,FALSE)</f>
        <v>Não</v>
      </c>
      <c r="G2139" s="8" t="str">
        <f>VLOOKUP(A2139,Planilha1!A:Y,22,FALSE)</f>
        <v>Sim</v>
      </c>
      <c r="H2139" s="8" t="str">
        <f>VLOOKUP(A2139,Planilha1!A:Y,23,FALSE)</f>
        <v>Não</v>
      </c>
      <c r="I2139" s="8" t="str">
        <f>VLOOKUP(A2139,Planilha1!A:Y,24,FALSE)</f>
        <v>Sim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Não</v>
      </c>
      <c r="G2140" s="8" t="str">
        <f>VLOOKUP(A2140,Planilha1!A:Y,22,FALSE)</f>
        <v>Sim</v>
      </c>
      <c r="H2140" s="8" t="str">
        <f>VLOOKUP(A2140,Planilha1!A:Y,23,FALSE)</f>
        <v>Sim</v>
      </c>
      <c r="I2140" s="8" t="str">
        <f>VLOOKUP(A2140,Planilha1!A:Y,24,FALSE)</f>
        <v>Sim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Sim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Sim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Sim</v>
      </c>
      <c r="F2143" s="8" t="str">
        <f>VLOOKUP(A2143,Planilha1!A:Y,21,FALSE)</f>
        <v>Não</v>
      </c>
      <c r="G2143" s="8" t="str">
        <f>VLOOKUP(A2143,Planilha1!A:Y,22,FALSE)</f>
        <v>Sim</v>
      </c>
      <c r="H2143" s="8" t="str">
        <f>VLOOKUP(A2143,Planilha1!A:Y,23,FALSE)</f>
        <v>Não</v>
      </c>
      <c r="I2143" s="8" t="str">
        <f>VLOOKUP(A2143,Planilha1!A:Y,24,FALSE)</f>
        <v>Sim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Sim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Sim</v>
      </c>
      <c r="F2147" s="8" t="str">
        <f>VLOOKUP(A2147,Planilha1!A:Y,21,FALSE)</f>
        <v>Não</v>
      </c>
      <c r="G2147" s="8" t="str">
        <f>VLOOKUP(A2147,Planilha1!A:Y,22,FALSE)</f>
        <v>Sim</v>
      </c>
      <c r="H2147" s="8" t="str">
        <f>VLOOKUP(A2147,Planilha1!A:Y,23,FALSE)</f>
        <v>Não</v>
      </c>
      <c r="I2147" s="8" t="str">
        <f>VLOOKUP(A2147,Planilha1!A:Y,24,FALSE)</f>
        <v>Sim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Sim</v>
      </c>
      <c r="F2149" s="8" t="str">
        <f>VLOOKUP(A2149,Planilha1!A:Y,21,FALSE)</f>
        <v>Não</v>
      </c>
      <c r="G2149" s="8" t="str">
        <f>VLOOKUP(A2149,Planilha1!A:Y,22,FALSE)</f>
        <v>Sim</v>
      </c>
      <c r="H2149" s="8" t="str">
        <f>VLOOKUP(A2149,Planilha1!A:Y,23,FALSE)</f>
        <v>Não</v>
      </c>
      <c r="I2149" s="8" t="str">
        <f>VLOOKUP(A2149,Planilha1!A:Y,24,FALSE)</f>
        <v>Sim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Não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Sim</v>
      </c>
      <c r="F2153" s="8" t="str">
        <f>VLOOKUP(A2153,Planilha1!A:Y,21,FALSE)</f>
        <v>Não</v>
      </c>
      <c r="G2153" s="8" t="str">
        <f>VLOOKUP(A2153,Planilha1!A:Y,22,FALSE)</f>
        <v>Sim</v>
      </c>
      <c r="H2153" s="8" t="str">
        <f>VLOOKUP(A2153,Planilha1!A:Y,23,FALSE)</f>
        <v>Não</v>
      </c>
      <c r="I2153" s="8" t="str">
        <f>VLOOKUP(A2153,Planilha1!A:Y,24,FALSE)</f>
        <v>Sim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Sim</v>
      </c>
      <c r="F2154" s="8" t="str">
        <f>VLOOKUP(A2154,Planilha1!A:Y,21,FALSE)</f>
        <v>Não</v>
      </c>
      <c r="G2154" s="8" t="str">
        <f>VLOOKUP(A2154,Planilha1!A:Y,22,FALSE)</f>
        <v>Sim</v>
      </c>
      <c r="H2154" s="8" t="str">
        <f>VLOOKUP(A2154,Planilha1!A:Y,23,FALSE)</f>
        <v>Não</v>
      </c>
      <c r="I2154" s="8" t="str">
        <f>VLOOKUP(A2154,Planilha1!A:Y,24,FALSE)</f>
        <v>Sim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Sim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Sim</v>
      </c>
      <c r="F2156" s="8" t="str">
        <f>VLOOKUP(A2156,Planilha1!A:Y,21,FALSE)</f>
        <v>Não</v>
      </c>
      <c r="G2156" s="8" t="str">
        <f>VLOOKUP(A2156,Planilha1!A:Y,22,FALSE)</f>
        <v>Sim</v>
      </c>
      <c r="H2156" s="8" t="str">
        <f>VLOOKUP(A2156,Planilha1!A:Y,23,FALSE)</f>
        <v>Não</v>
      </c>
      <c r="I2156" s="8" t="str">
        <f>VLOOKUP(A2156,Planilha1!A:Y,24,FALSE)</f>
        <v>Sim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Sim</v>
      </c>
      <c r="F2158" s="8" t="str">
        <f>VLOOKUP(A2158,Planilha1!A:Y,21,FALSE)</f>
        <v>Não</v>
      </c>
      <c r="G2158" s="8" t="str">
        <f>VLOOKUP(A2158,Planilha1!A:Y,22,FALSE)</f>
        <v>Sim</v>
      </c>
      <c r="H2158" s="8" t="str">
        <f>VLOOKUP(A2158,Planilha1!A:Y,23,FALSE)</f>
        <v>Não</v>
      </c>
      <c r="I2158" s="8" t="str">
        <f>VLOOKUP(A2158,Planilha1!A:Y,24,FALSE)</f>
        <v>Sim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Sim</v>
      </c>
      <c r="F2159" s="8" t="str">
        <f>VLOOKUP(A2159,Planilha1!A:Y,21,FALSE)</f>
        <v>Não</v>
      </c>
      <c r="G2159" s="8" t="str">
        <f>VLOOKUP(A2159,Planilha1!A:Y,22,FALSE)</f>
        <v>Sim</v>
      </c>
      <c r="H2159" s="8" t="str">
        <f>VLOOKUP(A2159,Planilha1!A:Y,23,FALSE)</f>
        <v>Não</v>
      </c>
      <c r="I2159" s="8" t="str">
        <f>VLOOKUP(A2159,Planilha1!A:Y,24,FALSE)</f>
        <v>Sim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Sim</v>
      </c>
      <c r="F2160" s="8" t="str">
        <f>VLOOKUP(A2160,Planilha1!A:Y,21,FALSE)</f>
        <v>Não</v>
      </c>
      <c r="G2160" s="8" t="str">
        <f>VLOOKUP(A2160,Planilha1!A:Y,22,FALSE)</f>
        <v>Sim</v>
      </c>
      <c r="H2160" s="8" t="str">
        <f>VLOOKUP(A2160,Planilha1!A:Y,23,FALSE)</f>
        <v>Não</v>
      </c>
      <c r="I2160" s="8" t="str">
        <f>VLOOKUP(A2160,Planilha1!A:Y,24,FALSE)</f>
        <v>Sim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Sim</v>
      </c>
      <c r="H2161" s="8" t="str">
        <f>VLOOKUP(A2161,Planilha1!A:Y,23,FALSE)</f>
        <v>Sim</v>
      </c>
      <c r="I2161" s="8" t="str">
        <f>VLOOKUP(A2161,Planilha1!A:Y,24,FALSE)</f>
        <v>Sim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Sim</v>
      </c>
      <c r="F2165" s="8" t="str">
        <f>VLOOKUP(A2165,Planilha1!A:Y,21,FALSE)</f>
        <v>Não</v>
      </c>
      <c r="G2165" s="8" t="str">
        <f>VLOOKUP(A2165,Planilha1!A:Y,22,FALSE)</f>
        <v>Sim</v>
      </c>
      <c r="H2165" s="8" t="str">
        <f>VLOOKUP(A2165,Planilha1!A:Y,23,FALSE)</f>
        <v>Não</v>
      </c>
      <c r="I2165" s="8" t="str">
        <f>VLOOKUP(A2165,Planilha1!A:Y,24,FALSE)</f>
        <v>Sim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Sim</v>
      </c>
      <c r="F2166" s="8" t="str">
        <f>VLOOKUP(A2166,Planilha1!A:Y,21,FALSE)</f>
        <v>Não</v>
      </c>
      <c r="G2166" s="8" t="str">
        <f>VLOOKUP(A2166,Planilha1!A:Y,22,FALSE)</f>
        <v>Sim</v>
      </c>
      <c r="H2166" s="8" t="str">
        <f>VLOOKUP(A2166,Planilha1!A:Y,23,FALSE)</f>
        <v>Não</v>
      </c>
      <c r="I2166" s="8" t="str">
        <f>VLOOKUP(A2166,Planilha1!A:Y,24,FALSE)</f>
        <v>Sim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Sim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Sim</v>
      </c>
      <c r="F2168" s="8" t="str">
        <f>VLOOKUP(A2168,Planilha1!A:Y,21,FALSE)</f>
        <v>Não</v>
      </c>
      <c r="G2168" s="8" t="str">
        <f>VLOOKUP(A2168,Planilha1!A:Y,22,FALSE)</f>
        <v>Sim</v>
      </c>
      <c r="H2168" s="8" t="str">
        <f>VLOOKUP(A2168,Planilha1!A:Y,23,FALSE)</f>
        <v>Não</v>
      </c>
      <c r="I2168" s="8" t="str">
        <f>VLOOKUP(A2168,Planilha1!A:Y,24,FALSE)</f>
        <v>Sim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Sim</v>
      </c>
      <c r="F2171" s="8" t="str">
        <f>VLOOKUP(A2171,Planilha1!A:Y,21,FALSE)</f>
        <v>Não</v>
      </c>
      <c r="G2171" s="8" t="str">
        <f>VLOOKUP(A2171,Planilha1!A:Y,22,FALSE)</f>
        <v>Sim</v>
      </c>
      <c r="H2171" s="8" t="str">
        <f>VLOOKUP(A2171,Planilha1!A:Y,23,FALSE)</f>
        <v>Não</v>
      </c>
      <c r="I2171" s="8" t="str">
        <f>VLOOKUP(A2171,Planilha1!A:Y,24,FALSE)</f>
        <v>Sim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Sim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Sim</v>
      </c>
      <c r="F2173" s="8" t="str">
        <f>VLOOKUP(A2173,Planilha1!A:Y,21,FALSE)</f>
        <v>Não</v>
      </c>
      <c r="G2173" s="8" t="str">
        <f>VLOOKUP(A2173,Planilha1!A:Y,22,FALSE)</f>
        <v>Sim</v>
      </c>
      <c r="H2173" s="8" t="str">
        <f>VLOOKUP(A2173,Planilha1!A:Y,23,FALSE)</f>
        <v>Não</v>
      </c>
      <c r="I2173" s="8" t="str">
        <f>VLOOKUP(A2173,Planilha1!A:Y,24,FALSE)</f>
        <v>Sim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Sim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Sim</v>
      </c>
      <c r="F2175" s="8" t="str">
        <f>VLOOKUP(A2175,Planilha1!A:Y,21,FALSE)</f>
        <v>Não</v>
      </c>
      <c r="G2175" s="8" t="str">
        <f>VLOOKUP(A2175,Planilha1!A:Y,22,FALSE)</f>
        <v>Sim</v>
      </c>
      <c r="H2175" s="8" t="str">
        <f>VLOOKUP(A2175,Planilha1!A:Y,23,FALSE)</f>
        <v>Não</v>
      </c>
      <c r="I2175" s="8" t="str">
        <f>VLOOKUP(A2175,Planilha1!A:Y,24,FALSE)</f>
        <v>Sim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Sim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Sim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Sim</v>
      </c>
      <c r="F2178" s="8" t="str">
        <f>VLOOKUP(A2178,Planilha1!A:Y,21,FALSE)</f>
        <v>Não</v>
      </c>
      <c r="G2178" s="8" t="str">
        <f>VLOOKUP(A2178,Planilha1!A:Y,22,FALSE)</f>
        <v>Sim</v>
      </c>
      <c r="H2178" s="8" t="str">
        <f>VLOOKUP(A2178,Planilha1!A:Y,23,FALSE)</f>
        <v>Não</v>
      </c>
      <c r="I2178" s="8" t="str">
        <f>VLOOKUP(A2178,Planilha1!A:Y,24,FALSE)</f>
        <v>Sim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Sim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Sim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Sim</v>
      </c>
      <c r="F2182" s="8" t="str">
        <f>VLOOKUP(A2182,Planilha1!A:Y,21,FALSE)</f>
        <v>Não</v>
      </c>
      <c r="G2182" s="8" t="str">
        <f>VLOOKUP(A2182,Planilha1!A:Y,22,FALSE)</f>
        <v>Sim</v>
      </c>
      <c r="H2182" s="8" t="str">
        <f>VLOOKUP(A2182,Planilha1!A:Y,23,FALSE)</f>
        <v>Não</v>
      </c>
      <c r="I2182" s="8" t="str">
        <f>VLOOKUP(A2182,Planilha1!A:Y,24,FALSE)</f>
        <v>Sim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Sim</v>
      </c>
      <c r="F2183" s="8" t="str">
        <f>VLOOKUP(A2183,Planilha1!A:Y,21,FALSE)</f>
        <v>Não</v>
      </c>
      <c r="G2183" s="8" t="str">
        <f>VLOOKUP(A2183,Planilha1!A:Y,22,FALSE)</f>
        <v>Sim</v>
      </c>
      <c r="H2183" s="8" t="str">
        <f>VLOOKUP(A2183,Planilha1!A:Y,23,FALSE)</f>
        <v>Não</v>
      </c>
      <c r="I2183" s="8" t="str">
        <f>VLOOKUP(A2183,Planilha1!A:Y,24,FALSE)</f>
        <v>Sim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Sim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Sim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Sim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Sim</v>
      </c>
      <c r="F2192" s="8" t="str">
        <f>VLOOKUP(A2192,Planilha1!A:Y,21,FALSE)</f>
        <v>Não</v>
      </c>
      <c r="G2192" s="8" t="str">
        <f>VLOOKUP(A2192,Planilha1!A:Y,22,FALSE)</f>
        <v>Sim</v>
      </c>
      <c r="H2192" s="8" t="str">
        <f>VLOOKUP(A2192,Planilha1!A:Y,23,FALSE)</f>
        <v>Não</v>
      </c>
      <c r="I2192" s="8" t="str">
        <f>VLOOKUP(A2192,Planilha1!A:Y,24,FALSE)</f>
        <v>Sim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Sim</v>
      </c>
      <c r="F2193" s="8" t="str">
        <f>VLOOKUP(A2193,Planilha1!A:Y,21,FALSE)</f>
        <v>Não</v>
      </c>
      <c r="G2193" s="8" t="str">
        <f>VLOOKUP(A2193,Planilha1!A:Y,22,FALSE)</f>
        <v>Sim</v>
      </c>
      <c r="H2193" s="8" t="str">
        <f>VLOOKUP(A2193,Planilha1!A:Y,23,FALSE)</f>
        <v>Não</v>
      </c>
      <c r="I2193" s="8" t="str">
        <f>VLOOKUP(A2193,Planilha1!A:Y,24,FALSE)</f>
        <v>Sim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Sim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Sim</v>
      </c>
      <c r="F2196" s="8" t="str">
        <f>VLOOKUP(A2196,Planilha1!A:Y,21,FALSE)</f>
        <v>Não</v>
      </c>
      <c r="G2196" s="8" t="str">
        <f>VLOOKUP(A2196,Planilha1!A:Y,22,FALSE)</f>
        <v>Sim</v>
      </c>
      <c r="H2196" s="8" t="str">
        <f>VLOOKUP(A2196,Planilha1!A:Y,23,FALSE)</f>
        <v>Não</v>
      </c>
      <c r="I2196" s="8" t="str">
        <f>VLOOKUP(A2196,Planilha1!A:Y,24,FALSE)</f>
        <v>Sim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Sim</v>
      </c>
      <c r="F2197" s="8" t="str">
        <f>VLOOKUP(A2197,Planilha1!A:Y,21,FALSE)</f>
        <v>Não</v>
      </c>
      <c r="G2197" s="8" t="str">
        <f>VLOOKUP(A2197,Planilha1!A:Y,22,FALSE)</f>
        <v>Sim</v>
      </c>
      <c r="H2197" s="8" t="str">
        <f>VLOOKUP(A2197,Planilha1!A:Y,23,FALSE)</f>
        <v>Não</v>
      </c>
      <c r="I2197" s="8" t="str">
        <f>VLOOKUP(A2197,Planilha1!A:Y,24,FALSE)</f>
        <v>Sim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Sim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Sim</v>
      </c>
      <c r="F2199" s="8" t="str">
        <f>VLOOKUP(A2199,Planilha1!A:Y,21,FALSE)</f>
        <v>Não</v>
      </c>
      <c r="G2199" s="8" t="str">
        <f>VLOOKUP(A2199,Planilha1!A:Y,22,FALSE)</f>
        <v>Sim</v>
      </c>
      <c r="H2199" s="8" t="str">
        <f>VLOOKUP(A2199,Planilha1!A:Y,23,FALSE)</f>
        <v>Não</v>
      </c>
      <c r="I2199" s="8" t="str">
        <f>VLOOKUP(A2199,Planilha1!A:Y,24,FALSE)</f>
        <v>Sim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Sim</v>
      </c>
      <c r="F2200" s="8" t="str">
        <f>VLOOKUP(A2200,Planilha1!A:Y,21,FALSE)</f>
        <v>Não</v>
      </c>
      <c r="G2200" s="8" t="str">
        <f>VLOOKUP(A2200,Planilha1!A:Y,22,FALSE)</f>
        <v>Sim</v>
      </c>
      <c r="H2200" s="8" t="str">
        <f>VLOOKUP(A2200,Planilha1!A:Y,23,FALSE)</f>
        <v>Não</v>
      </c>
      <c r="I2200" s="8" t="str">
        <f>VLOOKUP(A2200,Planilha1!A:Y,24,FALSE)</f>
        <v>Sim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Sim</v>
      </c>
      <c r="F2202" s="8" t="str">
        <f>VLOOKUP(A2202,Planilha1!A:Y,21,FALSE)</f>
        <v>Não</v>
      </c>
      <c r="G2202" s="8" t="str">
        <f>VLOOKUP(A2202,Planilha1!A:Y,22,FALSE)</f>
        <v>Sim</v>
      </c>
      <c r="H2202" s="8" t="str">
        <f>VLOOKUP(A2202,Planilha1!A:Y,23,FALSE)</f>
        <v>Não</v>
      </c>
      <c r="I2202" s="8" t="str">
        <f>VLOOKUP(A2202,Planilha1!A:Y,24,FALSE)</f>
        <v>Sim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Sim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Sim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Sim</v>
      </c>
      <c r="F2207" s="8" t="str">
        <f>VLOOKUP(A2207,Planilha1!A:Y,21,FALSE)</f>
        <v>Não</v>
      </c>
      <c r="G2207" s="8" t="str">
        <f>VLOOKUP(A2207,Planilha1!A:Y,22,FALSE)</f>
        <v>Sim</v>
      </c>
      <c r="H2207" s="8" t="str">
        <f>VLOOKUP(A2207,Planilha1!A:Y,23,FALSE)</f>
        <v>Não</v>
      </c>
      <c r="I2207" s="8" t="str">
        <f>VLOOKUP(A2207,Planilha1!A:Y,24,FALSE)</f>
        <v>Sim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Sim</v>
      </c>
      <c r="F2208" s="8" t="str">
        <f>VLOOKUP(A2208,Planilha1!A:Y,21,FALSE)</f>
        <v>Não</v>
      </c>
      <c r="G2208" s="8" t="str">
        <f>VLOOKUP(A2208,Planilha1!A:Y,22,FALSE)</f>
        <v>Sim</v>
      </c>
      <c r="H2208" s="8" t="str">
        <f>VLOOKUP(A2208,Planilha1!A:Y,23,FALSE)</f>
        <v>Não</v>
      </c>
      <c r="I2208" s="8" t="str">
        <f>VLOOKUP(A2208,Planilha1!A:Y,24,FALSE)</f>
        <v>Sim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Sim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Não</v>
      </c>
      <c r="I2209" s="8" t="str">
        <f>VLOOKUP(A2209,Planilha1!A:Y,24,FALSE)</f>
        <v>Sim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Sim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Sim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Sim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Sim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Sim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Sim</v>
      </c>
      <c r="F2217" s="8" t="str">
        <f>VLOOKUP(A2217,Planilha1!A:Y,21,FALSE)</f>
        <v>Não</v>
      </c>
      <c r="G2217" s="8" t="str">
        <f>VLOOKUP(A2217,Planilha1!A:Y,22,FALSE)</f>
        <v>Sim</v>
      </c>
      <c r="H2217" s="8" t="str">
        <f>VLOOKUP(A2217,Planilha1!A:Y,23,FALSE)</f>
        <v>Não</v>
      </c>
      <c r="I2217" s="8" t="str">
        <f>VLOOKUP(A2217,Planilha1!A:Y,24,FALSE)</f>
        <v>Sim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Sim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Sim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Sim</v>
      </c>
      <c r="H2221" s="8" t="str">
        <f>VLOOKUP(A2221,Planilha1!A:Y,23,FALSE)</f>
        <v>Sim</v>
      </c>
      <c r="I2221" s="8" t="str">
        <f>VLOOKUP(A2221,Planilha1!A:Y,24,FALSE)</f>
        <v>Sim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Sim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Sim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Sim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Sim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Sim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Sim</v>
      </c>
      <c r="F2228" s="8" t="str">
        <f>VLOOKUP(A2228,Planilha1!A:Y,21,FALSE)</f>
        <v>Não</v>
      </c>
      <c r="G2228" s="8" t="str">
        <f>VLOOKUP(A2228,Planilha1!A:Y,22,FALSE)</f>
        <v>Sim</v>
      </c>
      <c r="H2228" s="8" t="str">
        <f>VLOOKUP(A2228,Planilha1!A:Y,23,FALSE)</f>
        <v>Não</v>
      </c>
      <c r="I2228" s="8" t="str">
        <f>VLOOKUP(A2228,Planilha1!A:Y,24,FALSE)</f>
        <v>Sim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Não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Sim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Sim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Sim</v>
      </c>
      <c r="H2233" s="8" t="str">
        <f>VLOOKUP(A2233,Planilha1!A:Y,23,FALSE)</f>
        <v>Sim</v>
      </c>
      <c r="I2233" s="8" t="str">
        <f>VLOOKUP(A2233,Planilha1!A:Y,24,FALSE)</f>
        <v>Sim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Sim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Não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Sim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Sim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Sim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Não</v>
      </c>
      <c r="I2238" s="8" t="str">
        <f>VLOOKUP(A2238,Planilha1!A:Y,24,FALSE)</f>
        <v>Sim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Sim</v>
      </c>
      <c r="F2239" s="8" t="str">
        <f>VLOOKUP(A2239,Planilha1!A:Y,21,FALSE)</f>
        <v>Não</v>
      </c>
      <c r="G2239" s="8" t="str">
        <f>VLOOKUP(A2239,Planilha1!A:Y,22,FALSE)</f>
        <v>Sim</v>
      </c>
      <c r="H2239" s="8" t="str">
        <f>VLOOKUP(A2239,Planilha1!A:Y,23,FALSE)</f>
        <v>Sim</v>
      </c>
      <c r="I2239" s="8" t="str">
        <f>VLOOKUP(A2239,Planilha1!A:Y,24,FALSE)</f>
        <v>Sim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Sim</v>
      </c>
      <c r="F2240" s="8" t="str">
        <f>VLOOKUP(A2240,Planilha1!A:Y,21,FALSE)</f>
        <v>Sim</v>
      </c>
      <c r="G2240" s="8" t="str">
        <f>VLOOKUP(A2240,Planilha1!A:Y,22,FALSE)</f>
        <v>Sim</v>
      </c>
      <c r="H2240" s="8" t="str">
        <f>VLOOKUP(A2240,Planilha1!A:Y,23,FALSE)</f>
        <v>Não</v>
      </c>
      <c r="I2240" s="8" t="str">
        <f>VLOOKUP(A2240,Planilha1!A:Y,24,FALSE)</f>
        <v>Sim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Sim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Sim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Sim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Sim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Sim</v>
      </c>
      <c r="F2245" s="8" t="str">
        <f>VLOOKUP(A2245,Planilha1!A:Y,21,FALSE)</f>
        <v>Não</v>
      </c>
      <c r="G2245" s="8" t="str">
        <f>VLOOKUP(A2245,Planilha1!A:Y,22,FALSE)</f>
        <v>Sim</v>
      </c>
      <c r="H2245" s="8" t="str">
        <f>VLOOKUP(A2245,Planilha1!A:Y,23,FALSE)</f>
        <v>Não</v>
      </c>
      <c r="I2245" s="8" t="str">
        <f>VLOOKUP(A2245,Planilha1!A:Y,24,FALSE)</f>
        <v>Sim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Sim</v>
      </c>
      <c r="F2246" s="8" t="str">
        <f>VLOOKUP(A2246,Planilha1!A:Y,21,FALSE)</f>
        <v>Não</v>
      </c>
      <c r="G2246" s="8" t="str">
        <f>VLOOKUP(A2246,Planilha1!A:Y,22,FALSE)</f>
        <v>Sim</v>
      </c>
      <c r="H2246" s="8" t="str">
        <f>VLOOKUP(A2246,Planilha1!A:Y,23,FALSE)</f>
        <v>Não</v>
      </c>
      <c r="I2246" s="8" t="str">
        <f>VLOOKUP(A2246,Planilha1!A:Y,24,FALSE)</f>
        <v>Sim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Sim</v>
      </c>
      <c r="F2247" s="8" t="str">
        <f>VLOOKUP(A2247,Planilha1!A:Y,21,FALSE)</f>
        <v>Não</v>
      </c>
      <c r="G2247" s="8" t="str">
        <f>VLOOKUP(A2247,Planilha1!A:Y,22,FALSE)</f>
        <v>Sim</v>
      </c>
      <c r="H2247" s="8" t="str">
        <f>VLOOKUP(A2247,Planilha1!A:Y,23,FALSE)</f>
        <v>Não</v>
      </c>
      <c r="I2247" s="8" t="str">
        <f>VLOOKUP(A2247,Planilha1!A:Y,24,FALSE)</f>
        <v>Sim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Sim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Sim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Sim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Sim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Sim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Sim</v>
      </c>
      <c r="H2254" s="8" t="str">
        <f>VLOOKUP(A2254,Planilha1!A:Y,23,FALSE)</f>
        <v>Sim</v>
      </c>
      <c r="I2254" s="8" t="str">
        <f>VLOOKUP(A2254,Planilha1!A:Y,24,FALSE)</f>
        <v>Sim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Sim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Sim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Sim</v>
      </c>
      <c r="F2257" s="8" t="str">
        <f>VLOOKUP(A2257,Planilha1!A:Y,21,FALSE)</f>
        <v>Sim</v>
      </c>
      <c r="G2257" s="8" t="str">
        <f>VLOOKUP(A2257,Planilha1!A:Y,22,FALSE)</f>
        <v>Sim</v>
      </c>
      <c r="H2257" s="8" t="str">
        <f>VLOOKUP(A2257,Planilha1!A:Y,23,FALSE)</f>
        <v>Sim</v>
      </c>
      <c r="I2257" s="8" t="str">
        <f>VLOOKUP(A2257,Planilha1!A:Y,24,FALSE)</f>
        <v>Sim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Sim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Sim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Sim</v>
      </c>
      <c r="F2260" s="8" t="str">
        <f>VLOOKUP(A2260,Planilha1!A:Y,21,FALSE)</f>
        <v>Não</v>
      </c>
      <c r="G2260" s="8" t="str">
        <f>VLOOKUP(A2260,Planilha1!A:Y,22,FALSE)</f>
        <v>Sim</v>
      </c>
      <c r="H2260" s="8" t="str">
        <f>VLOOKUP(A2260,Planilha1!A:Y,23,FALSE)</f>
        <v>Não</v>
      </c>
      <c r="I2260" s="8" t="str">
        <f>VLOOKUP(A2260,Planilha1!A:Y,24,FALSE)</f>
        <v>Sim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Sim</v>
      </c>
      <c r="F2261" s="8" t="str">
        <f>VLOOKUP(A2261,Planilha1!A:Y,21,FALSE)</f>
        <v>Não</v>
      </c>
      <c r="G2261" s="8" t="str">
        <f>VLOOKUP(A2261,Planilha1!A:Y,22,FALSE)</f>
        <v>Sim</v>
      </c>
      <c r="H2261" s="8" t="str">
        <f>VLOOKUP(A2261,Planilha1!A:Y,23,FALSE)</f>
        <v>Não</v>
      </c>
      <c r="I2261" s="8" t="str">
        <f>VLOOKUP(A2261,Planilha1!A:Y,24,FALSE)</f>
        <v>Sim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Sim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Sim</v>
      </c>
      <c r="F2263" s="8" t="str">
        <f>VLOOKUP(A2263,Planilha1!A:Y,21,FALSE)</f>
        <v>Não</v>
      </c>
      <c r="G2263" s="8" t="str">
        <f>VLOOKUP(A2263,Planilha1!A:Y,22,FALSE)</f>
        <v>Sim</v>
      </c>
      <c r="H2263" s="8" t="str">
        <f>VLOOKUP(A2263,Planilha1!A:Y,23,FALSE)</f>
        <v>Não</v>
      </c>
      <c r="I2263" s="8" t="str">
        <f>VLOOKUP(A2263,Planilha1!A:Y,24,FALSE)</f>
        <v>Sim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Sim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Sim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Sim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Sim</v>
      </c>
      <c r="F2266" s="8" t="str">
        <f>VLOOKUP(A2266,Planilha1!A:Y,21,FALSE)</f>
        <v>Não</v>
      </c>
      <c r="G2266" s="8" t="str">
        <f>VLOOKUP(A2266,Planilha1!A:Y,22,FALSE)</f>
        <v>Sim</v>
      </c>
      <c r="H2266" s="8" t="str">
        <f>VLOOKUP(A2266,Planilha1!A:Y,23,FALSE)</f>
        <v>Não</v>
      </c>
      <c r="I2266" s="8" t="str">
        <f>VLOOKUP(A2266,Planilha1!A:Y,24,FALSE)</f>
        <v>Sim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Sim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Não</v>
      </c>
      <c r="I2268" s="8" t="str">
        <f>VLOOKUP(A2268,Planilha1!A:Y,24,FALSE)</f>
        <v>Sim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Sim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Sim</v>
      </c>
      <c r="F2270" s="8" t="str">
        <f>VLOOKUP(A2270,Planilha1!A:Y,21,FALSE)</f>
        <v>Não</v>
      </c>
      <c r="G2270" s="8" t="str">
        <f>VLOOKUP(A2270,Planilha1!A:Y,22,FALSE)</f>
        <v>Sim</v>
      </c>
      <c r="H2270" s="8" t="str">
        <f>VLOOKUP(A2270,Planilha1!A:Y,23,FALSE)</f>
        <v>Não</v>
      </c>
      <c r="I2270" s="8" t="str">
        <f>VLOOKUP(A2270,Planilha1!A:Y,24,FALSE)</f>
        <v>Sim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Sim</v>
      </c>
      <c r="F2271" s="8" t="str">
        <f>VLOOKUP(A2271,Planilha1!A:Y,21,FALSE)</f>
        <v>Não</v>
      </c>
      <c r="G2271" s="8" t="str">
        <f>VLOOKUP(A2271,Planilha1!A:Y,22,FALSE)</f>
        <v>Sim</v>
      </c>
      <c r="H2271" s="8" t="str">
        <f>VLOOKUP(A2271,Planilha1!A:Y,23,FALSE)</f>
        <v>Não</v>
      </c>
      <c r="I2271" s="8" t="str">
        <f>VLOOKUP(A2271,Planilha1!A:Y,24,FALSE)</f>
        <v>Sim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Não</v>
      </c>
      <c r="G2272" s="8" t="str">
        <f>VLOOKUP(A2272,Planilha1!A:Y,22,FALSE)</f>
        <v>Sim</v>
      </c>
      <c r="H2272" s="8" t="str">
        <f>VLOOKUP(A2272,Planilha1!A:Y,23,FALSE)</f>
        <v>Não</v>
      </c>
      <c r="I2272" s="8" t="str">
        <f>VLOOKUP(A2272,Planilha1!A:Y,24,FALSE)</f>
        <v>Sim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Sim</v>
      </c>
      <c r="F2273" s="8" t="str">
        <f>VLOOKUP(A2273,Planilha1!A:Y,21,FALSE)</f>
        <v>Sim</v>
      </c>
      <c r="G2273" s="8" t="str">
        <f>VLOOKUP(A2273,Planilha1!A:Y,22,FALSE)</f>
        <v>Sim</v>
      </c>
      <c r="H2273" s="8" t="str">
        <f>VLOOKUP(A2273,Planilha1!A:Y,23,FALSE)</f>
        <v>Não</v>
      </c>
      <c r="I2273" s="8" t="str">
        <f>VLOOKUP(A2273,Planilha1!A:Y,24,FALSE)</f>
        <v>Sim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Sim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Sim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Não</v>
      </c>
      <c r="G2276" s="8" t="str">
        <f>VLOOKUP(A2276,Planilha1!A:Y,22,FALSE)</f>
        <v>Sim</v>
      </c>
      <c r="H2276" s="8" t="str">
        <f>VLOOKUP(A2276,Planilha1!A:Y,23,FALSE)</f>
        <v>Não</v>
      </c>
      <c r="I2276" s="8" t="str">
        <f>VLOOKUP(A2276,Planilha1!A:Y,24,FALSE)</f>
        <v>Sim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Sim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Sim</v>
      </c>
      <c r="H2278" s="8" t="str">
        <f>VLOOKUP(A2278,Planilha1!A:Y,23,FALSE)</f>
        <v>Não</v>
      </c>
      <c r="I2278" s="8" t="str">
        <f>VLOOKUP(A2278,Planilha1!A:Y,24,FALSE)</f>
        <v>Sim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Sim</v>
      </c>
      <c r="F2279" s="8" t="str">
        <f>VLOOKUP(A2279,Planilha1!A:Y,21,FALSE)</f>
        <v>Sim</v>
      </c>
      <c r="G2279" s="8" t="str">
        <f>VLOOKUP(A2279,Planilha1!A:Y,22,FALSE)</f>
        <v>Sim</v>
      </c>
      <c r="H2279" s="8" t="str">
        <f>VLOOKUP(A2279,Planilha1!A:Y,23,FALSE)</f>
        <v>Não</v>
      </c>
      <c r="I2279" s="8" t="str">
        <f>VLOOKUP(A2279,Planilha1!A:Y,24,FALSE)</f>
        <v>Sim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Sim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Sim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Sim</v>
      </c>
      <c r="H2282" s="8" t="str">
        <f>VLOOKUP(A2282,Planilha1!A:Y,23,FALSE)</f>
        <v>Sim</v>
      </c>
      <c r="I2282" s="8" t="str">
        <f>VLOOKUP(A2282,Planilha1!A:Y,24,FALSE)</f>
        <v>Sim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Sim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Sim</v>
      </c>
      <c r="F2284" s="8" t="str">
        <f>VLOOKUP(A2284,Planilha1!A:Y,21,FALSE)</f>
        <v>Não</v>
      </c>
      <c r="G2284" s="8" t="str">
        <f>VLOOKUP(A2284,Planilha1!A:Y,22,FALSE)</f>
        <v>Sim</v>
      </c>
      <c r="H2284" s="8" t="str">
        <f>VLOOKUP(A2284,Planilha1!A:Y,23,FALSE)</f>
        <v>Não</v>
      </c>
      <c r="I2284" s="8" t="str">
        <f>VLOOKUP(A2284,Planilha1!A:Y,24,FALSE)</f>
        <v>Sim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Sim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Não</v>
      </c>
      <c r="G2286" s="8" t="str">
        <f>VLOOKUP(A2286,Planilha1!A:Y,22,FALSE)</f>
        <v>Sim</v>
      </c>
      <c r="H2286" s="8" t="str">
        <f>VLOOKUP(A2286,Planilha1!A:Y,23,FALSE)</f>
        <v>Não</v>
      </c>
      <c r="I2286" s="8" t="str">
        <f>VLOOKUP(A2286,Planilha1!A:Y,24,FALSE)</f>
        <v>Sim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Sim</v>
      </c>
      <c r="H2287" s="8" t="str">
        <f>VLOOKUP(A2287,Planilha1!A:Y,23,FALSE)</f>
        <v>Sim</v>
      </c>
      <c r="I2287" s="8" t="str">
        <f>VLOOKUP(A2287,Planilha1!A:Y,24,FALSE)</f>
        <v>Sim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Sim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Não</v>
      </c>
      <c r="I2289" s="8" t="str">
        <f>VLOOKUP(A2289,Planilha1!A:Y,24,FALSE)</f>
        <v>Sim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Sim</v>
      </c>
      <c r="F2290" s="8" t="str">
        <f>VLOOKUP(A2290,Planilha1!A:Y,21,FALSE)</f>
        <v>Não</v>
      </c>
      <c r="G2290" s="8" t="str">
        <f>VLOOKUP(A2290,Planilha1!A:Y,22,FALSE)</f>
        <v>Sim</v>
      </c>
      <c r="H2290" s="8" t="str">
        <f>VLOOKUP(A2290,Planilha1!A:Y,23,FALSE)</f>
        <v>Não</v>
      </c>
      <c r="I2290" s="8" t="str">
        <f>VLOOKUP(A2290,Planilha1!A:Y,24,FALSE)</f>
        <v>Sim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Sim</v>
      </c>
      <c r="H2291" s="8" t="str">
        <f>VLOOKUP(A2291,Planilha1!A:Y,23,FALSE)</f>
        <v>Sim</v>
      </c>
      <c r="I2291" s="8" t="str">
        <f>VLOOKUP(A2291,Planilha1!A:Y,24,FALSE)</f>
        <v>Sim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Sim</v>
      </c>
      <c r="H2292" s="8" t="str">
        <f>VLOOKUP(A2292,Planilha1!A:Y,23,FALSE)</f>
        <v>Sim</v>
      </c>
      <c r="I2292" s="8" t="str">
        <f>VLOOKUP(A2292,Planilha1!A:Y,24,FALSE)</f>
        <v>Sim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Sim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Sim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Sim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Sim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Sim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Sim</v>
      </c>
      <c r="F2298" s="8" t="str">
        <f>VLOOKUP(A2298,Planilha1!A:Y,21,FALSE)</f>
        <v>Não</v>
      </c>
      <c r="G2298" s="8" t="str">
        <f>VLOOKUP(A2298,Planilha1!A:Y,22,FALSE)</f>
        <v>Sim</v>
      </c>
      <c r="H2298" s="8" t="str">
        <f>VLOOKUP(A2298,Planilha1!A:Y,23,FALSE)</f>
        <v>Não</v>
      </c>
      <c r="I2298" s="8" t="str">
        <f>VLOOKUP(A2298,Planilha1!A:Y,24,FALSE)</f>
        <v>Sim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Sim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Sim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Não</v>
      </c>
      <c r="I2300" s="8" t="str">
        <f>VLOOKUP(A2300,Planilha1!A:Y,24,FALSE)</f>
        <v>Sim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Sim</v>
      </c>
      <c r="H2301" s="8" t="str">
        <f>VLOOKUP(A2301,Planilha1!A:Y,23,FALSE)</f>
        <v>Sim</v>
      </c>
      <c r="I2301" s="8" t="str">
        <f>VLOOKUP(A2301,Planilha1!A:Y,24,FALSE)</f>
        <v>Sim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Sim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Sim</v>
      </c>
      <c r="F2303" s="8" t="str">
        <f>VLOOKUP(A2303,Planilha1!A:Y,21,FALSE)</f>
        <v>Não</v>
      </c>
      <c r="G2303" s="8" t="str">
        <f>VLOOKUP(A2303,Planilha1!A:Y,22,FALSE)</f>
        <v>Sim</v>
      </c>
      <c r="H2303" s="8" t="str">
        <f>VLOOKUP(A2303,Planilha1!A:Y,23,FALSE)</f>
        <v>Não</v>
      </c>
      <c r="I2303" s="8" t="str">
        <f>VLOOKUP(A2303,Planilha1!A:Y,24,FALSE)</f>
        <v>Sim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Sim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Não</v>
      </c>
      <c r="G2305" s="8" t="str">
        <f>VLOOKUP(A2305,Planilha1!A:Y,22,FALSE)</f>
        <v>Sim</v>
      </c>
      <c r="H2305" s="8" t="str">
        <f>VLOOKUP(A2305,Planilha1!A:Y,23,FALSE)</f>
        <v>Não</v>
      </c>
      <c r="I2305" s="8" t="str">
        <f>VLOOKUP(A2305,Planilha1!A:Y,24,FALSE)</f>
        <v>Sim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Sim</v>
      </c>
      <c r="H2306" s="8" t="str">
        <f>VLOOKUP(A2306,Planilha1!A:Y,23,FALSE)</f>
        <v>Não</v>
      </c>
      <c r="I2306" s="8" t="str">
        <f>VLOOKUP(A2306,Planilha1!A:Y,24,FALSE)</f>
        <v>Sim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Sim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Não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Sim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Sim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Não</v>
      </c>
      <c r="I2310" s="8" t="str">
        <f>VLOOKUP(A2310,Planilha1!A:Y,24,FALSE)</f>
        <v>Sim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Não</v>
      </c>
      <c r="I2311" s="8" t="str">
        <f>VLOOKUP(A2311,Planilha1!A:Y,24,FALSE)</f>
        <v>Sim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Sim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Não</v>
      </c>
      <c r="G2313" s="8" t="str">
        <f>VLOOKUP(A2313,Planilha1!A:Y,22,FALSE)</f>
        <v>Sim</v>
      </c>
      <c r="H2313" s="8" t="str">
        <f>VLOOKUP(A2313,Planilha1!A:Y,23,FALSE)</f>
        <v>Sim</v>
      </c>
      <c r="I2313" s="8" t="str">
        <f>VLOOKUP(A2313,Planilha1!A:Y,24,FALSE)</f>
        <v>Sim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Sim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Sim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Sim</v>
      </c>
      <c r="F2316" s="8" t="str">
        <f>VLOOKUP(A2316,Planilha1!A:Y,21,FALSE)</f>
        <v>Não</v>
      </c>
      <c r="G2316" s="8" t="str">
        <f>VLOOKUP(A2316,Planilha1!A:Y,22,FALSE)</f>
        <v>Sim</v>
      </c>
      <c r="H2316" s="8" t="str">
        <f>VLOOKUP(A2316,Planilha1!A:Y,23,FALSE)</f>
        <v>Não</v>
      </c>
      <c r="I2316" s="8" t="str">
        <f>VLOOKUP(A2316,Planilha1!A:Y,24,FALSE)</f>
        <v>Sim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Sim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Sim</v>
      </c>
      <c r="H2318" s="8" t="str">
        <f>VLOOKUP(A2318,Planilha1!A:Y,23,FALSE)</f>
        <v>Não</v>
      </c>
      <c r="I2318" s="8" t="str">
        <f>VLOOKUP(A2318,Planilha1!A:Y,24,FALSE)</f>
        <v>Sim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Sim</v>
      </c>
      <c r="F2319" s="8" t="str">
        <f>VLOOKUP(A2319,Planilha1!A:Y,21,FALSE)</f>
        <v>Não</v>
      </c>
      <c r="G2319" s="8" t="str">
        <f>VLOOKUP(A2319,Planilha1!A:Y,22,FALSE)</f>
        <v>Sim</v>
      </c>
      <c r="H2319" s="8" t="str">
        <f>VLOOKUP(A2319,Planilha1!A:Y,23,FALSE)</f>
        <v>Não</v>
      </c>
      <c r="I2319" s="8" t="str">
        <f>VLOOKUP(A2319,Planilha1!A:Y,24,FALSE)</f>
        <v>Sim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Sim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Sim</v>
      </c>
      <c r="F2321" s="8" t="str">
        <f>VLOOKUP(A2321,Planilha1!A:Y,21,FALSE)</f>
        <v>Não</v>
      </c>
      <c r="G2321" s="8" t="str">
        <f>VLOOKUP(A2321,Planilha1!A:Y,22,FALSE)</f>
        <v>Sim</v>
      </c>
      <c r="H2321" s="8" t="str">
        <f>VLOOKUP(A2321,Planilha1!A:Y,23,FALSE)</f>
        <v>Não</v>
      </c>
      <c r="I2321" s="8" t="str">
        <f>VLOOKUP(A2321,Planilha1!A:Y,24,FALSE)</f>
        <v>Sim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Sim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Sim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Sim</v>
      </c>
      <c r="F2325" s="8" t="str">
        <f>VLOOKUP(A2325,Planilha1!A:Y,21,FALSE)</f>
        <v>Não</v>
      </c>
      <c r="G2325" s="8" t="str">
        <f>VLOOKUP(A2325,Planilha1!A:Y,22,FALSE)</f>
        <v>Sim</v>
      </c>
      <c r="H2325" s="8" t="str">
        <f>VLOOKUP(A2325,Planilha1!A:Y,23,FALSE)</f>
        <v>Não</v>
      </c>
      <c r="I2325" s="8" t="str">
        <f>VLOOKUP(A2325,Planilha1!A:Y,24,FALSE)</f>
        <v>Sim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Sim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Sim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Sim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Sim</v>
      </c>
      <c r="H2330" s="8" t="str">
        <f>VLOOKUP(A2330,Planilha1!A:Y,23,FALSE)</f>
        <v>Não</v>
      </c>
      <c r="I2330" s="8" t="str">
        <f>VLOOKUP(A2330,Planilha1!A:Y,24,FALSE)</f>
        <v>Sim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Não</v>
      </c>
      <c r="G2331" s="8" t="str">
        <f>VLOOKUP(A2331,Planilha1!A:Y,22,FALSE)</f>
        <v>Sim</v>
      </c>
      <c r="H2331" s="8" t="str">
        <f>VLOOKUP(A2331,Planilha1!A:Y,23,FALSE)</f>
        <v>Sim</v>
      </c>
      <c r="I2331" s="8" t="str">
        <f>VLOOKUP(A2331,Planilha1!A:Y,24,FALSE)</f>
        <v>Sim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Sim</v>
      </c>
      <c r="F2332" s="8" t="str">
        <f>VLOOKUP(A2332,Planilha1!A:Y,21,FALSE)</f>
        <v>Não</v>
      </c>
      <c r="G2332" s="8" t="str">
        <f>VLOOKUP(A2332,Planilha1!A:Y,22,FALSE)</f>
        <v>Sim</v>
      </c>
      <c r="H2332" s="8" t="str">
        <f>VLOOKUP(A2332,Planilha1!A:Y,23,FALSE)</f>
        <v>Não</v>
      </c>
      <c r="I2332" s="8" t="str">
        <f>VLOOKUP(A2332,Planilha1!A:Y,24,FALSE)</f>
        <v>Sim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Sim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Sim</v>
      </c>
      <c r="H2334" s="8" t="str">
        <f>VLOOKUP(A2334,Planilha1!A:Y,23,FALSE)</f>
        <v>Sim</v>
      </c>
      <c r="I2334" s="8" t="str">
        <f>VLOOKUP(A2334,Planilha1!A:Y,24,FALSE)</f>
        <v>Sim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Sim</v>
      </c>
      <c r="F2335" s="8" t="str">
        <f>VLOOKUP(A2335,Planilha1!A:Y,21,FALSE)</f>
        <v>Não</v>
      </c>
      <c r="G2335" s="8" t="str">
        <f>VLOOKUP(A2335,Planilha1!A:Y,22,FALSE)</f>
        <v>Sim</v>
      </c>
      <c r="H2335" s="8" t="str">
        <f>VLOOKUP(A2335,Planilha1!A:Y,23,FALSE)</f>
        <v>Não</v>
      </c>
      <c r="I2335" s="8" t="str">
        <f>VLOOKUP(A2335,Planilha1!A:Y,24,FALSE)</f>
        <v>Sim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Sim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Sim</v>
      </c>
      <c r="H2337" s="8" t="str">
        <f>VLOOKUP(A2337,Planilha1!A:Y,23,FALSE)</f>
        <v>Sim</v>
      </c>
      <c r="I2337" s="8" t="str">
        <f>VLOOKUP(A2337,Planilha1!A:Y,24,FALSE)</f>
        <v>Sim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Sim</v>
      </c>
      <c r="F2338" s="8" t="str">
        <f>VLOOKUP(A2338,Planilha1!A:Y,21,FALSE)</f>
        <v>Não</v>
      </c>
      <c r="G2338" s="8" t="str">
        <f>VLOOKUP(A2338,Planilha1!A:Y,22,FALSE)</f>
        <v>Sim</v>
      </c>
      <c r="H2338" s="8" t="str">
        <f>VLOOKUP(A2338,Planilha1!A:Y,23,FALSE)</f>
        <v>Sim</v>
      </c>
      <c r="I2338" s="8" t="str">
        <f>VLOOKUP(A2338,Planilha1!A:Y,24,FALSE)</f>
        <v>Sim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Sim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Sim</v>
      </c>
      <c r="F2340" s="8" t="str">
        <f>VLOOKUP(A2340,Planilha1!A:Y,21,FALSE)</f>
        <v>Não</v>
      </c>
      <c r="G2340" s="8" t="str">
        <f>VLOOKUP(A2340,Planilha1!A:Y,22,FALSE)</f>
        <v>Sim</v>
      </c>
      <c r="H2340" s="8" t="str">
        <f>VLOOKUP(A2340,Planilha1!A:Y,23,FALSE)</f>
        <v>Não</v>
      </c>
      <c r="I2340" s="8" t="str">
        <f>VLOOKUP(A2340,Planilha1!A:Y,24,FALSE)</f>
        <v>Sim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Não</v>
      </c>
      <c r="G2341" s="8" t="str">
        <f>VLOOKUP(A2341,Planilha1!A:Y,22,FALSE)</f>
        <v>Sim</v>
      </c>
      <c r="H2341" s="8" t="str">
        <f>VLOOKUP(A2341,Planilha1!A:Y,23,FALSE)</f>
        <v>Não</v>
      </c>
      <c r="I2341" s="8" t="str">
        <f>VLOOKUP(A2341,Planilha1!A:Y,24,FALSE)</f>
        <v>Sim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Não</v>
      </c>
      <c r="G2342" s="8" t="str">
        <f>VLOOKUP(A2342,Planilha1!A:Y,22,FALSE)</f>
        <v>Sim</v>
      </c>
      <c r="H2342" s="8" t="str">
        <f>VLOOKUP(A2342,Planilha1!A:Y,23,FALSE)</f>
        <v>Não</v>
      </c>
      <c r="I2342" s="8" t="str">
        <f>VLOOKUP(A2342,Planilha1!A:Y,24,FALSE)</f>
        <v>Sim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Sim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Sim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Sim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Não</v>
      </c>
      <c r="I2346" s="8" t="str">
        <f>VLOOKUP(A2346,Planilha1!A:Y,24,FALSE)</f>
        <v>Sim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Sim</v>
      </c>
      <c r="H2347" s="8" t="str">
        <f>VLOOKUP(A2347,Planilha1!A:Y,23,FALSE)</f>
        <v>Sim</v>
      </c>
      <c r="I2347" s="8" t="str">
        <f>VLOOKUP(A2347,Planilha1!A:Y,24,FALSE)</f>
        <v>Sim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Sim</v>
      </c>
      <c r="F2348" s="8" t="str">
        <f>VLOOKUP(A2348,Planilha1!A:Y,21,FALSE)</f>
        <v>Não</v>
      </c>
      <c r="G2348" s="8" t="str">
        <f>VLOOKUP(A2348,Planilha1!A:Y,22,FALSE)</f>
        <v>Sim</v>
      </c>
      <c r="H2348" s="8" t="str">
        <f>VLOOKUP(A2348,Planilha1!A:Y,23,FALSE)</f>
        <v>Sim</v>
      </c>
      <c r="I2348" s="8" t="str">
        <f>VLOOKUP(A2348,Planilha1!A:Y,24,FALSE)</f>
        <v>Sim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Sim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Sim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Sim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Sim</v>
      </c>
      <c r="F2352" s="8" t="str">
        <f>VLOOKUP(A2352,Planilha1!A:Y,21,FALSE)</f>
        <v>Não</v>
      </c>
      <c r="G2352" s="8" t="str">
        <f>VLOOKUP(A2352,Planilha1!A:Y,22,FALSE)</f>
        <v>Sim</v>
      </c>
      <c r="H2352" s="8" t="str">
        <f>VLOOKUP(A2352,Planilha1!A:Y,23,FALSE)</f>
        <v>Não</v>
      </c>
      <c r="I2352" s="8" t="str">
        <f>VLOOKUP(A2352,Planilha1!A:Y,24,FALSE)</f>
        <v>Sim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Sim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Sim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Sim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Sim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Sim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Sim</v>
      </c>
      <c r="F2358" s="8" t="str">
        <f>VLOOKUP(A2358,Planilha1!A:Y,21,FALSE)</f>
        <v>Não</v>
      </c>
      <c r="G2358" s="8" t="str">
        <f>VLOOKUP(A2358,Planilha1!A:Y,22,FALSE)</f>
        <v>Sim</v>
      </c>
      <c r="H2358" s="8" t="str">
        <f>VLOOKUP(A2358,Planilha1!A:Y,23,FALSE)</f>
        <v>Não</v>
      </c>
      <c r="I2358" s="8" t="str">
        <f>VLOOKUP(A2358,Planilha1!A:Y,24,FALSE)</f>
        <v>Sim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Sim</v>
      </c>
      <c r="F2359" s="8" t="str">
        <f>VLOOKUP(A2359,Planilha1!A:Y,21,FALSE)</f>
        <v>Sim</v>
      </c>
      <c r="G2359" s="8" t="str">
        <f>VLOOKUP(A2359,Planilha1!A:Y,22,FALSE)</f>
        <v>Sim</v>
      </c>
      <c r="H2359" s="8" t="str">
        <f>VLOOKUP(A2359,Planilha1!A:Y,23,FALSE)</f>
        <v>Sim</v>
      </c>
      <c r="I2359" s="8" t="str">
        <f>VLOOKUP(A2359,Planilha1!A:Y,24,FALSE)</f>
        <v>Sim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Sim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Sim</v>
      </c>
      <c r="F2361" s="8" t="str">
        <f>VLOOKUP(A2361,Planilha1!A:Y,21,FALSE)</f>
        <v>Não</v>
      </c>
      <c r="G2361" s="8" t="str">
        <f>VLOOKUP(A2361,Planilha1!A:Y,22,FALSE)</f>
        <v>Sim</v>
      </c>
      <c r="H2361" s="8" t="str">
        <f>VLOOKUP(A2361,Planilha1!A:Y,23,FALSE)</f>
        <v>Não</v>
      </c>
      <c r="I2361" s="8" t="str">
        <f>VLOOKUP(A2361,Planilha1!A:Y,24,FALSE)</f>
        <v>Sim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Sim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Não</v>
      </c>
      <c r="G2363" s="8" t="str">
        <f>VLOOKUP(A2363,Planilha1!A:Y,22,FALSE)</f>
        <v>Sim</v>
      </c>
      <c r="H2363" s="8" t="str">
        <f>VLOOKUP(A2363,Planilha1!A:Y,23,FALSE)</f>
        <v>Não</v>
      </c>
      <c r="I2363" s="8" t="str">
        <f>VLOOKUP(A2363,Planilha1!A:Y,24,FALSE)</f>
        <v>Sim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Sim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Sim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Sim</v>
      </c>
      <c r="F2366" s="8" t="str">
        <f>VLOOKUP(A2366,Planilha1!A:Y,21,FALSE)</f>
        <v>Sim</v>
      </c>
      <c r="G2366" s="8" t="str">
        <f>VLOOKUP(A2366,Planilha1!A:Y,22,FALSE)</f>
        <v>Sim</v>
      </c>
      <c r="H2366" s="8" t="str">
        <f>VLOOKUP(A2366,Planilha1!A:Y,23,FALSE)</f>
        <v>Não</v>
      </c>
      <c r="I2366" s="8" t="str">
        <f>VLOOKUP(A2366,Planilha1!A:Y,24,FALSE)</f>
        <v>Sim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Não</v>
      </c>
      <c r="G2367" s="8" t="str">
        <f>VLOOKUP(A2367,Planilha1!A:Y,22,FALSE)</f>
        <v>Sim</v>
      </c>
      <c r="H2367" s="8" t="str">
        <f>VLOOKUP(A2367,Planilha1!A:Y,23,FALSE)</f>
        <v>Sim</v>
      </c>
      <c r="I2367" s="8" t="str">
        <f>VLOOKUP(A2367,Planilha1!A:Y,24,FALSE)</f>
        <v>Sim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Sim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Sim</v>
      </c>
      <c r="F2369" s="8" t="str">
        <f>VLOOKUP(A2369,Planilha1!A:Y,21,FALSE)</f>
        <v>Não</v>
      </c>
      <c r="G2369" s="8" t="str">
        <f>VLOOKUP(A2369,Planilha1!A:Y,22,FALSE)</f>
        <v>Sim</v>
      </c>
      <c r="H2369" s="8" t="str">
        <f>VLOOKUP(A2369,Planilha1!A:Y,23,FALSE)</f>
        <v>Sim</v>
      </c>
      <c r="I2369" s="8" t="str">
        <f>VLOOKUP(A2369,Planilha1!A:Y,24,FALSE)</f>
        <v>Sim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Sim</v>
      </c>
      <c r="F2370" s="8" t="str">
        <f>VLOOKUP(A2370,Planilha1!A:Y,21,FALSE)</f>
        <v>Não</v>
      </c>
      <c r="G2370" s="8" t="str">
        <f>VLOOKUP(A2370,Planilha1!A:Y,22,FALSE)</f>
        <v>Sim</v>
      </c>
      <c r="H2370" s="8" t="str">
        <f>VLOOKUP(A2370,Planilha1!A:Y,23,FALSE)</f>
        <v>Não</v>
      </c>
      <c r="I2370" s="8" t="str">
        <f>VLOOKUP(A2370,Planilha1!A:Y,24,FALSE)</f>
        <v>Sim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Sim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Sim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Não</v>
      </c>
      <c r="G2373" s="8" t="str">
        <f>VLOOKUP(A2373,Planilha1!A:Y,22,FALSE)</f>
        <v>Sim</v>
      </c>
      <c r="H2373" s="8" t="str">
        <f>VLOOKUP(A2373,Planilha1!A:Y,23,FALSE)</f>
        <v>Sim</v>
      </c>
      <c r="I2373" s="8" t="str">
        <f>VLOOKUP(A2373,Planilha1!A:Y,24,FALSE)</f>
        <v>Sim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Sim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Sim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Sim</v>
      </c>
      <c r="F2376" s="8" t="str">
        <f>VLOOKUP(A2376,Planilha1!A:Y,21,FALSE)</f>
        <v>Não</v>
      </c>
      <c r="G2376" s="8" t="str">
        <f>VLOOKUP(A2376,Planilha1!A:Y,22,FALSE)</f>
        <v>Sim</v>
      </c>
      <c r="H2376" s="8" t="str">
        <f>VLOOKUP(A2376,Planilha1!A:Y,23,FALSE)</f>
        <v>Não</v>
      </c>
      <c r="I2376" s="8" t="str">
        <f>VLOOKUP(A2376,Planilha1!A:Y,24,FALSE)</f>
        <v>Sim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Não</v>
      </c>
      <c r="I2377" s="8" t="str">
        <f>VLOOKUP(A2377,Planilha1!A:Y,24,FALSE)</f>
        <v>Sim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Sim</v>
      </c>
      <c r="F2378" s="8" t="str">
        <f>VLOOKUP(A2378,Planilha1!A:Y,21,FALSE)</f>
        <v>Sim</v>
      </c>
      <c r="G2378" s="8" t="str">
        <f>VLOOKUP(A2378,Planilha1!A:Y,22,FALSE)</f>
        <v>Sim</v>
      </c>
      <c r="H2378" s="8" t="str">
        <f>VLOOKUP(A2378,Planilha1!A:Y,23,FALSE)</f>
        <v>Não</v>
      </c>
      <c r="I2378" s="8" t="str">
        <f>VLOOKUP(A2378,Planilha1!A:Y,24,FALSE)</f>
        <v>Sim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Sim</v>
      </c>
      <c r="H2379" s="8" t="str">
        <f>VLOOKUP(A2379,Planilha1!A:Y,23,FALSE)</f>
        <v>Sim</v>
      </c>
      <c r="I2379" s="8" t="str">
        <f>VLOOKUP(A2379,Planilha1!A:Y,24,FALSE)</f>
        <v>Sim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Sim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Não</v>
      </c>
      <c r="I2381" s="8" t="str">
        <f>VLOOKUP(A2381,Planilha1!A:Y,24,FALSE)</f>
        <v>Sim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Sim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Sim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Sim</v>
      </c>
      <c r="H2384" s="8" t="str">
        <f>VLOOKUP(A2384,Planilha1!A:Y,23,FALSE)</f>
        <v>Sim</v>
      </c>
      <c r="I2384" s="8" t="str">
        <f>VLOOKUP(A2384,Planilha1!A:Y,24,FALSE)</f>
        <v>Sim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Sim</v>
      </c>
      <c r="F2385" s="8" t="str">
        <f>VLOOKUP(A2385,Planilha1!A:Y,21,FALSE)</f>
        <v>Sim</v>
      </c>
      <c r="G2385" s="8" t="str">
        <f>VLOOKUP(A2385,Planilha1!A:Y,22,FALSE)</f>
        <v>Sim</v>
      </c>
      <c r="H2385" s="8" t="str">
        <f>VLOOKUP(A2385,Planilha1!A:Y,23,FALSE)</f>
        <v>Não</v>
      </c>
      <c r="I2385" s="8" t="str">
        <f>VLOOKUP(A2385,Planilha1!A:Y,24,FALSE)</f>
        <v>Sim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Sim</v>
      </c>
      <c r="F2386" s="8" t="str">
        <f>VLOOKUP(A2386,Planilha1!A:Y,21,FALSE)</f>
        <v>Não</v>
      </c>
      <c r="G2386" s="8" t="str">
        <f>VLOOKUP(A2386,Planilha1!A:Y,22,FALSE)</f>
        <v>Sim</v>
      </c>
      <c r="H2386" s="8" t="str">
        <f>VLOOKUP(A2386,Planilha1!A:Y,23,FALSE)</f>
        <v>Não</v>
      </c>
      <c r="I2386" s="8" t="str">
        <f>VLOOKUP(A2386,Planilha1!A:Y,24,FALSE)</f>
        <v>Sim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Sim</v>
      </c>
      <c r="F2387" s="8" t="str">
        <f>VLOOKUP(A2387,Planilha1!A:Y,21,FALSE)</f>
        <v>Não</v>
      </c>
      <c r="G2387" s="8" t="str">
        <f>VLOOKUP(A2387,Planilha1!A:Y,22,FALSE)</f>
        <v>Sim</v>
      </c>
      <c r="H2387" s="8" t="str">
        <f>VLOOKUP(A2387,Planilha1!A:Y,23,FALSE)</f>
        <v>Não</v>
      </c>
      <c r="I2387" s="8" t="str">
        <f>VLOOKUP(A2387,Planilha1!A:Y,24,FALSE)</f>
        <v>Sim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Sim</v>
      </c>
      <c r="F2388" s="8" t="str">
        <f>VLOOKUP(A2388,Planilha1!A:Y,21,FALSE)</f>
        <v>Não</v>
      </c>
      <c r="G2388" s="8" t="str">
        <f>VLOOKUP(A2388,Planilha1!A:Y,22,FALSE)</f>
        <v>Sim</v>
      </c>
      <c r="H2388" s="8" t="str">
        <f>VLOOKUP(A2388,Planilha1!A:Y,23,FALSE)</f>
        <v>Não</v>
      </c>
      <c r="I2388" s="8" t="str">
        <f>VLOOKUP(A2388,Planilha1!A:Y,24,FALSE)</f>
        <v>Sim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Sim</v>
      </c>
      <c r="H2389" s="8" t="str">
        <f>VLOOKUP(A2389,Planilha1!A:Y,23,FALSE)</f>
        <v>Sim</v>
      </c>
      <c r="I2389" s="8" t="str">
        <f>VLOOKUP(A2389,Planilha1!A:Y,24,FALSE)</f>
        <v>Sim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Sim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Sim</v>
      </c>
      <c r="F2391" s="8" t="str">
        <f>VLOOKUP(A2391,Planilha1!A:Y,21,FALSE)</f>
        <v>Sim</v>
      </c>
      <c r="G2391" s="8" t="str">
        <f>VLOOKUP(A2391,Planilha1!A:Y,22,FALSE)</f>
        <v>Sim</v>
      </c>
      <c r="H2391" s="8" t="str">
        <f>VLOOKUP(A2391,Planilha1!A:Y,23,FALSE)</f>
        <v>Não</v>
      </c>
      <c r="I2391" s="8" t="str">
        <f>VLOOKUP(A2391,Planilha1!A:Y,24,FALSE)</f>
        <v>Sim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Sim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Sim</v>
      </c>
      <c r="F2393" s="8" t="str">
        <f>VLOOKUP(A2393,Planilha1!A:Y,21,FALSE)</f>
        <v>Não</v>
      </c>
      <c r="G2393" s="8" t="str">
        <f>VLOOKUP(A2393,Planilha1!A:Y,22,FALSE)</f>
        <v>Sim</v>
      </c>
      <c r="H2393" s="8" t="str">
        <f>VLOOKUP(A2393,Planilha1!A:Y,23,FALSE)</f>
        <v>Não</v>
      </c>
      <c r="I2393" s="8" t="str">
        <f>VLOOKUP(A2393,Planilha1!A:Y,24,FALSE)</f>
        <v>Sim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Sim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Sim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Sim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Sim</v>
      </c>
      <c r="H2397" s="8" t="str">
        <f>VLOOKUP(A2397,Planilha1!A:Y,23,FALSE)</f>
        <v>Sim</v>
      </c>
      <c r="I2397" s="8" t="str">
        <f>VLOOKUP(A2397,Planilha1!A:Y,24,FALSE)</f>
        <v>Sim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Sim</v>
      </c>
      <c r="F2398" s="8" t="str">
        <f>VLOOKUP(A2398,Planilha1!A:Y,21,FALSE)</f>
        <v>Não</v>
      </c>
      <c r="G2398" s="8" t="str">
        <f>VLOOKUP(A2398,Planilha1!A:Y,22,FALSE)</f>
        <v>Sim</v>
      </c>
      <c r="H2398" s="8" t="str">
        <f>VLOOKUP(A2398,Planilha1!A:Y,23,FALSE)</f>
        <v>Não</v>
      </c>
      <c r="I2398" s="8" t="str">
        <f>VLOOKUP(A2398,Planilha1!A:Y,24,FALSE)</f>
        <v>Sim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Sim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Não</v>
      </c>
      <c r="G2400" s="8" t="str">
        <f>VLOOKUP(A2400,Planilha1!A:Y,22,FALSE)</f>
        <v>Sim</v>
      </c>
      <c r="H2400" s="8" t="str">
        <f>VLOOKUP(A2400,Planilha1!A:Y,23,FALSE)</f>
        <v>Sim</v>
      </c>
      <c r="I2400" s="8" t="str">
        <f>VLOOKUP(A2400,Planilha1!A:Y,24,FALSE)</f>
        <v>Sim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Sim</v>
      </c>
      <c r="H2401" s="8" t="str">
        <f>VLOOKUP(A2401,Planilha1!A:Y,23,FALSE)</f>
        <v>Sim</v>
      </c>
      <c r="I2401" s="8" t="str">
        <f>VLOOKUP(A2401,Planilha1!A:Y,24,FALSE)</f>
        <v>Sim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Sim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Sim</v>
      </c>
      <c r="H2403" s="8" t="str">
        <f>VLOOKUP(A2403,Planilha1!A:Y,23,FALSE)</f>
        <v>Sim</v>
      </c>
      <c r="I2403" s="8" t="str">
        <f>VLOOKUP(A2403,Planilha1!A:Y,24,FALSE)</f>
        <v>Sim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Sim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Sim</v>
      </c>
      <c r="F2405" s="8" t="str">
        <f>VLOOKUP(A2405,Planilha1!A:Y,21,FALSE)</f>
        <v>Não</v>
      </c>
      <c r="G2405" s="8" t="str">
        <f>VLOOKUP(A2405,Planilha1!A:Y,22,FALSE)</f>
        <v>Sim</v>
      </c>
      <c r="H2405" s="8" t="str">
        <f>VLOOKUP(A2405,Planilha1!A:Y,23,FALSE)</f>
        <v>Não</v>
      </c>
      <c r="I2405" s="8" t="str">
        <f>VLOOKUP(A2405,Planilha1!A:Y,24,FALSE)</f>
        <v>Sim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Sim</v>
      </c>
      <c r="H2406" s="8" t="str">
        <f>VLOOKUP(A2406,Planilha1!A:Y,23,FALSE)</f>
        <v>Não</v>
      </c>
      <c r="I2406" s="8" t="str">
        <f>VLOOKUP(A2406,Planilha1!A:Y,24,FALSE)</f>
        <v>Sim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Sim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Sim</v>
      </c>
      <c r="F2409" s="8" t="str">
        <f>VLOOKUP(A2409,Planilha1!A:Y,21,FALSE)</f>
        <v>Não</v>
      </c>
      <c r="G2409" s="8" t="str">
        <f>VLOOKUP(A2409,Planilha1!A:Y,22,FALSE)</f>
        <v>Sim</v>
      </c>
      <c r="H2409" s="8" t="str">
        <f>VLOOKUP(A2409,Planilha1!A:Y,23,FALSE)</f>
        <v>Não</v>
      </c>
      <c r="I2409" s="8" t="str">
        <f>VLOOKUP(A2409,Planilha1!A:Y,24,FALSE)</f>
        <v>Sim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Sim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Não</v>
      </c>
      <c r="G2412" s="8" t="str">
        <f>VLOOKUP(A2412,Planilha1!A:Y,22,FALSE)</f>
        <v>Sim</v>
      </c>
      <c r="H2412" s="8" t="str">
        <f>VLOOKUP(A2412,Planilha1!A:Y,23,FALSE)</f>
        <v>Sim</v>
      </c>
      <c r="I2412" s="8" t="str">
        <f>VLOOKUP(A2412,Planilha1!A:Y,24,FALSE)</f>
        <v>Sim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Sim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Sim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Sim</v>
      </c>
      <c r="F2415" s="8" t="str">
        <f>VLOOKUP(A2415,Planilha1!A:Y,21,FALSE)</f>
        <v>Não</v>
      </c>
      <c r="G2415" s="8" t="str">
        <f>VLOOKUP(A2415,Planilha1!A:Y,22,FALSE)</f>
        <v>Sim</v>
      </c>
      <c r="H2415" s="8" t="str">
        <f>VLOOKUP(A2415,Planilha1!A:Y,23,FALSE)</f>
        <v>Não</v>
      </c>
      <c r="I2415" s="8" t="str">
        <f>VLOOKUP(A2415,Planilha1!A:Y,24,FALSE)</f>
        <v>Sim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Sim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Sim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Sim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Sim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Sim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Sim</v>
      </c>
      <c r="H2422" s="8" t="str">
        <f>VLOOKUP(A2422,Planilha1!A:Y,23,FALSE)</f>
        <v>Não</v>
      </c>
      <c r="I2422" s="8" t="str">
        <f>VLOOKUP(A2422,Planilha1!A:Y,24,FALSE)</f>
        <v>Sim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Sim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Sim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Sim</v>
      </c>
      <c r="F2425" s="8" t="str">
        <f>VLOOKUP(A2425,Planilha1!A:Y,21,FALSE)</f>
        <v>Não</v>
      </c>
      <c r="G2425" s="8" t="str">
        <f>VLOOKUP(A2425,Planilha1!A:Y,22,FALSE)</f>
        <v>Sim</v>
      </c>
      <c r="H2425" s="8" t="str">
        <f>VLOOKUP(A2425,Planilha1!A:Y,23,FALSE)</f>
        <v>Não</v>
      </c>
      <c r="I2425" s="8" t="str">
        <f>VLOOKUP(A2425,Planilha1!A:Y,24,FALSE)</f>
        <v>Sim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Sim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Sim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Sim</v>
      </c>
      <c r="F2429" s="8" t="str">
        <f>VLOOKUP(A2429,Planilha1!A:Y,21,FALSE)</f>
        <v>Não</v>
      </c>
      <c r="G2429" s="8" t="str">
        <f>VLOOKUP(A2429,Planilha1!A:Y,22,FALSE)</f>
        <v>Sim</v>
      </c>
      <c r="H2429" s="8" t="str">
        <f>VLOOKUP(A2429,Planilha1!A:Y,23,FALSE)</f>
        <v>Não</v>
      </c>
      <c r="I2429" s="8" t="str">
        <f>VLOOKUP(A2429,Planilha1!A:Y,24,FALSE)</f>
        <v>Sim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Sim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Sim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Sim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Sim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Sim</v>
      </c>
      <c r="F2434" s="8" t="str">
        <f>VLOOKUP(A2434,Planilha1!A:Y,21,FALSE)</f>
        <v>Não</v>
      </c>
      <c r="G2434" s="8" t="str">
        <f>VLOOKUP(A2434,Planilha1!A:Y,22,FALSE)</f>
        <v>Sim</v>
      </c>
      <c r="H2434" s="8" t="str">
        <f>VLOOKUP(A2434,Planilha1!A:Y,23,FALSE)</f>
        <v>Não</v>
      </c>
      <c r="I2434" s="8" t="str">
        <f>VLOOKUP(A2434,Planilha1!A:Y,24,FALSE)</f>
        <v>Sim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Sim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Sim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Sim</v>
      </c>
      <c r="H2437" s="8" t="str">
        <f>VLOOKUP(A2437,Planilha1!A:Y,23,FALSE)</f>
        <v>Sim</v>
      </c>
      <c r="I2437" s="8" t="str">
        <f>VLOOKUP(A2437,Planilha1!A:Y,24,FALSE)</f>
        <v>Sim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Sim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Sim</v>
      </c>
      <c r="H2439" s="8" t="str">
        <f>VLOOKUP(A2439,Planilha1!A:Y,23,FALSE)</f>
        <v>Sim</v>
      </c>
      <c r="I2439" s="8" t="str">
        <f>VLOOKUP(A2439,Planilha1!A:Y,24,FALSE)</f>
        <v>Sim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Sim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Sim</v>
      </c>
      <c r="H2441" s="8" t="str">
        <f>VLOOKUP(A2441,Planilha1!A:Y,23,FALSE)</f>
        <v>Sim</v>
      </c>
      <c r="I2441" s="8" t="str">
        <f>VLOOKUP(A2441,Planilha1!A:Y,24,FALSE)</f>
        <v>Sim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Sim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Sim</v>
      </c>
      <c r="H2443" s="8" t="str">
        <f>VLOOKUP(A2443,Planilha1!A:Y,23,FALSE)</f>
        <v>Sim</v>
      </c>
      <c r="I2443" s="8" t="str">
        <f>VLOOKUP(A2443,Planilha1!A:Y,24,FALSE)</f>
        <v>Sim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Sim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Sim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Sim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Sim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Sim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Sim</v>
      </c>
      <c r="F2449" s="8" t="str">
        <f>VLOOKUP(A2449,Planilha1!A:Y,21,FALSE)</f>
        <v>Sim</v>
      </c>
      <c r="G2449" s="8" t="str">
        <f>VLOOKUP(A2449,Planilha1!A:Y,22,FALSE)</f>
        <v>Sim</v>
      </c>
      <c r="H2449" s="8" t="str">
        <f>VLOOKUP(A2449,Planilha1!A:Y,23,FALSE)</f>
        <v>Não</v>
      </c>
      <c r="I2449" s="8" t="str">
        <f>VLOOKUP(A2449,Planilha1!A:Y,24,FALSE)</f>
        <v>Sim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Sim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Sim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Não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Sim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Sim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Sim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Não</v>
      </c>
      <c r="F2455" s="8" t="str">
        <f>VLOOKUP(A2455,Planilha1!A:Y,21,FALSE)</f>
        <v>Não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Sim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Não</v>
      </c>
      <c r="G2456" s="8" t="str">
        <f>VLOOKUP(A2456,Planilha1!A:Y,22,FALSE)</f>
        <v>Sim</v>
      </c>
      <c r="H2456" s="8" t="str">
        <f>VLOOKUP(A2456,Planilha1!A:Y,23,FALSE)</f>
        <v>Sim</v>
      </c>
      <c r="I2456" s="8" t="str">
        <f>VLOOKUP(A2456,Planilha1!A:Y,24,FALSE)</f>
        <v>Sim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Sim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Não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Sim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Sim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Sim</v>
      </c>
      <c r="F2460" s="8" t="str">
        <f>VLOOKUP(A2460,Planilha1!A:Y,21,FALSE)</f>
        <v>Não</v>
      </c>
      <c r="G2460" s="8" t="str">
        <f>VLOOKUP(A2460,Planilha1!A:Y,22,FALSE)</f>
        <v>Sim</v>
      </c>
      <c r="H2460" s="8" t="str">
        <f>VLOOKUP(A2460,Planilha1!A:Y,23,FALSE)</f>
        <v>Não</v>
      </c>
      <c r="I2460" s="8" t="str">
        <f>VLOOKUP(A2460,Planilha1!A:Y,24,FALSE)</f>
        <v>Sim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Sim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Sim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Sim</v>
      </c>
      <c r="H2463" s="8" t="str">
        <f>VLOOKUP(A2463,Planilha1!A:Y,23,FALSE)</f>
        <v>Sim</v>
      </c>
      <c r="I2463" s="8" t="str">
        <f>VLOOKUP(A2463,Planilha1!A:Y,24,FALSE)</f>
        <v>Sim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Sim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Sim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Sim</v>
      </c>
      <c r="H2466" s="8" t="str">
        <f>VLOOKUP(A2466,Planilha1!A:Y,23,FALSE)</f>
        <v>Sim</v>
      </c>
      <c r="I2466" s="8" t="str">
        <f>VLOOKUP(A2466,Planilha1!A:Y,24,FALSE)</f>
        <v>Sim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Sim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Sim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Sim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Não</v>
      </c>
      <c r="G2470" s="8" t="str">
        <f>VLOOKUP(A2470,Planilha1!A:Y,22,FALSE)</f>
        <v>Sim</v>
      </c>
      <c r="H2470" s="8" t="str">
        <f>VLOOKUP(A2470,Planilha1!A:Y,23,FALSE)</f>
        <v>Não</v>
      </c>
      <c r="I2470" s="8" t="str">
        <f>VLOOKUP(A2470,Planilha1!A:Y,24,FALSE)</f>
        <v>Sim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Sim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Sim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Sim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Sim</v>
      </c>
      <c r="H2474" s="8" t="str">
        <f>VLOOKUP(A2474,Planilha1!A:Y,23,FALSE)</f>
        <v>Sim</v>
      </c>
      <c r="I2474" s="8" t="str">
        <f>VLOOKUP(A2474,Planilha1!A:Y,24,FALSE)</f>
        <v>Sim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Sim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Sim</v>
      </c>
      <c r="F2476" s="8" t="str">
        <f>VLOOKUP(A2476,Planilha1!A:Y,21,FALSE)</f>
        <v>Não</v>
      </c>
      <c r="G2476" s="8" t="str">
        <f>VLOOKUP(A2476,Planilha1!A:Y,22,FALSE)</f>
        <v>Sim</v>
      </c>
      <c r="H2476" s="8" t="str">
        <f>VLOOKUP(A2476,Planilha1!A:Y,23,FALSE)</f>
        <v>Não</v>
      </c>
      <c r="I2476" s="8" t="str">
        <f>VLOOKUP(A2476,Planilha1!A:Y,24,FALSE)</f>
        <v>Sim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Sim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Sim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Sim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Sim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Sim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Sim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Sim</v>
      </c>
      <c r="H2483" s="8" t="str">
        <f>VLOOKUP(A2483,Planilha1!A:Y,23,FALSE)</f>
        <v>Sim</v>
      </c>
      <c r="I2483" s="8" t="str">
        <f>VLOOKUP(A2483,Planilha1!A:Y,24,FALSE)</f>
        <v>Sim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Sim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Sim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Sim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Sim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Sim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Sim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Sim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Sim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Sim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Não</v>
      </c>
      <c r="G2493" s="8" t="str">
        <f>VLOOKUP(A2493,Planilha1!A:Y,22,FALSE)</f>
        <v>Sim</v>
      </c>
      <c r="H2493" s="8" t="str">
        <f>VLOOKUP(A2493,Planilha1!A:Y,23,FALSE)</f>
        <v>Não</v>
      </c>
      <c r="I2493" s="8" t="str">
        <f>VLOOKUP(A2493,Planilha1!A:Y,24,FALSE)</f>
        <v>Sim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Sim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Sim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Sim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Não</v>
      </c>
      <c r="G2497" s="8" t="str">
        <f>VLOOKUP(A2497,Planilha1!A:Y,22,FALSE)</f>
        <v>Sim</v>
      </c>
      <c r="H2497" s="8" t="str">
        <f>VLOOKUP(A2497,Planilha1!A:Y,23,FALSE)</f>
        <v>Sim</v>
      </c>
      <c r="I2497" s="8" t="str">
        <f>VLOOKUP(A2497,Planilha1!A:Y,24,FALSE)</f>
        <v>Sim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Sim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Sim</v>
      </c>
      <c r="F2499" s="8" t="str">
        <f>VLOOKUP(A2499,Planilha1!A:Y,21,FALSE)</f>
        <v>Não</v>
      </c>
      <c r="G2499" s="8" t="str">
        <f>VLOOKUP(A2499,Planilha1!A:Y,22,FALSE)</f>
        <v>Sim</v>
      </c>
      <c r="H2499" s="8" t="str">
        <f>VLOOKUP(A2499,Planilha1!A:Y,23,FALSE)</f>
        <v>Não</v>
      </c>
      <c r="I2499" s="8" t="str">
        <f>VLOOKUP(A2499,Planilha1!A:Y,24,FALSE)</f>
        <v>Sim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Sim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Sim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Sim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Sim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Sim</v>
      </c>
      <c r="F2504" s="8" t="str">
        <f>VLOOKUP(A2504,Planilha1!A:Y,21,FALSE)</f>
        <v>Não</v>
      </c>
      <c r="G2504" s="8" t="str">
        <f>VLOOKUP(A2504,Planilha1!A:Y,22,FALSE)</f>
        <v>Sim</v>
      </c>
      <c r="H2504" s="8" t="str">
        <f>VLOOKUP(A2504,Planilha1!A:Y,23,FALSE)</f>
        <v>Não</v>
      </c>
      <c r="I2504" s="8" t="str">
        <f>VLOOKUP(A2504,Planilha1!A:Y,24,FALSE)</f>
        <v>Sim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Não</v>
      </c>
      <c r="I2505" s="8" t="str">
        <f>VLOOKUP(A2505,Planilha1!A:Y,24,FALSE)</f>
        <v>Sim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Sim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Sim</v>
      </c>
      <c r="F2507" s="8" t="str">
        <f>VLOOKUP(A2507,Planilha1!A:Y,21,FALSE)</f>
        <v>Não</v>
      </c>
      <c r="G2507" s="8" t="str">
        <f>VLOOKUP(A2507,Planilha1!A:Y,22,FALSE)</f>
        <v>Sim</v>
      </c>
      <c r="H2507" s="8" t="str">
        <f>VLOOKUP(A2507,Planilha1!A:Y,23,FALSE)</f>
        <v>Não</v>
      </c>
      <c r="I2507" s="8" t="str">
        <f>VLOOKUP(A2507,Planilha1!A:Y,24,FALSE)</f>
        <v>Sim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Sim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Sim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Sim</v>
      </c>
      <c r="H2510" s="8" t="str">
        <f>VLOOKUP(A2510,Planilha1!A:Y,23,FALSE)</f>
        <v>Sim</v>
      </c>
      <c r="I2510" s="8" t="str">
        <f>VLOOKUP(A2510,Planilha1!A:Y,24,FALSE)</f>
        <v>Sim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Sim</v>
      </c>
      <c r="F2511" s="8" t="str">
        <f>VLOOKUP(A2511,Planilha1!A:Y,21,FALSE)</f>
        <v>Sim</v>
      </c>
      <c r="G2511" s="8" t="str">
        <f>VLOOKUP(A2511,Planilha1!A:Y,22,FALSE)</f>
        <v>Sim</v>
      </c>
      <c r="H2511" s="8" t="str">
        <f>VLOOKUP(A2511,Planilha1!A:Y,23,FALSE)</f>
        <v>Não</v>
      </c>
      <c r="I2511" s="8" t="str">
        <f>VLOOKUP(A2511,Planilha1!A:Y,24,FALSE)</f>
        <v>Sim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Sim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Não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Sim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Não</v>
      </c>
      <c r="G2514" s="8" t="str">
        <f>VLOOKUP(A2514,Planilha1!A:Y,22,FALSE)</f>
        <v>Sim</v>
      </c>
      <c r="H2514" s="8" t="str">
        <f>VLOOKUP(A2514,Planilha1!A:Y,23,FALSE)</f>
        <v>Sim</v>
      </c>
      <c r="I2514" s="8" t="str">
        <f>VLOOKUP(A2514,Planilha1!A:Y,24,FALSE)</f>
        <v>Sim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Sim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Sim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Sim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Sim</v>
      </c>
      <c r="F2518" s="8" t="str">
        <f>VLOOKUP(A2518,Planilha1!A:Y,21,FALSE)</f>
        <v>Não</v>
      </c>
      <c r="G2518" s="8" t="str">
        <f>VLOOKUP(A2518,Planilha1!A:Y,22,FALSE)</f>
        <v>Sim</v>
      </c>
      <c r="H2518" s="8" t="str">
        <f>VLOOKUP(A2518,Planilha1!A:Y,23,FALSE)</f>
        <v>Não</v>
      </c>
      <c r="I2518" s="8" t="str">
        <f>VLOOKUP(A2518,Planilha1!A:Y,24,FALSE)</f>
        <v>Sim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Sim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Sim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Sim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Sim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Sim</v>
      </c>
      <c r="F2523" s="8" t="str">
        <f>VLOOKUP(A2523,Planilha1!A:Y,21,FALSE)</f>
        <v>Sim</v>
      </c>
      <c r="G2523" s="8" t="str">
        <f>VLOOKUP(A2523,Planilha1!A:Y,22,FALSE)</f>
        <v>Sim</v>
      </c>
      <c r="H2523" s="8" t="str">
        <f>VLOOKUP(A2523,Planilha1!A:Y,23,FALSE)</f>
        <v>Sim</v>
      </c>
      <c r="I2523" s="8" t="str">
        <f>VLOOKUP(A2523,Planilha1!A:Y,24,FALSE)</f>
        <v>Sim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Sim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Não</v>
      </c>
      <c r="I2525" s="8" t="str">
        <f>VLOOKUP(A2525,Planilha1!A:Y,24,FALSE)</f>
        <v>Sim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Não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Sim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Sim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Sim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Sim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Sim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Sim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Sim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Sim</v>
      </c>
      <c r="H2533" s="8" t="str">
        <f>VLOOKUP(A2533,Planilha1!A:Y,23,FALSE)</f>
        <v>Não</v>
      </c>
      <c r="I2533" s="8" t="str">
        <f>VLOOKUP(A2533,Planilha1!A:Y,24,FALSE)</f>
        <v>Sim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Não</v>
      </c>
      <c r="I2534" s="8" t="str">
        <f>VLOOKUP(A2534,Planilha1!A:Y,24,FALSE)</f>
        <v>Sim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Sim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Sim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Sim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Sim</v>
      </c>
      <c r="F2538" s="8" t="str">
        <f>VLOOKUP(A2538,Planilha1!A:Y,21,FALSE)</f>
        <v>Não</v>
      </c>
      <c r="G2538" s="8" t="str">
        <f>VLOOKUP(A2538,Planilha1!A:Y,22,FALSE)</f>
        <v>Sim</v>
      </c>
      <c r="H2538" s="8" t="str">
        <f>VLOOKUP(A2538,Planilha1!A:Y,23,FALSE)</f>
        <v>Não</v>
      </c>
      <c r="I2538" s="8" t="str">
        <f>VLOOKUP(A2538,Planilha1!A:Y,24,FALSE)</f>
        <v>Sim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Sim</v>
      </c>
      <c r="H2539" s="8" t="str">
        <f>VLOOKUP(A2539,Planilha1!A:Y,23,FALSE)</f>
        <v>Sim</v>
      </c>
      <c r="I2539" s="8" t="str">
        <f>VLOOKUP(A2539,Planilha1!A:Y,24,FALSE)</f>
        <v>Sim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Sim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Sim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Sim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Sim</v>
      </c>
      <c r="F2543" s="8" t="str">
        <f>VLOOKUP(A2543,Planilha1!A:Y,21,FALSE)</f>
        <v>Não</v>
      </c>
      <c r="G2543" s="8" t="str">
        <f>VLOOKUP(A2543,Planilha1!A:Y,22,FALSE)</f>
        <v>Sim</v>
      </c>
      <c r="H2543" s="8" t="str">
        <f>VLOOKUP(A2543,Planilha1!A:Y,23,FALSE)</f>
        <v>Não</v>
      </c>
      <c r="I2543" s="8" t="str">
        <f>VLOOKUP(A2543,Planilha1!A:Y,24,FALSE)</f>
        <v>Sim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Sim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Sim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Sim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Sim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Sim</v>
      </c>
      <c r="H2548" s="8" t="str">
        <f>VLOOKUP(A2548,Planilha1!A:Y,23,FALSE)</f>
        <v>Sim</v>
      </c>
      <c r="I2548" s="8" t="str">
        <f>VLOOKUP(A2548,Planilha1!A:Y,24,FALSE)</f>
        <v>Sim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Sim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Sim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Sim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Sim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Sim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Sim</v>
      </c>
      <c r="H2554" s="8" t="str">
        <f>VLOOKUP(A2554,Planilha1!A:Y,23,FALSE)</f>
        <v>Sim</v>
      </c>
      <c r="I2554" s="8" t="str">
        <f>VLOOKUP(A2554,Planilha1!A:Y,24,FALSE)</f>
        <v>Sim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Sim</v>
      </c>
      <c r="F2555" s="8" t="str">
        <f>VLOOKUP(A2555,Planilha1!A:Y,21,FALSE)</f>
        <v>Sim</v>
      </c>
      <c r="G2555" s="8" t="str">
        <f>VLOOKUP(A2555,Planilha1!A:Y,22,FALSE)</f>
        <v>Sim</v>
      </c>
      <c r="H2555" s="8" t="str">
        <f>VLOOKUP(A2555,Planilha1!A:Y,23,FALSE)</f>
        <v>Não</v>
      </c>
      <c r="I2555" s="8" t="str">
        <f>VLOOKUP(A2555,Planilha1!A:Y,24,FALSE)</f>
        <v>Sim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Sim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Não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Sim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Sim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Sim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Sim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Sim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Sim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Sim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Sim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Sim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Sim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Sim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Sim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Sim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Não</v>
      </c>
      <c r="I2570" s="8" t="str">
        <f>VLOOKUP(A2570,Planilha1!A:Y,24,FALSE)</f>
        <v>Sim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Sim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Sim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Sim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Sim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Sim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Sim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Não</v>
      </c>
      <c r="G2577" s="8" t="str">
        <f>VLOOKUP(A2577,Planilha1!A:Y,22,FALSE)</f>
        <v>Sim</v>
      </c>
      <c r="H2577" s="8" t="str">
        <f>VLOOKUP(A2577,Planilha1!A:Y,23,FALSE)</f>
        <v>Não</v>
      </c>
      <c r="I2577" s="8" t="str">
        <f>VLOOKUP(A2577,Planilha1!A:Y,24,FALSE)</f>
        <v>Sim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Sim</v>
      </c>
      <c r="F2578" s="8" t="str">
        <f>VLOOKUP(A2578,Planilha1!A:Y,21,FALSE)</f>
        <v>Não</v>
      </c>
      <c r="G2578" s="8" t="str">
        <f>VLOOKUP(A2578,Planilha1!A:Y,22,FALSE)</f>
        <v>Sim</v>
      </c>
      <c r="H2578" s="8" t="str">
        <f>VLOOKUP(A2578,Planilha1!A:Y,23,FALSE)</f>
        <v>Não</v>
      </c>
      <c r="I2578" s="8" t="str">
        <f>VLOOKUP(A2578,Planilha1!A:Y,24,FALSE)</f>
        <v>Sim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Sim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Sim</v>
      </c>
      <c r="F2580" s="8" t="str">
        <f>VLOOKUP(A2580,Planilha1!A:Y,21,FALSE)</f>
        <v>Não</v>
      </c>
      <c r="G2580" s="8" t="str">
        <f>VLOOKUP(A2580,Planilha1!A:Y,22,FALSE)</f>
        <v>Sim</v>
      </c>
      <c r="H2580" s="8" t="str">
        <f>VLOOKUP(A2580,Planilha1!A:Y,23,FALSE)</f>
        <v>Não</v>
      </c>
      <c r="I2580" s="8" t="str">
        <f>VLOOKUP(A2580,Planilha1!A:Y,24,FALSE)</f>
        <v>Sim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Não</v>
      </c>
      <c r="I2581" s="8" t="str">
        <f>VLOOKUP(A2581,Planilha1!A:Y,24,FALSE)</f>
        <v>Sim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Sim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Não</v>
      </c>
      <c r="I2583" s="8" t="str">
        <f>VLOOKUP(A2583,Planilha1!A:Y,24,FALSE)</f>
        <v>Sim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Sim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Sim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Sim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Sim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Sim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Sim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Sim</v>
      </c>
      <c r="F2591" s="8" t="str">
        <f>VLOOKUP(A2591,Planilha1!A:Y,21,FALSE)</f>
        <v>Não</v>
      </c>
      <c r="G2591" s="8" t="str">
        <f>VLOOKUP(A2591,Planilha1!A:Y,22,FALSE)</f>
        <v>Sim</v>
      </c>
      <c r="H2591" s="8" t="str">
        <f>VLOOKUP(A2591,Planilha1!A:Y,23,FALSE)</f>
        <v>Não</v>
      </c>
      <c r="I2591" s="8" t="str">
        <f>VLOOKUP(A2591,Planilha1!A:Y,24,FALSE)</f>
        <v>Sim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Sim</v>
      </c>
      <c r="H2592" s="8" t="str">
        <f>VLOOKUP(A2592,Planilha1!A:Y,23,FALSE)</f>
        <v>Não</v>
      </c>
      <c r="I2592" s="8" t="str">
        <f>VLOOKUP(A2592,Planilha1!A:Y,24,FALSE)</f>
        <v>Sim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Sim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Sim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Sim</v>
      </c>
      <c r="H2595" s="8" t="str">
        <f>VLOOKUP(A2595,Planilha1!A:Y,23,FALSE)</f>
        <v>Sim</v>
      </c>
      <c r="I2595" s="8" t="str">
        <f>VLOOKUP(A2595,Planilha1!A:Y,24,FALSE)</f>
        <v>Sim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Sim</v>
      </c>
      <c r="H2596" s="8" t="str">
        <f>VLOOKUP(A2596,Planilha1!A:Y,23,FALSE)</f>
        <v>Sim</v>
      </c>
      <c r="I2596" s="8" t="str">
        <f>VLOOKUP(A2596,Planilha1!A:Y,24,FALSE)</f>
        <v>Sim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Sim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Sim</v>
      </c>
      <c r="F2599" s="8" t="str">
        <f>VLOOKUP(A2599,Planilha1!A:Y,21,FALSE)</f>
        <v>Não</v>
      </c>
      <c r="G2599" s="8" t="str">
        <f>VLOOKUP(A2599,Planilha1!A:Y,22,FALSE)</f>
        <v>Sim</v>
      </c>
      <c r="H2599" s="8" t="str">
        <f>VLOOKUP(A2599,Planilha1!A:Y,23,FALSE)</f>
        <v>Não</v>
      </c>
      <c r="I2599" s="8" t="str">
        <f>VLOOKUP(A2599,Planilha1!A:Y,24,FALSE)</f>
        <v>Sim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Sim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Não</v>
      </c>
      <c r="G2601" s="8" t="str">
        <f>VLOOKUP(A2601,Planilha1!A:Y,22,FALSE)</f>
        <v>Sim</v>
      </c>
      <c r="H2601" s="8" t="str">
        <f>VLOOKUP(A2601,Planilha1!A:Y,23,FALSE)</f>
        <v>Não</v>
      </c>
      <c r="I2601" s="8" t="str">
        <f>VLOOKUP(A2601,Planilha1!A:Y,24,FALSE)</f>
        <v>Sim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Sim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Sim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Não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Sim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Sim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Sim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Sim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Sim</v>
      </c>
      <c r="F2608" s="8" t="str">
        <f>VLOOKUP(A2608,Planilha1!A:Y,21,FALSE)</f>
        <v>Não</v>
      </c>
      <c r="G2608" s="8" t="str">
        <f>VLOOKUP(A2608,Planilha1!A:Y,22,FALSE)</f>
        <v>Sim</v>
      </c>
      <c r="H2608" s="8" t="str">
        <f>VLOOKUP(A2608,Planilha1!A:Y,23,FALSE)</f>
        <v>Sim</v>
      </c>
      <c r="I2608" s="8" t="str">
        <f>VLOOKUP(A2608,Planilha1!A:Y,24,FALSE)</f>
        <v>Sim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Sim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Sim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Sim</v>
      </c>
      <c r="F2611" s="8" t="str">
        <f>VLOOKUP(A2611,Planilha1!A:Y,21,FALSE)</f>
        <v>Não</v>
      </c>
      <c r="G2611" s="8" t="str">
        <f>VLOOKUP(A2611,Planilha1!A:Y,22,FALSE)</f>
        <v>Sim</v>
      </c>
      <c r="H2611" s="8" t="str">
        <f>VLOOKUP(A2611,Planilha1!A:Y,23,FALSE)</f>
        <v>Não</v>
      </c>
      <c r="I2611" s="8" t="str">
        <f>VLOOKUP(A2611,Planilha1!A:Y,24,FALSE)</f>
        <v>Sim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Sim</v>
      </c>
      <c r="H2612" s="8" t="str">
        <f>VLOOKUP(A2612,Planilha1!A:Y,23,FALSE)</f>
        <v>Sim</v>
      </c>
      <c r="I2612" s="8" t="str">
        <f>VLOOKUP(A2612,Planilha1!A:Y,24,FALSE)</f>
        <v>Sim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Sim</v>
      </c>
      <c r="F2613" s="8" t="str">
        <f>VLOOKUP(A2613,Planilha1!A:Y,21,FALSE)</f>
        <v>Sim</v>
      </c>
      <c r="G2613" s="8" t="str">
        <f>VLOOKUP(A2613,Planilha1!A:Y,22,FALSE)</f>
        <v>Sim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Sim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Não</v>
      </c>
      <c r="G2615" s="8" t="str">
        <f>VLOOKUP(A2615,Planilha1!A:Y,22,FALSE)</f>
        <v>Sim</v>
      </c>
      <c r="H2615" s="8" t="str">
        <f>VLOOKUP(A2615,Planilha1!A:Y,23,FALSE)</f>
        <v>Não</v>
      </c>
      <c r="I2615" s="8" t="str">
        <f>VLOOKUP(A2615,Planilha1!A:Y,24,FALSE)</f>
        <v>Sim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Sim</v>
      </c>
      <c r="F2616" s="8" t="str">
        <f>VLOOKUP(A2616,Planilha1!A:Y,21,FALSE)</f>
        <v>Não</v>
      </c>
      <c r="G2616" s="8" t="str">
        <f>VLOOKUP(A2616,Planilha1!A:Y,22,FALSE)</f>
        <v>Sim</v>
      </c>
      <c r="H2616" s="8" t="str">
        <f>VLOOKUP(A2616,Planilha1!A:Y,23,FALSE)</f>
        <v>Não</v>
      </c>
      <c r="I2616" s="8" t="str">
        <f>VLOOKUP(A2616,Planilha1!A:Y,24,FALSE)</f>
        <v>Sim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Sim</v>
      </c>
      <c r="F2617" s="8" t="str">
        <f>VLOOKUP(A2617,Planilha1!A:Y,21,FALSE)</f>
        <v>Não</v>
      </c>
      <c r="G2617" s="8" t="str">
        <f>VLOOKUP(A2617,Planilha1!A:Y,22,FALSE)</f>
        <v>Sim</v>
      </c>
      <c r="H2617" s="8" t="str">
        <f>VLOOKUP(A2617,Planilha1!A:Y,23,FALSE)</f>
        <v>Sim</v>
      </c>
      <c r="I2617" s="8" t="str">
        <f>VLOOKUP(A2617,Planilha1!A:Y,24,FALSE)</f>
        <v>Sim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Não</v>
      </c>
      <c r="G2618" s="8" t="str">
        <f>VLOOKUP(A2618,Planilha1!A:Y,22,FALSE)</f>
        <v>Sim</v>
      </c>
      <c r="H2618" s="8" t="str">
        <f>VLOOKUP(A2618,Planilha1!A:Y,23,FALSE)</f>
        <v>Sim</v>
      </c>
      <c r="I2618" s="8" t="str">
        <f>VLOOKUP(A2618,Planilha1!A:Y,24,FALSE)</f>
        <v>Sim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Sim</v>
      </c>
      <c r="F2619" s="8" t="str">
        <f>VLOOKUP(A2619,Planilha1!A:Y,21,FALSE)</f>
        <v>Não</v>
      </c>
      <c r="G2619" s="8" t="str">
        <f>VLOOKUP(A2619,Planilha1!A:Y,22,FALSE)</f>
        <v>Sim</v>
      </c>
      <c r="H2619" s="8" t="str">
        <f>VLOOKUP(A2619,Planilha1!A:Y,23,FALSE)</f>
        <v>Não</v>
      </c>
      <c r="I2619" s="8" t="str">
        <f>VLOOKUP(A2619,Planilha1!A:Y,24,FALSE)</f>
        <v>Sim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Sim</v>
      </c>
      <c r="F2620" s="8" t="str">
        <f>VLOOKUP(A2620,Planilha1!A:Y,21,FALSE)</f>
        <v>Não</v>
      </c>
      <c r="G2620" s="8" t="str">
        <f>VLOOKUP(A2620,Planilha1!A:Y,22,FALSE)</f>
        <v>Sim</v>
      </c>
      <c r="H2620" s="8" t="str">
        <f>VLOOKUP(A2620,Planilha1!A:Y,23,FALSE)</f>
        <v>Não</v>
      </c>
      <c r="I2620" s="8" t="str">
        <f>VLOOKUP(A2620,Planilha1!A:Y,24,FALSE)</f>
        <v>Sim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Sim</v>
      </c>
      <c r="F2621" s="8" t="str">
        <f>VLOOKUP(A2621,Planilha1!A:Y,21,FALSE)</f>
        <v>Não</v>
      </c>
      <c r="G2621" s="8" t="str">
        <f>VLOOKUP(A2621,Planilha1!A:Y,22,FALSE)</f>
        <v>Sim</v>
      </c>
      <c r="H2621" s="8" t="str">
        <f>VLOOKUP(A2621,Planilha1!A:Y,23,FALSE)</f>
        <v>Não</v>
      </c>
      <c r="I2621" s="8" t="str">
        <f>VLOOKUP(A2621,Planilha1!A:Y,24,FALSE)</f>
        <v>Sim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Sim</v>
      </c>
      <c r="F2622" s="8" t="str">
        <f>VLOOKUP(A2622,Planilha1!A:Y,21,FALSE)</f>
        <v>Não</v>
      </c>
      <c r="G2622" s="8" t="str">
        <f>VLOOKUP(A2622,Planilha1!A:Y,22,FALSE)</f>
        <v>Sim</v>
      </c>
      <c r="H2622" s="8" t="str">
        <f>VLOOKUP(A2622,Planilha1!A:Y,23,FALSE)</f>
        <v>Não</v>
      </c>
      <c r="I2622" s="8" t="str">
        <f>VLOOKUP(A2622,Planilha1!A:Y,24,FALSE)</f>
        <v>Sim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Sim</v>
      </c>
      <c r="H2623" s="8" t="str">
        <f>VLOOKUP(A2623,Planilha1!A:Y,23,FALSE)</f>
        <v>Não</v>
      </c>
      <c r="I2623" s="8" t="str">
        <f>VLOOKUP(A2623,Planilha1!A:Y,24,FALSE)</f>
        <v>Sim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Sim</v>
      </c>
      <c r="F2624" s="8" t="str">
        <f>VLOOKUP(A2624,Planilha1!A:Y,21,FALSE)</f>
        <v>Não</v>
      </c>
      <c r="G2624" s="8" t="str">
        <f>VLOOKUP(A2624,Planilha1!A:Y,22,FALSE)</f>
        <v>Sim</v>
      </c>
      <c r="H2624" s="8" t="str">
        <f>VLOOKUP(A2624,Planilha1!A:Y,23,FALSE)</f>
        <v>Não</v>
      </c>
      <c r="I2624" s="8" t="str">
        <f>VLOOKUP(A2624,Planilha1!A:Y,24,FALSE)</f>
        <v>Sim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Sim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Sim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Não</v>
      </c>
      <c r="I2628" s="8" t="str">
        <f>VLOOKUP(A2628,Planilha1!A:Y,24,FALSE)</f>
        <v>Sim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Sim</v>
      </c>
      <c r="F2630" s="8" t="str">
        <f>VLOOKUP(A2630,Planilha1!A:Y,21,FALSE)</f>
        <v>Não</v>
      </c>
      <c r="G2630" s="8" t="str">
        <f>VLOOKUP(A2630,Planilha1!A:Y,22,FALSE)</f>
        <v>Sim</v>
      </c>
      <c r="H2630" s="8" t="str">
        <f>VLOOKUP(A2630,Planilha1!A:Y,23,FALSE)</f>
        <v>Não</v>
      </c>
      <c r="I2630" s="8" t="str">
        <f>VLOOKUP(A2630,Planilha1!A:Y,24,FALSE)</f>
        <v>Sim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Não</v>
      </c>
      <c r="G2631" s="8" t="str">
        <f>VLOOKUP(A2631,Planilha1!A:Y,22,FALSE)</f>
        <v>Sim</v>
      </c>
      <c r="H2631" s="8" t="str">
        <f>VLOOKUP(A2631,Planilha1!A:Y,23,FALSE)</f>
        <v>Não</v>
      </c>
      <c r="I2631" s="8" t="str">
        <f>VLOOKUP(A2631,Planilha1!A:Y,24,FALSE)</f>
        <v>Sim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Sim</v>
      </c>
      <c r="F2632" s="8" t="str">
        <f>VLOOKUP(A2632,Planilha1!A:Y,21,FALSE)</f>
        <v>Sim</v>
      </c>
      <c r="G2632" s="8" t="str">
        <f>VLOOKUP(A2632,Planilha1!A:Y,22,FALSE)</f>
        <v>Sim</v>
      </c>
      <c r="H2632" s="8" t="str">
        <f>VLOOKUP(A2632,Planilha1!A:Y,23,FALSE)</f>
        <v>Não</v>
      </c>
      <c r="I2632" s="8" t="str">
        <f>VLOOKUP(A2632,Planilha1!A:Y,24,FALSE)</f>
        <v>Sim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Sim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Sim</v>
      </c>
      <c r="F2634" s="8" t="str">
        <f>VLOOKUP(A2634,Planilha1!A:Y,21,FALSE)</f>
        <v>Não</v>
      </c>
      <c r="G2634" s="8" t="str">
        <f>VLOOKUP(A2634,Planilha1!A:Y,22,FALSE)</f>
        <v>Sim</v>
      </c>
      <c r="H2634" s="8" t="str">
        <f>VLOOKUP(A2634,Planilha1!A:Y,23,FALSE)</f>
        <v>Não</v>
      </c>
      <c r="I2634" s="8" t="str">
        <f>VLOOKUP(A2634,Planilha1!A:Y,24,FALSE)</f>
        <v>Sim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Sim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Sim</v>
      </c>
      <c r="F2637" s="8" t="str">
        <f>VLOOKUP(A2637,Planilha1!A:Y,21,FALSE)</f>
        <v>Não</v>
      </c>
      <c r="G2637" s="8" t="str">
        <f>VLOOKUP(A2637,Planilha1!A:Y,22,FALSE)</f>
        <v>Sim</v>
      </c>
      <c r="H2637" s="8" t="str">
        <f>VLOOKUP(A2637,Planilha1!A:Y,23,FALSE)</f>
        <v>Não</v>
      </c>
      <c r="I2637" s="8" t="str">
        <f>VLOOKUP(A2637,Planilha1!A:Y,24,FALSE)</f>
        <v>Sim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Sim</v>
      </c>
      <c r="F2638" s="8" t="str">
        <f>VLOOKUP(A2638,Planilha1!A:Y,21,FALSE)</f>
        <v>Não</v>
      </c>
      <c r="G2638" s="8" t="str">
        <f>VLOOKUP(A2638,Planilha1!A:Y,22,FALSE)</f>
        <v>Sim</v>
      </c>
      <c r="H2638" s="8" t="str">
        <f>VLOOKUP(A2638,Planilha1!A:Y,23,FALSE)</f>
        <v>Não</v>
      </c>
      <c r="I2638" s="8" t="str">
        <f>VLOOKUP(A2638,Planilha1!A:Y,24,FALSE)</f>
        <v>Sim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Sim</v>
      </c>
      <c r="F2639" s="8" t="str">
        <f>VLOOKUP(A2639,Planilha1!A:Y,21,FALSE)</f>
        <v>Não</v>
      </c>
      <c r="G2639" s="8" t="str">
        <f>VLOOKUP(A2639,Planilha1!A:Y,22,FALSE)</f>
        <v>Sim</v>
      </c>
      <c r="H2639" s="8" t="str">
        <f>VLOOKUP(A2639,Planilha1!A:Y,23,FALSE)</f>
        <v>Não</v>
      </c>
      <c r="I2639" s="8" t="str">
        <f>VLOOKUP(A2639,Planilha1!A:Y,24,FALSE)</f>
        <v>Sim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Sim</v>
      </c>
      <c r="F2640" s="8" t="str">
        <f>VLOOKUP(A2640,Planilha1!A:Y,21,FALSE)</f>
        <v>Não</v>
      </c>
      <c r="G2640" s="8" t="str">
        <f>VLOOKUP(A2640,Planilha1!A:Y,22,FALSE)</f>
        <v>Sim</v>
      </c>
      <c r="H2640" s="8" t="str">
        <f>VLOOKUP(A2640,Planilha1!A:Y,23,FALSE)</f>
        <v>Não</v>
      </c>
      <c r="I2640" s="8" t="str">
        <f>VLOOKUP(A2640,Planilha1!A:Y,24,FALSE)</f>
        <v>Sim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Não</v>
      </c>
      <c r="I2641" s="8" t="str">
        <f>VLOOKUP(A2641,Planilha1!A:Y,24,FALSE)</f>
        <v>Sim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Sim</v>
      </c>
      <c r="F2642" s="8" t="str">
        <f>VLOOKUP(A2642,Planilha1!A:Y,21,FALSE)</f>
        <v>Não</v>
      </c>
      <c r="G2642" s="8" t="str">
        <f>VLOOKUP(A2642,Planilha1!A:Y,22,FALSE)</f>
        <v>Sim</v>
      </c>
      <c r="H2642" s="8" t="str">
        <f>VLOOKUP(A2642,Planilha1!A:Y,23,FALSE)</f>
        <v>Não</v>
      </c>
      <c r="I2642" s="8" t="str">
        <f>VLOOKUP(A2642,Planilha1!A:Y,24,FALSE)</f>
        <v>Sim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Sim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Sim</v>
      </c>
      <c r="F2644" s="8" t="str">
        <f>VLOOKUP(A2644,Planilha1!A:Y,21,FALSE)</f>
        <v>Não</v>
      </c>
      <c r="G2644" s="8" t="str">
        <f>VLOOKUP(A2644,Planilha1!A:Y,22,FALSE)</f>
        <v>Sim</v>
      </c>
      <c r="H2644" s="8" t="str">
        <f>VLOOKUP(A2644,Planilha1!A:Y,23,FALSE)</f>
        <v>Não</v>
      </c>
      <c r="I2644" s="8" t="str">
        <f>VLOOKUP(A2644,Planilha1!A:Y,24,FALSE)</f>
        <v>Sim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Sim</v>
      </c>
      <c r="F2645" s="8" t="str">
        <f>VLOOKUP(A2645,Planilha1!A:Y,21,FALSE)</f>
        <v>Não</v>
      </c>
      <c r="G2645" s="8" t="str">
        <f>VLOOKUP(A2645,Planilha1!A:Y,22,FALSE)</f>
        <v>Sim</v>
      </c>
      <c r="H2645" s="8" t="str">
        <f>VLOOKUP(A2645,Planilha1!A:Y,23,FALSE)</f>
        <v>Não</v>
      </c>
      <c r="I2645" s="8" t="str">
        <f>VLOOKUP(A2645,Planilha1!A:Y,24,FALSE)</f>
        <v>Sim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Sim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Sim</v>
      </c>
      <c r="F2647" s="8" t="str">
        <f>VLOOKUP(A2647,Planilha1!A:Y,21,FALSE)</f>
        <v>Não</v>
      </c>
      <c r="G2647" s="8" t="str">
        <f>VLOOKUP(A2647,Planilha1!A:Y,22,FALSE)</f>
        <v>Sim</v>
      </c>
      <c r="H2647" s="8" t="str">
        <f>VLOOKUP(A2647,Planilha1!A:Y,23,FALSE)</f>
        <v>Não</v>
      </c>
      <c r="I2647" s="8" t="str">
        <f>VLOOKUP(A2647,Planilha1!A:Y,24,FALSE)</f>
        <v>Sim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Sim</v>
      </c>
      <c r="F2648" s="8" t="str">
        <f>VLOOKUP(A2648,Planilha1!A:Y,21,FALSE)</f>
        <v>Não</v>
      </c>
      <c r="G2648" s="8" t="str">
        <f>VLOOKUP(A2648,Planilha1!A:Y,22,FALSE)</f>
        <v>Sim</v>
      </c>
      <c r="H2648" s="8" t="str">
        <f>VLOOKUP(A2648,Planilha1!A:Y,23,FALSE)</f>
        <v>Não</v>
      </c>
      <c r="I2648" s="8" t="str">
        <f>VLOOKUP(A2648,Planilha1!A:Y,24,FALSE)</f>
        <v>Sim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Sim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Sim</v>
      </c>
      <c r="F2651" s="8" t="str">
        <f>VLOOKUP(A2651,Planilha1!A:Y,21,FALSE)</f>
        <v>Não</v>
      </c>
      <c r="G2651" s="8" t="str">
        <f>VLOOKUP(A2651,Planilha1!A:Y,22,FALSE)</f>
        <v>Sim</v>
      </c>
      <c r="H2651" s="8" t="str">
        <f>VLOOKUP(A2651,Planilha1!A:Y,23,FALSE)</f>
        <v>Não</v>
      </c>
      <c r="I2651" s="8" t="str">
        <f>VLOOKUP(A2651,Planilha1!A:Y,24,FALSE)</f>
        <v>Sim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Sim</v>
      </c>
      <c r="F2652" s="8" t="str">
        <f>VLOOKUP(A2652,Planilha1!A:Y,21,FALSE)</f>
        <v>Não</v>
      </c>
      <c r="G2652" s="8" t="str">
        <f>VLOOKUP(A2652,Planilha1!A:Y,22,FALSE)</f>
        <v>Sim</v>
      </c>
      <c r="H2652" s="8" t="str">
        <f>VLOOKUP(A2652,Planilha1!A:Y,23,FALSE)</f>
        <v>Não</v>
      </c>
      <c r="I2652" s="8" t="str">
        <f>VLOOKUP(A2652,Planilha1!A:Y,24,FALSE)</f>
        <v>Sim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Sim</v>
      </c>
      <c r="F2653" s="8" t="str">
        <f>VLOOKUP(A2653,Planilha1!A:Y,21,FALSE)</f>
        <v>Não</v>
      </c>
      <c r="G2653" s="8" t="str">
        <f>VLOOKUP(A2653,Planilha1!A:Y,22,FALSE)</f>
        <v>Sim</v>
      </c>
      <c r="H2653" s="8" t="str">
        <f>VLOOKUP(A2653,Planilha1!A:Y,23,FALSE)</f>
        <v>Não</v>
      </c>
      <c r="I2653" s="8" t="str">
        <f>VLOOKUP(A2653,Planilha1!A:Y,24,FALSE)</f>
        <v>Sim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Sim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Sim</v>
      </c>
      <c r="F2655" s="8" t="str">
        <f>VLOOKUP(A2655,Planilha1!A:Y,21,FALSE)</f>
        <v>Sim</v>
      </c>
      <c r="G2655" s="8" t="str">
        <f>VLOOKUP(A2655,Planilha1!A:Y,22,FALSE)</f>
        <v>Sim</v>
      </c>
      <c r="H2655" s="8" t="str">
        <f>VLOOKUP(A2655,Planilha1!A:Y,23,FALSE)</f>
        <v>Não</v>
      </c>
      <c r="I2655" s="8" t="str">
        <f>VLOOKUP(A2655,Planilha1!A:Y,24,FALSE)</f>
        <v>Sim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Sim</v>
      </c>
      <c r="F2656" s="8" t="str">
        <f>VLOOKUP(A2656,Planilha1!A:Y,21,FALSE)</f>
        <v>Não</v>
      </c>
      <c r="G2656" s="8" t="str">
        <f>VLOOKUP(A2656,Planilha1!A:Y,22,FALSE)</f>
        <v>Sim</v>
      </c>
      <c r="H2656" s="8" t="str">
        <f>VLOOKUP(A2656,Planilha1!A:Y,23,FALSE)</f>
        <v>Não</v>
      </c>
      <c r="I2656" s="8" t="str">
        <f>VLOOKUP(A2656,Planilha1!A:Y,24,FALSE)</f>
        <v>Sim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Sim</v>
      </c>
      <c r="F2657" s="8" t="str">
        <f>VLOOKUP(A2657,Planilha1!A:Y,21,FALSE)</f>
        <v>Não</v>
      </c>
      <c r="G2657" s="8" t="str">
        <f>VLOOKUP(A2657,Planilha1!A:Y,22,FALSE)</f>
        <v>Sim</v>
      </c>
      <c r="H2657" s="8" t="str">
        <f>VLOOKUP(A2657,Planilha1!A:Y,23,FALSE)</f>
        <v>Não</v>
      </c>
      <c r="I2657" s="8" t="str">
        <f>VLOOKUP(A2657,Planilha1!A:Y,24,FALSE)</f>
        <v>Sim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Sim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Sim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Não</v>
      </c>
      <c r="I2660" s="8" t="str">
        <f>VLOOKUP(A2660,Planilha1!A:Y,24,FALSE)</f>
        <v>Sim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Sim</v>
      </c>
      <c r="F2661" s="8" t="str">
        <f>VLOOKUP(A2661,Planilha1!A:Y,21,FALSE)</f>
        <v>Não</v>
      </c>
      <c r="G2661" s="8" t="str">
        <f>VLOOKUP(A2661,Planilha1!A:Y,22,FALSE)</f>
        <v>Sim</v>
      </c>
      <c r="H2661" s="8" t="str">
        <f>VLOOKUP(A2661,Planilha1!A:Y,23,FALSE)</f>
        <v>Não</v>
      </c>
      <c r="I2661" s="8" t="str">
        <f>VLOOKUP(A2661,Planilha1!A:Y,24,FALSE)</f>
        <v>Sim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Sim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Não</v>
      </c>
      <c r="G2663" s="8" t="str">
        <f>VLOOKUP(A2663,Planilha1!A:Y,22,FALSE)</f>
        <v>Sim</v>
      </c>
      <c r="H2663" s="8" t="str">
        <f>VLOOKUP(A2663,Planilha1!A:Y,23,FALSE)</f>
        <v>Sim</v>
      </c>
      <c r="I2663" s="8" t="str">
        <f>VLOOKUP(A2663,Planilha1!A:Y,24,FALSE)</f>
        <v>Sim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Sim</v>
      </c>
      <c r="F2664" s="8" t="str">
        <f>VLOOKUP(A2664,Planilha1!A:Y,21,FALSE)</f>
        <v>Não</v>
      </c>
      <c r="G2664" s="8" t="str">
        <f>VLOOKUP(A2664,Planilha1!A:Y,22,FALSE)</f>
        <v>Sim</v>
      </c>
      <c r="H2664" s="8" t="str">
        <f>VLOOKUP(A2664,Planilha1!A:Y,23,FALSE)</f>
        <v>Não</v>
      </c>
      <c r="I2664" s="8" t="str">
        <f>VLOOKUP(A2664,Planilha1!A:Y,24,FALSE)</f>
        <v>Sim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Sim</v>
      </c>
      <c r="F2665" s="8" t="str">
        <f>VLOOKUP(A2665,Planilha1!A:Y,21,FALSE)</f>
        <v>Não</v>
      </c>
      <c r="G2665" s="8" t="str">
        <f>VLOOKUP(A2665,Planilha1!A:Y,22,FALSE)</f>
        <v>Sim</v>
      </c>
      <c r="H2665" s="8" t="str">
        <f>VLOOKUP(A2665,Planilha1!A:Y,23,FALSE)</f>
        <v>Não</v>
      </c>
      <c r="I2665" s="8" t="str">
        <f>VLOOKUP(A2665,Planilha1!A:Y,24,FALSE)</f>
        <v>Sim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Sim</v>
      </c>
      <c r="F2666" s="8" t="str">
        <f>VLOOKUP(A2666,Planilha1!A:Y,21,FALSE)</f>
        <v>Não</v>
      </c>
      <c r="G2666" s="8" t="str">
        <f>VLOOKUP(A2666,Planilha1!A:Y,22,FALSE)</f>
        <v>Sim</v>
      </c>
      <c r="H2666" s="8" t="str">
        <f>VLOOKUP(A2666,Planilha1!A:Y,23,FALSE)</f>
        <v>Não</v>
      </c>
      <c r="I2666" s="8" t="str">
        <f>VLOOKUP(A2666,Planilha1!A:Y,24,FALSE)</f>
        <v>Sim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Sim</v>
      </c>
      <c r="F2667" s="8" t="str">
        <f>VLOOKUP(A2667,Planilha1!A:Y,21,FALSE)</f>
        <v>Não</v>
      </c>
      <c r="G2667" s="8" t="str">
        <f>VLOOKUP(A2667,Planilha1!A:Y,22,FALSE)</f>
        <v>Sim</v>
      </c>
      <c r="H2667" s="8" t="str">
        <f>VLOOKUP(A2667,Planilha1!A:Y,23,FALSE)</f>
        <v>Não</v>
      </c>
      <c r="I2667" s="8" t="str">
        <f>VLOOKUP(A2667,Planilha1!A:Y,24,FALSE)</f>
        <v>Sim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Sim</v>
      </c>
      <c r="F2668" s="8" t="str">
        <f>VLOOKUP(A2668,Planilha1!A:Y,21,FALSE)</f>
        <v>Não</v>
      </c>
      <c r="G2668" s="8" t="str">
        <f>VLOOKUP(A2668,Planilha1!A:Y,22,FALSE)</f>
        <v>Sim</v>
      </c>
      <c r="H2668" s="8" t="str">
        <f>VLOOKUP(A2668,Planilha1!A:Y,23,FALSE)</f>
        <v>Não</v>
      </c>
      <c r="I2668" s="8" t="str">
        <f>VLOOKUP(A2668,Planilha1!A:Y,24,FALSE)</f>
        <v>Sim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Sim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Sim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Sim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Sim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Sim</v>
      </c>
      <c r="F2674" s="8" t="str">
        <f>VLOOKUP(A2674,Planilha1!A:Y,21,FALSE)</f>
        <v>Não</v>
      </c>
      <c r="G2674" s="8" t="str">
        <f>VLOOKUP(A2674,Planilha1!A:Y,22,FALSE)</f>
        <v>Sim</v>
      </c>
      <c r="H2674" s="8" t="str">
        <f>VLOOKUP(A2674,Planilha1!A:Y,23,FALSE)</f>
        <v>Não</v>
      </c>
      <c r="I2674" s="8" t="str">
        <f>VLOOKUP(A2674,Planilha1!A:Y,24,FALSE)</f>
        <v>Sim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Sim</v>
      </c>
      <c r="F2675" s="8" t="str">
        <f>VLOOKUP(A2675,Planilha1!A:Y,21,FALSE)</f>
        <v>Não</v>
      </c>
      <c r="G2675" s="8" t="str">
        <f>VLOOKUP(A2675,Planilha1!A:Y,22,FALSE)</f>
        <v>Sim</v>
      </c>
      <c r="H2675" s="8" t="str">
        <f>VLOOKUP(A2675,Planilha1!A:Y,23,FALSE)</f>
        <v>Não</v>
      </c>
      <c r="I2675" s="8" t="str">
        <f>VLOOKUP(A2675,Planilha1!A:Y,24,FALSE)</f>
        <v>Sim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Não</v>
      </c>
      <c r="G2676" s="8" t="str">
        <f>VLOOKUP(A2676,Planilha1!A:Y,22,FALSE)</f>
        <v>Sim</v>
      </c>
      <c r="H2676" s="8" t="str">
        <f>VLOOKUP(A2676,Planilha1!A:Y,23,FALSE)</f>
        <v>Sim</v>
      </c>
      <c r="I2676" s="8" t="str">
        <f>VLOOKUP(A2676,Planilha1!A:Y,24,FALSE)</f>
        <v>Sim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Sim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Sim</v>
      </c>
      <c r="F2678" s="8" t="str">
        <f>VLOOKUP(A2678,Planilha1!A:Y,21,FALSE)</f>
        <v>Não</v>
      </c>
      <c r="G2678" s="8" t="str">
        <f>VLOOKUP(A2678,Planilha1!A:Y,22,FALSE)</f>
        <v>Sim</v>
      </c>
      <c r="H2678" s="8" t="str">
        <f>VLOOKUP(A2678,Planilha1!A:Y,23,FALSE)</f>
        <v>Não</v>
      </c>
      <c r="I2678" s="8" t="str">
        <f>VLOOKUP(A2678,Planilha1!A:Y,24,FALSE)</f>
        <v>Sim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Sim</v>
      </c>
      <c r="H2679" s="8" t="str">
        <f>VLOOKUP(A2679,Planilha1!A:Y,23,FALSE)</f>
        <v>Sim</v>
      </c>
      <c r="I2679" s="8" t="str">
        <f>VLOOKUP(A2679,Planilha1!A:Y,24,FALSE)</f>
        <v>Sim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Sim</v>
      </c>
      <c r="H2680" s="8" t="str">
        <f>VLOOKUP(A2680,Planilha1!A:Y,23,FALSE)</f>
        <v>Sim</v>
      </c>
      <c r="I2680" s="8" t="str">
        <f>VLOOKUP(A2680,Planilha1!A:Y,24,FALSE)</f>
        <v>Sim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Sim</v>
      </c>
      <c r="F2681" s="8" t="str">
        <f>VLOOKUP(A2681,Planilha1!A:Y,21,FALSE)</f>
        <v>Sim</v>
      </c>
      <c r="G2681" s="8" t="str">
        <f>VLOOKUP(A2681,Planilha1!A:Y,22,FALSE)</f>
        <v>Sim</v>
      </c>
      <c r="H2681" s="8" t="str">
        <f>VLOOKUP(A2681,Planilha1!A:Y,23,FALSE)</f>
        <v>Não</v>
      </c>
      <c r="I2681" s="8" t="str">
        <f>VLOOKUP(A2681,Planilha1!A:Y,24,FALSE)</f>
        <v>Sim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Sim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Sim</v>
      </c>
      <c r="F2683" s="8" t="str">
        <f>VLOOKUP(A2683,Planilha1!A:Y,21,FALSE)</f>
        <v>Não</v>
      </c>
      <c r="G2683" s="8" t="str">
        <f>VLOOKUP(A2683,Planilha1!A:Y,22,FALSE)</f>
        <v>Sim</v>
      </c>
      <c r="H2683" s="8" t="str">
        <f>VLOOKUP(A2683,Planilha1!A:Y,23,FALSE)</f>
        <v>Não</v>
      </c>
      <c r="I2683" s="8" t="str">
        <f>VLOOKUP(A2683,Planilha1!A:Y,24,FALSE)</f>
        <v>Sim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Não</v>
      </c>
      <c r="G2684" s="8" t="str">
        <f>VLOOKUP(A2684,Planilha1!A:Y,22,FALSE)</f>
        <v>Sim</v>
      </c>
      <c r="H2684" s="8" t="str">
        <f>VLOOKUP(A2684,Planilha1!A:Y,23,FALSE)</f>
        <v>Não</v>
      </c>
      <c r="I2684" s="8" t="str">
        <f>VLOOKUP(A2684,Planilha1!A:Y,24,FALSE)</f>
        <v>Sim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Sim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Sim</v>
      </c>
      <c r="F2686" s="8" t="str">
        <f>VLOOKUP(A2686,Planilha1!A:Y,21,FALSE)</f>
        <v>Não</v>
      </c>
      <c r="G2686" s="8" t="str">
        <f>VLOOKUP(A2686,Planilha1!A:Y,22,FALSE)</f>
        <v>Sim</v>
      </c>
      <c r="H2686" s="8" t="str">
        <f>VLOOKUP(A2686,Planilha1!A:Y,23,FALSE)</f>
        <v>Não</v>
      </c>
      <c r="I2686" s="8" t="str">
        <f>VLOOKUP(A2686,Planilha1!A:Y,24,FALSE)</f>
        <v>Sim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Sim</v>
      </c>
      <c r="F2687" s="8" t="str">
        <f>VLOOKUP(A2687,Planilha1!A:Y,21,FALSE)</f>
        <v>Não</v>
      </c>
      <c r="G2687" s="8" t="str">
        <f>VLOOKUP(A2687,Planilha1!A:Y,22,FALSE)</f>
        <v>Sim</v>
      </c>
      <c r="H2687" s="8" t="str">
        <f>VLOOKUP(A2687,Planilha1!A:Y,23,FALSE)</f>
        <v>Não</v>
      </c>
      <c r="I2687" s="8" t="str">
        <f>VLOOKUP(A2687,Planilha1!A:Y,24,FALSE)</f>
        <v>Sim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Sim</v>
      </c>
      <c r="H2688" s="8" t="str">
        <f>VLOOKUP(A2688,Planilha1!A:Y,23,FALSE)</f>
        <v>Sim</v>
      </c>
      <c r="I2688" s="8" t="str">
        <f>VLOOKUP(A2688,Planilha1!A:Y,24,FALSE)</f>
        <v>Sim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Sim</v>
      </c>
      <c r="F2689" s="8" t="str">
        <f>VLOOKUP(A2689,Planilha1!A:Y,21,FALSE)</f>
        <v>Não</v>
      </c>
      <c r="G2689" s="8" t="str">
        <f>VLOOKUP(A2689,Planilha1!A:Y,22,FALSE)</f>
        <v>Sim</v>
      </c>
      <c r="H2689" s="8" t="str">
        <f>VLOOKUP(A2689,Planilha1!A:Y,23,FALSE)</f>
        <v>Não</v>
      </c>
      <c r="I2689" s="8" t="str">
        <f>VLOOKUP(A2689,Planilha1!A:Y,24,FALSE)</f>
        <v>Sim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Sim</v>
      </c>
      <c r="F2690" s="8" t="str">
        <f>VLOOKUP(A2690,Planilha1!A:Y,21,FALSE)</f>
        <v>Não</v>
      </c>
      <c r="G2690" s="8" t="str">
        <f>VLOOKUP(A2690,Planilha1!A:Y,22,FALSE)</f>
        <v>Sim</v>
      </c>
      <c r="H2690" s="8" t="str">
        <f>VLOOKUP(A2690,Planilha1!A:Y,23,FALSE)</f>
        <v>Sim</v>
      </c>
      <c r="I2690" s="8" t="str">
        <f>VLOOKUP(A2690,Planilha1!A:Y,24,FALSE)</f>
        <v>Sim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Sim</v>
      </c>
      <c r="F2691" s="8" t="str">
        <f>VLOOKUP(A2691,Planilha1!A:Y,21,FALSE)</f>
        <v>Sim</v>
      </c>
      <c r="G2691" s="8" t="str">
        <f>VLOOKUP(A2691,Planilha1!A:Y,22,FALSE)</f>
        <v>Sim</v>
      </c>
      <c r="H2691" s="8" t="str">
        <f>VLOOKUP(A2691,Planilha1!A:Y,23,FALSE)</f>
        <v>Não</v>
      </c>
      <c r="I2691" s="8" t="str">
        <f>VLOOKUP(A2691,Planilha1!A:Y,24,FALSE)</f>
        <v>Sim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Não</v>
      </c>
      <c r="G2692" s="8" t="str">
        <f>VLOOKUP(A2692,Planilha1!A:Y,22,FALSE)</f>
        <v>Sim</v>
      </c>
      <c r="H2692" s="8" t="str">
        <f>VLOOKUP(A2692,Planilha1!A:Y,23,FALSE)</f>
        <v>Não</v>
      </c>
      <c r="I2692" s="8" t="str">
        <f>VLOOKUP(A2692,Planilha1!A:Y,24,FALSE)</f>
        <v>Sim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Sim</v>
      </c>
      <c r="H2694" s="8" t="str">
        <f>VLOOKUP(A2694,Planilha1!A:Y,23,FALSE)</f>
        <v>Sim</v>
      </c>
      <c r="I2694" s="8" t="str">
        <f>VLOOKUP(A2694,Planilha1!A:Y,24,FALSE)</f>
        <v>Sim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Sim</v>
      </c>
      <c r="H2695" s="8" t="str">
        <f>VLOOKUP(A2695,Planilha1!A:Y,23,FALSE)</f>
        <v>Sim</v>
      </c>
      <c r="I2695" s="8" t="str">
        <f>VLOOKUP(A2695,Planilha1!A:Y,24,FALSE)</f>
        <v>Sim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Sim</v>
      </c>
      <c r="F2696" s="8" t="str">
        <f>VLOOKUP(A2696,Planilha1!A:Y,21,FALSE)</f>
        <v>Não</v>
      </c>
      <c r="G2696" s="8" t="str">
        <f>VLOOKUP(A2696,Planilha1!A:Y,22,FALSE)</f>
        <v>Sim</v>
      </c>
      <c r="H2696" s="8" t="str">
        <f>VLOOKUP(A2696,Planilha1!A:Y,23,FALSE)</f>
        <v>Não</v>
      </c>
      <c r="I2696" s="8" t="str">
        <f>VLOOKUP(A2696,Planilha1!A:Y,24,FALSE)</f>
        <v>Sim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Sim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Não</v>
      </c>
      <c r="I2698" s="8" t="str">
        <f>VLOOKUP(A2698,Planilha1!A:Y,24,FALSE)</f>
        <v>Sim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Sim</v>
      </c>
      <c r="F2699" s="8" t="str">
        <f>VLOOKUP(A2699,Planilha1!A:Y,21,FALSE)</f>
        <v>Sim</v>
      </c>
      <c r="G2699" s="8" t="str">
        <f>VLOOKUP(A2699,Planilha1!A:Y,22,FALSE)</f>
        <v>Sim</v>
      </c>
      <c r="H2699" s="8" t="str">
        <f>VLOOKUP(A2699,Planilha1!A:Y,23,FALSE)</f>
        <v>Não</v>
      </c>
      <c r="I2699" s="8" t="str">
        <f>VLOOKUP(A2699,Planilha1!A:Y,24,FALSE)</f>
        <v>Sim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Não</v>
      </c>
      <c r="G2701" s="8" t="str">
        <f>VLOOKUP(A2701,Planilha1!A:Y,22,FALSE)</f>
        <v>Sim</v>
      </c>
      <c r="H2701" s="8" t="str">
        <f>VLOOKUP(A2701,Planilha1!A:Y,23,FALSE)</f>
        <v>Sim</v>
      </c>
      <c r="I2701" s="8" t="str">
        <f>VLOOKUP(A2701,Planilha1!A:Y,24,FALSE)</f>
        <v>Sim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Sim</v>
      </c>
      <c r="F2702" s="8" t="str">
        <f>VLOOKUP(A2702,Planilha1!A:Y,21,FALSE)</f>
        <v>Não</v>
      </c>
      <c r="G2702" s="8" t="str">
        <f>VLOOKUP(A2702,Planilha1!A:Y,22,FALSE)</f>
        <v>Sim</v>
      </c>
      <c r="H2702" s="8" t="str">
        <f>VLOOKUP(A2702,Planilha1!A:Y,23,FALSE)</f>
        <v>Não</v>
      </c>
      <c r="I2702" s="8" t="str">
        <f>VLOOKUP(A2702,Planilha1!A:Y,24,FALSE)</f>
        <v>Sim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Sim</v>
      </c>
      <c r="F2703" s="8" t="str">
        <f>VLOOKUP(A2703,Planilha1!A:Y,21,FALSE)</f>
        <v>Não</v>
      </c>
      <c r="G2703" s="8" t="str">
        <f>VLOOKUP(A2703,Planilha1!A:Y,22,FALSE)</f>
        <v>Sim</v>
      </c>
      <c r="H2703" s="8" t="str">
        <f>VLOOKUP(A2703,Planilha1!A:Y,23,FALSE)</f>
        <v>Não</v>
      </c>
      <c r="I2703" s="8" t="str">
        <f>VLOOKUP(A2703,Planilha1!A:Y,24,FALSE)</f>
        <v>Sim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Sim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Não</v>
      </c>
      <c r="G2705" s="8" t="str">
        <f>VLOOKUP(A2705,Planilha1!A:Y,22,FALSE)</f>
        <v>Sim</v>
      </c>
      <c r="H2705" s="8" t="str">
        <f>VLOOKUP(A2705,Planilha1!A:Y,23,FALSE)</f>
        <v>Sim</v>
      </c>
      <c r="I2705" s="8" t="str">
        <f>VLOOKUP(A2705,Planilha1!A:Y,24,FALSE)</f>
        <v>Sim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Sim</v>
      </c>
      <c r="F2706" s="8" t="str">
        <f>VLOOKUP(A2706,Planilha1!A:Y,21,FALSE)</f>
        <v>Não</v>
      </c>
      <c r="G2706" s="8" t="str">
        <f>VLOOKUP(A2706,Planilha1!A:Y,22,FALSE)</f>
        <v>Sim</v>
      </c>
      <c r="H2706" s="8" t="str">
        <f>VLOOKUP(A2706,Planilha1!A:Y,23,FALSE)</f>
        <v>Não</v>
      </c>
      <c r="I2706" s="8" t="str">
        <f>VLOOKUP(A2706,Planilha1!A:Y,24,FALSE)</f>
        <v>Sim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Sim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Sim</v>
      </c>
      <c r="H2708" s="8" t="str">
        <f>VLOOKUP(A2708,Planilha1!A:Y,23,FALSE)</f>
        <v>Não</v>
      </c>
      <c r="I2708" s="8" t="str">
        <f>VLOOKUP(A2708,Planilha1!A:Y,24,FALSE)</f>
        <v>Sim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Sim</v>
      </c>
      <c r="F2709" s="8" t="str">
        <f>VLOOKUP(A2709,Planilha1!A:Y,21,FALSE)</f>
        <v>Não</v>
      </c>
      <c r="G2709" s="8" t="str">
        <f>VLOOKUP(A2709,Planilha1!A:Y,22,FALSE)</f>
        <v>Sim</v>
      </c>
      <c r="H2709" s="8" t="str">
        <f>VLOOKUP(A2709,Planilha1!A:Y,23,FALSE)</f>
        <v>Não</v>
      </c>
      <c r="I2709" s="8" t="str">
        <f>VLOOKUP(A2709,Planilha1!A:Y,24,FALSE)</f>
        <v>Sim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Sim</v>
      </c>
      <c r="F2710" s="8" t="str">
        <f>VLOOKUP(A2710,Planilha1!A:Y,21,FALSE)</f>
        <v>Não</v>
      </c>
      <c r="G2710" s="8" t="str">
        <f>VLOOKUP(A2710,Planilha1!A:Y,22,FALSE)</f>
        <v>Sim</v>
      </c>
      <c r="H2710" s="8" t="str">
        <f>VLOOKUP(A2710,Planilha1!A:Y,23,FALSE)</f>
        <v>Não</v>
      </c>
      <c r="I2710" s="8" t="str">
        <f>VLOOKUP(A2710,Planilha1!A:Y,24,FALSE)</f>
        <v>Sim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Sim</v>
      </c>
      <c r="F2711" s="8" t="str">
        <f>VLOOKUP(A2711,Planilha1!A:Y,21,FALSE)</f>
        <v>Não</v>
      </c>
      <c r="G2711" s="8" t="str">
        <f>VLOOKUP(A2711,Planilha1!A:Y,22,FALSE)</f>
        <v>Sim</v>
      </c>
      <c r="H2711" s="8" t="str">
        <f>VLOOKUP(A2711,Planilha1!A:Y,23,FALSE)</f>
        <v>Não</v>
      </c>
      <c r="I2711" s="8" t="str">
        <f>VLOOKUP(A2711,Planilha1!A:Y,24,FALSE)</f>
        <v>Sim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Sim</v>
      </c>
      <c r="F2712" s="8" t="str">
        <f>VLOOKUP(A2712,Planilha1!A:Y,21,FALSE)</f>
        <v>Sim</v>
      </c>
      <c r="G2712" s="8" t="str">
        <f>VLOOKUP(A2712,Planilha1!A:Y,22,FALSE)</f>
        <v>Sim</v>
      </c>
      <c r="H2712" s="8" t="str">
        <f>VLOOKUP(A2712,Planilha1!A:Y,23,FALSE)</f>
        <v>Não</v>
      </c>
      <c r="I2712" s="8" t="str">
        <f>VLOOKUP(A2712,Planilha1!A:Y,24,FALSE)</f>
        <v>Sim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Sim</v>
      </c>
      <c r="F2713" s="8" t="str">
        <f>VLOOKUP(A2713,Planilha1!A:Y,21,FALSE)</f>
        <v>Não</v>
      </c>
      <c r="G2713" s="8" t="str">
        <f>VLOOKUP(A2713,Planilha1!A:Y,22,FALSE)</f>
        <v>Sim</v>
      </c>
      <c r="H2713" s="8" t="str">
        <f>VLOOKUP(A2713,Planilha1!A:Y,23,FALSE)</f>
        <v>Sim</v>
      </c>
      <c r="I2713" s="8" t="str">
        <f>VLOOKUP(A2713,Planilha1!A:Y,24,FALSE)</f>
        <v>Sim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Sim</v>
      </c>
      <c r="H2714" s="8" t="str">
        <f>VLOOKUP(A2714,Planilha1!A:Y,23,FALSE)</f>
        <v>Não</v>
      </c>
      <c r="I2714" s="8" t="str">
        <f>VLOOKUP(A2714,Planilha1!A:Y,24,FALSE)</f>
        <v>Sim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Sim</v>
      </c>
      <c r="F2716" s="8" t="str">
        <f>VLOOKUP(A2716,Planilha1!A:Y,21,FALSE)</f>
        <v>Não</v>
      </c>
      <c r="G2716" s="8" t="str">
        <f>VLOOKUP(A2716,Planilha1!A:Y,22,FALSE)</f>
        <v>Sim</v>
      </c>
      <c r="H2716" s="8" t="str">
        <f>VLOOKUP(A2716,Planilha1!A:Y,23,FALSE)</f>
        <v>Não</v>
      </c>
      <c r="I2716" s="8" t="str">
        <f>VLOOKUP(A2716,Planilha1!A:Y,24,FALSE)</f>
        <v>Sim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Sim</v>
      </c>
      <c r="F2717" s="8" t="str">
        <f>VLOOKUP(A2717,Planilha1!A:Y,21,FALSE)</f>
        <v>Não</v>
      </c>
      <c r="G2717" s="8" t="str">
        <f>VLOOKUP(A2717,Planilha1!A:Y,22,FALSE)</f>
        <v>Sim</v>
      </c>
      <c r="H2717" s="8" t="str">
        <f>VLOOKUP(A2717,Planilha1!A:Y,23,FALSE)</f>
        <v>Não</v>
      </c>
      <c r="I2717" s="8" t="str">
        <f>VLOOKUP(A2717,Planilha1!A:Y,24,FALSE)</f>
        <v>Sim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Sim</v>
      </c>
      <c r="F2718" s="8" t="str">
        <f>VLOOKUP(A2718,Planilha1!A:Y,21,FALSE)</f>
        <v>Não</v>
      </c>
      <c r="G2718" s="8" t="str">
        <f>VLOOKUP(A2718,Planilha1!A:Y,22,FALSE)</f>
        <v>Sim</v>
      </c>
      <c r="H2718" s="8" t="str">
        <f>VLOOKUP(A2718,Planilha1!A:Y,23,FALSE)</f>
        <v>Não</v>
      </c>
      <c r="I2718" s="8" t="str">
        <f>VLOOKUP(A2718,Planilha1!A:Y,24,FALSE)</f>
        <v>Sim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Sim</v>
      </c>
      <c r="F2719" s="8" t="str">
        <f>VLOOKUP(A2719,Planilha1!A:Y,21,FALSE)</f>
        <v>Não</v>
      </c>
      <c r="G2719" s="8" t="str">
        <f>VLOOKUP(A2719,Planilha1!A:Y,22,FALSE)</f>
        <v>Sim</v>
      </c>
      <c r="H2719" s="8" t="str">
        <f>VLOOKUP(A2719,Planilha1!A:Y,23,FALSE)</f>
        <v>Não</v>
      </c>
      <c r="I2719" s="8" t="str">
        <f>VLOOKUP(A2719,Planilha1!A:Y,24,FALSE)</f>
        <v>Sim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Sim</v>
      </c>
      <c r="F2720" s="8" t="str">
        <f>VLOOKUP(A2720,Planilha1!A:Y,21,FALSE)</f>
        <v>Não</v>
      </c>
      <c r="G2720" s="8" t="str">
        <f>VLOOKUP(A2720,Planilha1!A:Y,22,FALSE)</f>
        <v>Sim</v>
      </c>
      <c r="H2720" s="8" t="str">
        <f>VLOOKUP(A2720,Planilha1!A:Y,23,FALSE)</f>
        <v>Não</v>
      </c>
      <c r="I2720" s="8" t="str">
        <f>VLOOKUP(A2720,Planilha1!A:Y,24,FALSE)</f>
        <v>Sim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Sim</v>
      </c>
      <c r="F2721" s="8" t="str">
        <f>VLOOKUP(A2721,Planilha1!A:Y,21,FALSE)</f>
        <v>Não</v>
      </c>
      <c r="G2721" s="8" t="str">
        <f>VLOOKUP(A2721,Planilha1!A:Y,22,FALSE)</f>
        <v>Sim</v>
      </c>
      <c r="H2721" s="8" t="str">
        <f>VLOOKUP(A2721,Planilha1!A:Y,23,FALSE)</f>
        <v>Não</v>
      </c>
      <c r="I2721" s="8" t="str">
        <f>VLOOKUP(A2721,Planilha1!A:Y,24,FALSE)</f>
        <v>Sim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Sim</v>
      </c>
      <c r="F2722" s="8" t="str">
        <f>VLOOKUP(A2722,Planilha1!A:Y,21,FALSE)</f>
        <v>Não</v>
      </c>
      <c r="G2722" s="8" t="str">
        <f>VLOOKUP(A2722,Planilha1!A:Y,22,FALSE)</f>
        <v>Sim</v>
      </c>
      <c r="H2722" s="8" t="str">
        <f>VLOOKUP(A2722,Planilha1!A:Y,23,FALSE)</f>
        <v>Não</v>
      </c>
      <c r="I2722" s="8" t="str">
        <f>VLOOKUP(A2722,Planilha1!A:Y,24,FALSE)</f>
        <v>Sim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Sim</v>
      </c>
      <c r="F2723" s="8" t="str">
        <f>VLOOKUP(A2723,Planilha1!A:Y,21,FALSE)</f>
        <v>Não</v>
      </c>
      <c r="G2723" s="8" t="str">
        <f>VLOOKUP(A2723,Planilha1!A:Y,22,FALSE)</f>
        <v>Sim</v>
      </c>
      <c r="H2723" s="8" t="str">
        <f>VLOOKUP(A2723,Planilha1!A:Y,23,FALSE)</f>
        <v>Não</v>
      </c>
      <c r="I2723" s="8" t="str">
        <f>VLOOKUP(A2723,Planilha1!A:Y,24,FALSE)</f>
        <v>Sim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Sim</v>
      </c>
      <c r="F2724" s="8" t="str">
        <f>VLOOKUP(A2724,Planilha1!A:Y,21,FALSE)</f>
        <v>Não</v>
      </c>
      <c r="G2724" s="8" t="str">
        <f>VLOOKUP(A2724,Planilha1!A:Y,22,FALSE)</f>
        <v>Sim</v>
      </c>
      <c r="H2724" s="8" t="str">
        <f>VLOOKUP(A2724,Planilha1!A:Y,23,FALSE)</f>
        <v>Não</v>
      </c>
      <c r="I2724" s="8" t="str">
        <f>VLOOKUP(A2724,Planilha1!A:Y,24,FALSE)</f>
        <v>Sim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Sim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Sim</v>
      </c>
      <c r="F2727" s="8" t="str">
        <f>VLOOKUP(A2727,Planilha1!A:Y,21,FALSE)</f>
        <v>Não</v>
      </c>
      <c r="G2727" s="8" t="str">
        <f>VLOOKUP(A2727,Planilha1!A:Y,22,FALSE)</f>
        <v>Sim</v>
      </c>
      <c r="H2727" s="8" t="str">
        <f>VLOOKUP(A2727,Planilha1!A:Y,23,FALSE)</f>
        <v>Não</v>
      </c>
      <c r="I2727" s="8" t="str">
        <f>VLOOKUP(A2727,Planilha1!A:Y,24,FALSE)</f>
        <v>Sim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Não</v>
      </c>
      <c r="I2728" s="8" t="str">
        <f>VLOOKUP(A2728,Planilha1!A:Y,24,FALSE)</f>
        <v>Sim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Sim</v>
      </c>
      <c r="F2729" s="8" t="str">
        <f>VLOOKUP(A2729,Planilha1!A:Y,21,FALSE)</f>
        <v>Não</v>
      </c>
      <c r="G2729" s="8" t="str">
        <f>VLOOKUP(A2729,Planilha1!A:Y,22,FALSE)</f>
        <v>Sim</v>
      </c>
      <c r="H2729" s="8" t="str">
        <f>VLOOKUP(A2729,Planilha1!A:Y,23,FALSE)</f>
        <v>Não</v>
      </c>
      <c r="I2729" s="8" t="str">
        <f>VLOOKUP(A2729,Planilha1!A:Y,24,FALSE)</f>
        <v>Sim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Sim</v>
      </c>
      <c r="F2730" s="8" t="str">
        <f>VLOOKUP(A2730,Planilha1!A:Y,21,FALSE)</f>
        <v>Não</v>
      </c>
      <c r="G2730" s="8" t="str">
        <f>VLOOKUP(A2730,Planilha1!A:Y,22,FALSE)</f>
        <v>Sim</v>
      </c>
      <c r="H2730" s="8" t="str">
        <f>VLOOKUP(A2730,Planilha1!A:Y,23,FALSE)</f>
        <v>Não</v>
      </c>
      <c r="I2730" s="8" t="str">
        <f>VLOOKUP(A2730,Planilha1!A:Y,24,FALSE)</f>
        <v>Sim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Sim</v>
      </c>
      <c r="H2731" s="8" t="str">
        <f>VLOOKUP(A2731,Planilha1!A:Y,23,FALSE)</f>
        <v>Sim</v>
      </c>
      <c r="I2731" s="8" t="str">
        <f>VLOOKUP(A2731,Planilha1!A:Y,24,FALSE)</f>
        <v>Sim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Sim</v>
      </c>
      <c r="F2732" s="8" t="str">
        <f>VLOOKUP(A2732,Planilha1!A:Y,21,FALSE)</f>
        <v>Não</v>
      </c>
      <c r="G2732" s="8" t="str">
        <f>VLOOKUP(A2732,Planilha1!A:Y,22,FALSE)</f>
        <v>Sim</v>
      </c>
      <c r="H2732" s="8" t="str">
        <f>VLOOKUP(A2732,Planilha1!A:Y,23,FALSE)</f>
        <v>Não</v>
      </c>
      <c r="I2732" s="8" t="str">
        <f>VLOOKUP(A2732,Planilha1!A:Y,24,FALSE)</f>
        <v>Sim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Sim</v>
      </c>
      <c r="F2733" s="8" t="str">
        <f>VLOOKUP(A2733,Planilha1!A:Y,21,FALSE)</f>
        <v>Não</v>
      </c>
      <c r="G2733" s="8" t="str">
        <f>VLOOKUP(A2733,Planilha1!A:Y,22,FALSE)</f>
        <v>Sim</v>
      </c>
      <c r="H2733" s="8" t="str">
        <f>VLOOKUP(A2733,Planilha1!A:Y,23,FALSE)</f>
        <v>Sim</v>
      </c>
      <c r="I2733" s="8" t="str">
        <f>VLOOKUP(A2733,Planilha1!A:Y,24,FALSE)</f>
        <v>Sim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Sim</v>
      </c>
      <c r="F2734" s="8" t="str">
        <f>VLOOKUP(A2734,Planilha1!A:Y,21,FALSE)</f>
        <v>Não</v>
      </c>
      <c r="G2734" s="8" t="str">
        <f>VLOOKUP(A2734,Planilha1!A:Y,22,FALSE)</f>
        <v>Sim</v>
      </c>
      <c r="H2734" s="8" t="str">
        <f>VLOOKUP(A2734,Planilha1!A:Y,23,FALSE)</f>
        <v>Não</v>
      </c>
      <c r="I2734" s="8" t="str">
        <f>VLOOKUP(A2734,Planilha1!A:Y,24,FALSE)</f>
        <v>Sim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Sim</v>
      </c>
      <c r="F2735" s="8" t="str">
        <f>VLOOKUP(A2735,Planilha1!A:Y,21,FALSE)</f>
        <v>Não</v>
      </c>
      <c r="G2735" s="8" t="str">
        <f>VLOOKUP(A2735,Planilha1!A:Y,22,FALSE)</f>
        <v>Sim</v>
      </c>
      <c r="H2735" s="8" t="str">
        <f>VLOOKUP(A2735,Planilha1!A:Y,23,FALSE)</f>
        <v>Não</v>
      </c>
      <c r="I2735" s="8" t="str">
        <f>VLOOKUP(A2735,Planilha1!A:Y,24,FALSE)</f>
        <v>Sim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Sim</v>
      </c>
      <c r="F2736" s="8" t="str">
        <f>VLOOKUP(A2736,Planilha1!A:Y,21,FALSE)</f>
        <v>Não</v>
      </c>
      <c r="G2736" s="8" t="str">
        <f>VLOOKUP(A2736,Planilha1!A:Y,22,FALSE)</f>
        <v>Sim</v>
      </c>
      <c r="H2736" s="8" t="str">
        <f>VLOOKUP(A2736,Planilha1!A:Y,23,FALSE)</f>
        <v>Não</v>
      </c>
      <c r="I2736" s="8" t="str">
        <f>VLOOKUP(A2736,Planilha1!A:Y,24,FALSE)</f>
        <v>Sim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Não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Sim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Sim</v>
      </c>
      <c r="F2738" s="8" t="str">
        <f>VLOOKUP(A2738,Planilha1!A:Y,21,FALSE)</f>
        <v>Não</v>
      </c>
      <c r="G2738" s="8" t="str">
        <f>VLOOKUP(A2738,Planilha1!A:Y,22,FALSE)</f>
        <v>Sim</v>
      </c>
      <c r="H2738" s="8" t="str">
        <f>VLOOKUP(A2738,Planilha1!A:Y,23,FALSE)</f>
        <v>Não</v>
      </c>
      <c r="I2738" s="8" t="str">
        <f>VLOOKUP(A2738,Planilha1!A:Y,24,FALSE)</f>
        <v>Sim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Não</v>
      </c>
      <c r="G2739" s="8" t="str">
        <f>VLOOKUP(A2739,Planilha1!A:Y,22,FALSE)</f>
        <v>Sim</v>
      </c>
      <c r="H2739" s="8" t="str">
        <f>VLOOKUP(A2739,Planilha1!A:Y,23,FALSE)</f>
        <v>Sim</v>
      </c>
      <c r="I2739" s="8" t="str">
        <f>VLOOKUP(A2739,Planilha1!A:Y,24,FALSE)</f>
        <v>Sim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Sim</v>
      </c>
      <c r="F2740" s="8" t="str">
        <f>VLOOKUP(A2740,Planilha1!A:Y,21,FALSE)</f>
        <v>Não</v>
      </c>
      <c r="G2740" s="8" t="str">
        <f>VLOOKUP(A2740,Planilha1!A:Y,22,FALSE)</f>
        <v>Sim</v>
      </c>
      <c r="H2740" s="8" t="str">
        <f>VLOOKUP(A2740,Planilha1!A:Y,23,FALSE)</f>
        <v>Não</v>
      </c>
      <c r="I2740" s="8" t="str">
        <f>VLOOKUP(A2740,Planilha1!A:Y,24,FALSE)</f>
        <v>Sim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Sim</v>
      </c>
      <c r="F2741" s="8" t="str">
        <f>VLOOKUP(A2741,Planilha1!A:Y,21,FALSE)</f>
        <v>Não</v>
      </c>
      <c r="G2741" s="8" t="str">
        <f>VLOOKUP(A2741,Planilha1!A:Y,22,FALSE)</f>
        <v>Sim</v>
      </c>
      <c r="H2741" s="8" t="str">
        <f>VLOOKUP(A2741,Planilha1!A:Y,23,FALSE)</f>
        <v>Não</v>
      </c>
      <c r="I2741" s="8" t="str">
        <f>VLOOKUP(A2741,Planilha1!A:Y,24,FALSE)</f>
        <v>Sim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Sim</v>
      </c>
      <c r="F2742" s="8" t="str">
        <f>VLOOKUP(A2742,Planilha1!A:Y,21,FALSE)</f>
        <v>Não</v>
      </c>
      <c r="G2742" s="8" t="str">
        <f>VLOOKUP(A2742,Planilha1!A:Y,22,FALSE)</f>
        <v>Sim</v>
      </c>
      <c r="H2742" s="8" t="str">
        <f>VLOOKUP(A2742,Planilha1!A:Y,23,FALSE)</f>
        <v>Não</v>
      </c>
      <c r="I2742" s="8" t="str">
        <f>VLOOKUP(A2742,Planilha1!A:Y,24,FALSE)</f>
        <v>Sim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Sim</v>
      </c>
      <c r="F2743" s="8" t="str">
        <f>VLOOKUP(A2743,Planilha1!A:Y,21,FALSE)</f>
        <v>Não</v>
      </c>
      <c r="G2743" s="8" t="str">
        <f>VLOOKUP(A2743,Planilha1!A:Y,22,FALSE)</f>
        <v>Sim</v>
      </c>
      <c r="H2743" s="8" t="str">
        <f>VLOOKUP(A2743,Planilha1!A:Y,23,FALSE)</f>
        <v>Não</v>
      </c>
      <c r="I2743" s="8" t="str">
        <f>VLOOKUP(A2743,Planilha1!A:Y,24,FALSE)</f>
        <v>Sim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Sim</v>
      </c>
      <c r="F2744" s="8" t="str">
        <f>VLOOKUP(A2744,Planilha1!A:Y,21,FALSE)</f>
        <v>Sim</v>
      </c>
      <c r="G2744" s="8" t="str">
        <f>VLOOKUP(A2744,Planilha1!A:Y,22,FALSE)</f>
        <v>Sim</v>
      </c>
      <c r="H2744" s="8" t="str">
        <f>VLOOKUP(A2744,Planilha1!A:Y,23,FALSE)</f>
        <v>Não</v>
      </c>
      <c r="I2744" s="8" t="str">
        <f>VLOOKUP(A2744,Planilha1!A:Y,24,FALSE)</f>
        <v>Sim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Sim</v>
      </c>
      <c r="F2745" s="8" t="str">
        <f>VLOOKUP(A2745,Planilha1!A:Y,21,FALSE)</f>
        <v>Não</v>
      </c>
      <c r="G2745" s="8" t="str">
        <f>VLOOKUP(A2745,Planilha1!A:Y,22,FALSE)</f>
        <v>Sim</v>
      </c>
      <c r="H2745" s="8" t="str">
        <f>VLOOKUP(A2745,Planilha1!A:Y,23,FALSE)</f>
        <v>Não</v>
      </c>
      <c r="I2745" s="8" t="str">
        <f>VLOOKUP(A2745,Planilha1!A:Y,24,FALSE)</f>
        <v>Sim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Sim</v>
      </c>
      <c r="H2747" s="8" t="str">
        <f>VLOOKUP(A2747,Planilha1!A:Y,23,FALSE)</f>
        <v>Sim</v>
      </c>
      <c r="I2747" s="8" t="str">
        <f>VLOOKUP(A2747,Planilha1!A:Y,24,FALSE)</f>
        <v>Sim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Sim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Sim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Sim</v>
      </c>
      <c r="F2750" s="8" t="str">
        <f>VLOOKUP(A2750,Planilha1!A:Y,21,FALSE)</f>
        <v>Não</v>
      </c>
      <c r="G2750" s="8" t="str">
        <f>VLOOKUP(A2750,Planilha1!A:Y,22,FALSE)</f>
        <v>Sim</v>
      </c>
      <c r="H2750" s="8" t="str">
        <f>VLOOKUP(A2750,Planilha1!A:Y,23,FALSE)</f>
        <v>Não</v>
      </c>
      <c r="I2750" s="8" t="str">
        <f>VLOOKUP(A2750,Planilha1!A:Y,24,FALSE)</f>
        <v>Sim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Sim</v>
      </c>
      <c r="F2751" s="8" t="str">
        <f>VLOOKUP(A2751,Planilha1!A:Y,21,FALSE)</f>
        <v>Não</v>
      </c>
      <c r="G2751" s="8" t="str">
        <f>VLOOKUP(A2751,Planilha1!A:Y,22,FALSE)</f>
        <v>Sim</v>
      </c>
      <c r="H2751" s="8" t="str">
        <f>VLOOKUP(A2751,Planilha1!A:Y,23,FALSE)</f>
        <v>Não</v>
      </c>
      <c r="I2751" s="8" t="str">
        <f>VLOOKUP(A2751,Planilha1!A:Y,24,FALSE)</f>
        <v>Sim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Sim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Sim</v>
      </c>
      <c r="F2753" s="8" t="str">
        <f>VLOOKUP(A2753,Planilha1!A:Y,21,FALSE)</f>
        <v>Não</v>
      </c>
      <c r="G2753" s="8" t="str">
        <f>VLOOKUP(A2753,Planilha1!A:Y,22,FALSE)</f>
        <v>Sim</v>
      </c>
      <c r="H2753" s="8" t="str">
        <f>VLOOKUP(A2753,Planilha1!A:Y,23,FALSE)</f>
        <v>Não</v>
      </c>
      <c r="I2753" s="8" t="str">
        <f>VLOOKUP(A2753,Planilha1!A:Y,24,FALSE)</f>
        <v>Sim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Sim</v>
      </c>
      <c r="F2754" s="8" t="str">
        <f>VLOOKUP(A2754,Planilha1!A:Y,21,FALSE)</f>
        <v>Não</v>
      </c>
      <c r="G2754" s="8" t="str">
        <f>VLOOKUP(A2754,Planilha1!A:Y,22,FALSE)</f>
        <v>Sim</v>
      </c>
      <c r="H2754" s="8" t="str">
        <f>VLOOKUP(A2754,Planilha1!A:Y,23,FALSE)</f>
        <v>Não</v>
      </c>
      <c r="I2754" s="8" t="str">
        <f>VLOOKUP(A2754,Planilha1!A:Y,24,FALSE)</f>
        <v>Sim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Sim</v>
      </c>
      <c r="H2755" s="8" t="str">
        <f>VLOOKUP(A2755,Planilha1!A:Y,23,FALSE)</f>
        <v>Não</v>
      </c>
      <c r="I2755" s="8" t="str">
        <f>VLOOKUP(A2755,Planilha1!A:Y,24,FALSE)</f>
        <v>Sim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Sim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Sim</v>
      </c>
      <c r="H2758" s="8" t="str">
        <f>VLOOKUP(A2758,Planilha1!A:Y,23,FALSE)</f>
        <v>Sim</v>
      </c>
      <c r="I2758" s="8" t="str">
        <f>VLOOKUP(A2758,Planilha1!A:Y,24,FALSE)</f>
        <v>Sim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Sim</v>
      </c>
      <c r="F2759" s="8" t="str">
        <f>VLOOKUP(A2759,Planilha1!A:Y,21,FALSE)</f>
        <v>Não</v>
      </c>
      <c r="G2759" s="8" t="str">
        <f>VLOOKUP(A2759,Planilha1!A:Y,22,FALSE)</f>
        <v>Sim</v>
      </c>
      <c r="H2759" s="8" t="str">
        <f>VLOOKUP(A2759,Planilha1!A:Y,23,FALSE)</f>
        <v>Não</v>
      </c>
      <c r="I2759" s="8" t="str">
        <f>VLOOKUP(A2759,Planilha1!A:Y,24,FALSE)</f>
        <v>Sim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Sim</v>
      </c>
      <c r="F2760" s="8" t="str">
        <f>VLOOKUP(A2760,Planilha1!A:Y,21,FALSE)</f>
        <v>Não</v>
      </c>
      <c r="G2760" s="8" t="str">
        <f>VLOOKUP(A2760,Planilha1!A:Y,22,FALSE)</f>
        <v>Sim</v>
      </c>
      <c r="H2760" s="8" t="str">
        <f>VLOOKUP(A2760,Planilha1!A:Y,23,FALSE)</f>
        <v>Sim</v>
      </c>
      <c r="I2760" s="8" t="str">
        <f>VLOOKUP(A2760,Planilha1!A:Y,24,FALSE)</f>
        <v>Sim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Sim</v>
      </c>
      <c r="F2761" s="8" t="str">
        <f>VLOOKUP(A2761,Planilha1!A:Y,21,FALSE)</f>
        <v>Não</v>
      </c>
      <c r="G2761" s="8" t="str">
        <f>VLOOKUP(A2761,Planilha1!A:Y,22,FALSE)</f>
        <v>Sim</v>
      </c>
      <c r="H2761" s="8" t="str">
        <f>VLOOKUP(A2761,Planilha1!A:Y,23,FALSE)</f>
        <v>Não</v>
      </c>
      <c r="I2761" s="8" t="str">
        <f>VLOOKUP(A2761,Planilha1!A:Y,24,FALSE)</f>
        <v>Sim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Sim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Não</v>
      </c>
      <c r="G2764" s="8" t="str">
        <f>VLOOKUP(A2764,Planilha1!A:Y,22,FALSE)</f>
        <v>Sim</v>
      </c>
      <c r="H2764" s="8" t="str">
        <f>VLOOKUP(A2764,Planilha1!A:Y,23,FALSE)</f>
        <v>Sim</v>
      </c>
      <c r="I2764" s="8" t="str">
        <f>VLOOKUP(A2764,Planilha1!A:Y,24,FALSE)</f>
        <v>Sim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Sim</v>
      </c>
      <c r="F2765" s="8" t="str">
        <f>VLOOKUP(A2765,Planilha1!A:Y,21,FALSE)</f>
        <v>Não</v>
      </c>
      <c r="G2765" s="8" t="str">
        <f>VLOOKUP(A2765,Planilha1!A:Y,22,FALSE)</f>
        <v>Sim</v>
      </c>
      <c r="H2765" s="8" t="str">
        <f>VLOOKUP(A2765,Planilha1!A:Y,23,FALSE)</f>
        <v>Não</v>
      </c>
      <c r="I2765" s="8" t="str">
        <f>VLOOKUP(A2765,Planilha1!A:Y,24,FALSE)</f>
        <v>Sim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Sim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Sim</v>
      </c>
      <c r="F2768" s="8" t="str">
        <f>VLOOKUP(A2768,Planilha1!A:Y,21,FALSE)</f>
        <v>Não</v>
      </c>
      <c r="G2768" s="8" t="str">
        <f>VLOOKUP(A2768,Planilha1!A:Y,22,FALSE)</f>
        <v>Sim</v>
      </c>
      <c r="H2768" s="8" t="str">
        <f>VLOOKUP(A2768,Planilha1!A:Y,23,FALSE)</f>
        <v>Não</v>
      </c>
      <c r="I2768" s="8" t="str">
        <f>VLOOKUP(A2768,Planilha1!A:Y,24,FALSE)</f>
        <v>Sim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Sim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Sim</v>
      </c>
      <c r="H2770" s="8" t="str">
        <f>VLOOKUP(A2770,Planilha1!A:Y,23,FALSE)</f>
        <v>Sim</v>
      </c>
      <c r="I2770" s="8" t="str">
        <f>VLOOKUP(A2770,Planilha1!A:Y,24,FALSE)</f>
        <v>Sim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Sim</v>
      </c>
      <c r="F2771" s="8" t="str">
        <f>VLOOKUP(A2771,Planilha1!A:Y,21,FALSE)</f>
        <v>Não</v>
      </c>
      <c r="G2771" s="8" t="str">
        <f>VLOOKUP(A2771,Planilha1!A:Y,22,FALSE)</f>
        <v>Sim</v>
      </c>
      <c r="H2771" s="8" t="str">
        <f>VLOOKUP(A2771,Planilha1!A:Y,23,FALSE)</f>
        <v>Não</v>
      </c>
      <c r="I2771" s="8" t="str">
        <f>VLOOKUP(A2771,Planilha1!A:Y,24,FALSE)</f>
        <v>Sim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Sim</v>
      </c>
      <c r="F2772" s="8" t="str">
        <f>VLOOKUP(A2772,Planilha1!A:Y,21,FALSE)</f>
        <v>Não</v>
      </c>
      <c r="G2772" s="8" t="str">
        <f>VLOOKUP(A2772,Planilha1!A:Y,22,FALSE)</f>
        <v>Sim</v>
      </c>
      <c r="H2772" s="8" t="str">
        <f>VLOOKUP(A2772,Planilha1!A:Y,23,FALSE)</f>
        <v>Não</v>
      </c>
      <c r="I2772" s="8" t="str">
        <f>VLOOKUP(A2772,Planilha1!A:Y,24,FALSE)</f>
        <v>Sim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Sim</v>
      </c>
      <c r="F2773" s="8" t="str">
        <f>VLOOKUP(A2773,Planilha1!A:Y,21,FALSE)</f>
        <v>Não</v>
      </c>
      <c r="G2773" s="8" t="str">
        <f>VLOOKUP(A2773,Planilha1!A:Y,22,FALSE)</f>
        <v>Sim</v>
      </c>
      <c r="H2773" s="8" t="str">
        <f>VLOOKUP(A2773,Planilha1!A:Y,23,FALSE)</f>
        <v>Não</v>
      </c>
      <c r="I2773" s="8" t="str">
        <f>VLOOKUP(A2773,Planilha1!A:Y,24,FALSE)</f>
        <v>Sim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Sim</v>
      </c>
      <c r="F2774" s="8" t="str">
        <f>VLOOKUP(A2774,Planilha1!A:Y,21,FALSE)</f>
        <v>Não</v>
      </c>
      <c r="G2774" s="8" t="str">
        <f>VLOOKUP(A2774,Planilha1!A:Y,22,FALSE)</f>
        <v>Sim</v>
      </c>
      <c r="H2774" s="8" t="str">
        <f>VLOOKUP(A2774,Planilha1!A:Y,23,FALSE)</f>
        <v>Não</v>
      </c>
      <c r="I2774" s="8" t="str">
        <f>VLOOKUP(A2774,Planilha1!A:Y,24,FALSE)</f>
        <v>Sim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Sim</v>
      </c>
      <c r="F2775" s="8" t="str">
        <f>VLOOKUP(A2775,Planilha1!A:Y,21,FALSE)</f>
        <v>Não</v>
      </c>
      <c r="G2775" s="8" t="str">
        <f>VLOOKUP(A2775,Planilha1!A:Y,22,FALSE)</f>
        <v>Sim</v>
      </c>
      <c r="H2775" s="8" t="str">
        <f>VLOOKUP(A2775,Planilha1!A:Y,23,FALSE)</f>
        <v>Não</v>
      </c>
      <c r="I2775" s="8" t="str">
        <f>VLOOKUP(A2775,Planilha1!A:Y,24,FALSE)</f>
        <v>Sim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Sim</v>
      </c>
      <c r="F2776" s="8" t="str">
        <f>VLOOKUP(A2776,Planilha1!A:Y,21,FALSE)</f>
        <v>Sim</v>
      </c>
      <c r="G2776" s="8" t="str">
        <f>VLOOKUP(A2776,Planilha1!A:Y,22,FALSE)</f>
        <v>Sim</v>
      </c>
      <c r="H2776" s="8" t="str">
        <f>VLOOKUP(A2776,Planilha1!A:Y,23,FALSE)</f>
        <v>Não</v>
      </c>
      <c r="I2776" s="8" t="str">
        <f>VLOOKUP(A2776,Planilha1!A:Y,24,FALSE)</f>
        <v>Sim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Sim</v>
      </c>
      <c r="F2777" s="8" t="str">
        <f>VLOOKUP(A2777,Planilha1!A:Y,21,FALSE)</f>
        <v>Não</v>
      </c>
      <c r="G2777" s="8" t="str">
        <f>VLOOKUP(A2777,Planilha1!A:Y,22,FALSE)</f>
        <v>Sim</v>
      </c>
      <c r="H2777" s="8" t="str">
        <f>VLOOKUP(A2777,Planilha1!A:Y,23,FALSE)</f>
        <v>Não</v>
      </c>
      <c r="I2777" s="8" t="str">
        <f>VLOOKUP(A2777,Planilha1!A:Y,24,FALSE)</f>
        <v>Sim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Sim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Sim</v>
      </c>
      <c r="F2779" s="8" t="str">
        <f>VLOOKUP(A2779,Planilha1!A:Y,21,FALSE)</f>
        <v>Não</v>
      </c>
      <c r="G2779" s="8" t="str">
        <f>VLOOKUP(A2779,Planilha1!A:Y,22,FALSE)</f>
        <v>Sim</v>
      </c>
      <c r="H2779" s="8" t="str">
        <f>VLOOKUP(A2779,Planilha1!A:Y,23,FALSE)</f>
        <v>Não</v>
      </c>
      <c r="I2779" s="8" t="str">
        <f>VLOOKUP(A2779,Planilha1!A:Y,24,FALSE)</f>
        <v>Sim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Sim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Sim</v>
      </c>
      <c r="F2782" s="8" t="str">
        <f>VLOOKUP(A2782,Planilha1!A:Y,21,FALSE)</f>
        <v>Não</v>
      </c>
      <c r="G2782" s="8" t="str">
        <f>VLOOKUP(A2782,Planilha1!A:Y,22,FALSE)</f>
        <v>Sim</v>
      </c>
      <c r="H2782" s="8" t="str">
        <f>VLOOKUP(A2782,Planilha1!A:Y,23,FALSE)</f>
        <v>Não</v>
      </c>
      <c r="I2782" s="8" t="str">
        <f>VLOOKUP(A2782,Planilha1!A:Y,24,FALSE)</f>
        <v>Sim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Sim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Sim</v>
      </c>
      <c r="F2784" s="8" t="str">
        <f>VLOOKUP(A2784,Planilha1!A:Y,21,FALSE)</f>
        <v>Não</v>
      </c>
      <c r="G2784" s="8" t="str">
        <f>VLOOKUP(A2784,Planilha1!A:Y,22,FALSE)</f>
        <v>Sim</v>
      </c>
      <c r="H2784" s="8" t="str">
        <f>VLOOKUP(A2784,Planilha1!A:Y,23,FALSE)</f>
        <v>Não</v>
      </c>
      <c r="I2784" s="8" t="str">
        <f>VLOOKUP(A2784,Planilha1!A:Y,24,FALSE)</f>
        <v>Sim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Sim</v>
      </c>
      <c r="F2785" s="8" t="str">
        <f>VLOOKUP(A2785,Planilha1!A:Y,21,FALSE)</f>
        <v>Não</v>
      </c>
      <c r="G2785" s="8" t="str">
        <f>VLOOKUP(A2785,Planilha1!A:Y,22,FALSE)</f>
        <v>Sim</v>
      </c>
      <c r="H2785" s="8" t="str">
        <f>VLOOKUP(A2785,Planilha1!A:Y,23,FALSE)</f>
        <v>Não</v>
      </c>
      <c r="I2785" s="8" t="str">
        <f>VLOOKUP(A2785,Planilha1!A:Y,24,FALSE)</f>
        <v>Sim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Sim</v>
      </c>
      <c r="F2786" s="8" t="str">
        <f>VLOOKUP(A2786,Planilha1!A:Y,21,FALSE)</f>
        <v>Não</v>
      </c>
      <c r="G2786" s="8" t="str">
        <f>VLOOKUP(A2786,Planilha1!A:Y,22,FALSE)</f>
        <v>Sim</v>
      </c>
      <c r="H2786" s="8" t="str">
        <f>VLOOKUP(A2786,Planilha1!A:Y,23,FALSE)</f>
        <v>Não</v>
      </c>
      <c r="I2786" s="8" t="str">
        <f>VLOOKUP(A2786,Planilha1!A:Y,24,FALSE)</f>
        <v>Sim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Não</v>
      </c>
      <c r="I2788" s="8" t="str">
        <f>VLOOKUP(A2788,Planilha1!A:Y,24,FALSE)</f>
        <v>Sim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Sim</v>
      </c>
      <c r="F2791" s="8" t="str">
        <f>VLOOKUP(A2791,Planilha1!A:Y,21,FALSE)</f>
        <v>Não</v>
      </c>
      <c r="G2791" s="8" t="str">
        <f>VLOOKUP(A2791,Planilha1!A:Y,22,FALSE)</f>
        <v>Sim</v>
      </c>
      <c r="H2791" s="8" t="str">
        <f>VLOOKUP(A2791,Planilha1!A:Y,23,FALSE)</f>
        <v>Sim</v>
      </c>
      <c r="I2791" s="8" t="str">
        <f>VLOOKUP(A2791,Planilha1!A:Y,24,FALSE)</f>
        <v>Sim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Sim</v>
      </c>
      <c r="F2792" s="8" t="str">
        <f>VLOOKUP(A2792,Planilha1!A:Y,21,FALSE)</f>
        <v>Sim</v>
      </c>
      <c r="G2792" s="8" t="str">
        <f>VLOOKUP(A2792,Planilha1!A:Y,22,FALSE)</f>
        <v>Sim</v>
      </c>
      <c r="H2792" s="8" t="str">
        <f>VLOOKUP(A2792,Planilha1!A:Y,23,FALSE)</f>
        <v>Não</v>
      </c>
      <c r="I2792" s="8" t="str">
        <f>VLOOKUP(A2792,Planilha1!A:Y,24,FALSE)</f>
        <v>Sim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Sim</v>
      </c>
      <c r="F2793" s="8" t="str">
        <f>VLOOKUP(A2793,Planilha1!A:Y,21,FALSE)</f>
        <v>Não</v>
      </c>
      <c r="G2793" s="8" t="str">
        <f>VLOOKUP(A2793,Planilha1!A:Y,22,FALSE)</f>
        <v>Sim</v>
      </c>
      <c r="H2793" s="8" t="str">
        <f>VLOOKUP(A2793,Planilha1!A:Y,23,FALSE)</f>
        <v>Não</v>
      </c>
      <c r="I2793" s="8" t="str">
        <f>VLOOKUP(A2793,Planilha1!A:Y,24,FALSE)</f>
        <v>Sim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Não</v>
      </c>
      <c r="I2794" s="8" t="str">
        <f>VLOOKUP(A2794,Planilha1!A:Y,24,FALSE)</f>
        <v>Sim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Sim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Sim</v>
      </c>
      <c r="F2796" s="8" t="str">
        <f>VLOOKUP(A2796,Planilha1!A:Y,21,FALSE)</f>
        <v>Não</v>
      </c>
      <c r="G2796" s="8" t="str">
        <f>VLOOKUP(A2796,Planilha1!A:Y,22,FALSE)</f>
        <v>Sim</v>
      </c>
      <c r="H2796" s="8" t="str">
        <f>VLOOKUP(A2796,Planilha1!A:Y,23,FALSE)</f>
        <v>Não</v>
      </c>
      <c r="I2796" s="8" t="str">
        <f>VLOOKUP(A2796,Planilha1!A:Y,24,FALSE)</f>
        <v>Sim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Sim</v>
      </c>
      <c r="F2797" s="8" t="str">
        <f>VLOOKUP(A2797,Planilha1!A:Y,21,FALSE)</f>
        <v>Não</v>
      </c>
      <c r="G2797" s="8" t="str">
        <f>VLOOKUP(A2797,Planilha1!A:Y,22,FALSE)</f>
        <v>Sim</v>
      </c>
      <c r="H2797" s="8" t="str">
        <f>VLOOKUP(A2797,Planilha1!A:Y,23,FALSE)</f>
        <v>Não</v>
      </c>
      <c r="I2797" s="8" t="str">
        <f>VLOOKUP(A2797,Planilha1!A:Y,24,FALSE)</f>
        <v>Sim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Sim</v>
      </c>
      <c r="F2799" s="8" t="str">
        <f>VLOOKUP(A2799,Planilha1!A:Y,21,FALSE)</f>
        <v>Sim</v>
      </c>
      <c r="G2799" s="8" t="str">
        <f>VLOOKUP(A2799,Planilha1!A:Y,22,FALSE)</f>
        <v>Sim</v>
      </c>
      <c r="H2799" s="8" t="str">
        <f>VLOOKUP(A2799,Planilha1!A:Y,23,FALSE)</f>
        <v>Não</v>
      </c>
      <c r="I2799" s="8" t="str">
        <f>VLOOKUP(A2799,Planilha1!A:Y,24,FALSE)</f>
        <v>Sim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Sim</v>
      </c>
      <c r="F2800" s="8" t="str">
        <f>VLOOKUP(A2800,Planilha1!A:Y,21,FALSE)</f>
        <v>Sim</v>
      </c>
      <c r="G2800" s="8" t="str">
        <f>VLOOKUP(A2800,Planilha1!A:Y,22,FALSE)</f>
        <v>Sim</v>
      </c>
      <c r="H2800" s="8" t="str">
        <f>VLOOKUP(A2800,Planilha1!A:Y,23,FALSE)</f>
        <v>Não</v>
      </c>
      <c r="I2800" s="8" t="str">
        <f>VLOOKUP(A2800,Planilha1!A:Y,24,FALSE)</f>
        <v>Sim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Sim</v>
      </c>
      <c r="F2801" s="8" t="str">
        <f>VLOOKUP(A2801,Planilha1!A:Y,21,FALSE)</f>
        <v>Não</v>
      </c>
      <c r="G2801" s="8" t="str">
        <f>VLOOKUP(A2801,Planilha1!A:Y,22,FALSE)</f>
        <v>Sim</v>
      </c>
      <c r="H2801" s="8" t="str">
        <f>VLOOKUP(A2801,Planilha1!A:Y,23,FALSE)</f>
        <v>Não</v>
      </c>
      <c r="I2801" s="8" t="str">
        <f>VLOOKUP(A2801,Planilha1!A:Y,24,FALSE)</f>
        <v>Sim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Sim</v>
      </c>
      <c r="F2802" s="8" t="str">
        <f>VLOOKUP(A2802,Planilha1!A:Y,21,FALSE)</f>
        <v>Não</v>
      </c>
      <c r="G2802" s="8" t="str">
        <f>VLOOKUP(A2802,Planilha1!A:Y,22,FALSE)</f>
        <v>Sim</v>
      </c>
      <c r="H2802" s="8" t="str">
        <f>VLOOKUP(A2802,Planilha1!A:Y,23,FALSE)</f>
        <v>Não</v>
      </c>
      <c r="I2802" s="8" t="str">
        <f>VLOOKUP(A2802,Planilha1!A:Y,24,FALSE)</f>
        <v>Sim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Sim</v>
      </c>
      <c r="F2803" s="8" t="str">
        <f>VLOOKUP(A2803,Planilha1!A:Y,21,FALSE)</f>
        <v>Não</v>
      </c>
      <c r="G2803" s="8" t="str">
        <f>VLOOKUP(A2803,Planilha1!A:Y,22,FALSE)</f>
        <v>Sim</v>
      </c>
      <c r="H2803" s="8" t="str">
        <f>VLOOKUP(A2803,Planilha1!A:Y,23,FALSE)</f>
        <v>Não</v>
      </c>
      <c r="I2803" s="8" t="str">
        <f>VLOOKUP(A2803,Planilha1!A:Y,24,FALSE)</f>
        <v>Sim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Sim</v>
      </c>
      <c r="H2804" s="8" t="str">
        <f>VLOOKUP(A2804,Planilha1!A:Y,23,FALSE)</f>
        <v>Não</v>
      </c>
      <c r="I2804" s="8" t="str">
        <f>VLOOKUP(A2804,Planilha1!A:Y,24,FALSE)</f>
        <v>Sim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Sim</v>
      </c>
      <c r="H2806" s="8" t="str">
        <f>VLOOKUP(A2806,Planilha1!A:Y,23,FALSE)</f>
        <v>Sim</v>
      </c>
      <c r="I2806" s="8" t="str">
        <f>VLOOKUP(A2806,Planilha1!A:Y,24,FALSE)</f>
        <v>Sim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Sim</v>
      </c>
      <c r="F2807" s="8" t="str">
        <f>VLOOKUP(A2807,Planilha1!A:Y,21,FALSE)</f>
        <v>Não</v>
      </c>
      <c r="G2807" s="8" t="str">
        <f>VLOOKUP(A2807,Planilha1!A:Y,22,FALSE)</f>
        <v>Sim</v>
      </c>
      <c r="H2807" s="8" t="str">
        <f>VLOOKUP(A2807,Planilha1!A:Y,23,FALSE)</f>
        <v>Não</v>
      </c>
      <c r="I2807" s="8" t="str">
        <f>VLOOKUP(A2807,Planilha1!A:Y,24,FALSE)</f>
        <v>Sim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Sim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Sim</v>
      </c>
      <c r="F2810" s="8" t="str">
        <f>VLOOKUP(A2810,Planilha1!A:Y,21,FALSE)</f>
        <v>Não</v>
      </c>
      <c r="G2810" s="8" t="str">
        <f>VLOOKUP(A2810,Planilha1!A:Y,22,FALSE)</f>
        <v>Sim</v>
      </c>
      <c r="H2810" s="8" t="str">
        <f>VLOOKUP(A2810,Planilha1!A:Y,23,FALSE)</f>
        <v>Não</v>
      </c>
      <c r="I2810" s="8" t="str">
        <f>VLOOKUP(A2810,Planilha1!A:Y,24,FALSE)</f>
        <v>Sim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Não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Sim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Sim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Sim</v>
      </c>
      <c r="F2814" s="8" t="str">
        <f>VLOOKUP(A2814,Planilha1!A:Y,21,FALSE)</f>
        <v>Não</v>
      </c>
      <c r="G2814" s="8" t="str">
        <f>VLOOKUP(A2814,Planilha1!A:Y,22,FALSE)</f>
        <v>Sim</v>
      </c>
      <c r="H2814" s="8" t="str">
        <f>VLOOKUP(A2814,Planilha1!A:Y,23,FALSE)</f>
        <v>Sim</v>
      </c>
      <c r="I2814" s="8" t="str">
        <f>VLOOKUP(A2814,Planilha1!A:Y,24,FALSE)</f>
        <v>Sim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Não</v>
      </c>
      <c r="H2815" s="8" t="str">
        <f>VLOOKUP(A2815,Planilha1!A:Y,23,FALSE)</f>
        <v>Não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Não</v>
      </c>
      <c r="I2816" s="8" t="str">
        <f>VLOOKUP(A2816,Planilha1!A:Y,24,FALSE)</f>
        <v>Sim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Sim</v>
      </c>
      <c r="F2817" s="8" t="str">
        <f>VLOOKUP(A2817,Planilha1!A:Y,21,FALSE)</f>
        <v>Não</v>
      </c>
      <c r="G2817" s="8" t="str">
        <f>VLOOKUP(A2817,Planilha1!A:Y,22,FALSE)</f>
        <v>Sim</v>
      </c>
      <c r="H2817" s="8" t="str">
        <f>VLOOKUP(A2817,Planilha1!A:Y,23,FALSE)</f>
        <v>Não</v>
      </c>
      <c r="I2817" s="8" t="str">
        <f>VLOOKUP(A2817,Planilha1!A:Y,24,FALSE)</f>
        <v>Sim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Sim</v>
      </c>
      <c r="F2819" s="8" t="str">
        <f>VLOOKUP(A2819,Planilha1!A:Y,21,FALSE)</f>
        <v>Não</v>
      </c>
      <c r="G2819" s="8" t="str">
        <f>VLOOKUP(A2819,Planilha1!A:Y,22,FALSE)</f>
        <v>Sim</v>
      </c>
      <c r="H2819" s="8" t="str">
        <f>VLOOKUP(A2819,Planilha1!A:Y,23,FALSE)</f>
        <v>Não</v>
      </c>
      <c r="I2819" s="8" t="str">
        <f>VLOOKUP(A2819,Planilha1!A:Y,24,FALSE)</f>
        <v>Sim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Sim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Sim</v>
      </c>
      <c r="F2822" s="8" t="str">
        <f>VLOOKUP(A2822,Planilha1!A:Y,21,FALSE)</f>
        <v>Não</v>
      </c>
      <c r="G2822" s="8" t="str">
        <f>VLOOKUP(A2822,Planilha1!A:Y,22,FALSE)</f>
        <v>Sim</v>
      </c>
      <c r="H2822" s="8" t="str">
        <f>VLOOKUP(A2822,Planilha1!A:Y,23,FALSE)</f>
        <v>Não</v>
      </c>
      <c r="I2822" s="8" t="str">
        <f>VLOOKUP(A2822,Planilha1!A:Y,24,FALSE)</f>
        <v>Sim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Sim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Sim</v>
      </c>
      <c r="F2825" s="8" t="str">
        <f>VLOOKUP(A2825,Planilha1!A:Y,21,FALSE)</f>
        <v>Sim</v>
      </c>
      <c r="G2825" s="8" t="str">
        <f>VLOOKUP(A2825,Planilha1!A:Y,22,FALSE)</f>
        <v>Sim</v>
      </c>
      <c r="H2825" s="8" t="str">
        <f>VLOOKUP(A2825,Planilha1!A:Y,23,FALSE)</f>
        <v>Não</v>
      </c>
      <c r="I2825" s="8" t="str">
        <f>VLOOKUP(A2825,Planilha1!A:Y,24,FALSE)</f>
        <v>Sim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Não</v>
      </c>
      <c r="I2826" s="8" t="str">
        <f>VLOOKUP(A2826,Planilha1!A:Y,24,FALSE)</f>
        <v>Sim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Sim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Sim</v>
      </c>
      <c r="H2830" s="8" t="str">
        <f>VLOOKUP(A2830,Planilha1!A:Y,23,FALSE)</f>
        <v>Sim</v>
      </c>
      <c r="I2830" s="8" t="str">
        <f>VLOOKUP(A2830,Planilha1!A:Y,24,FALSE)</f>
        <v>Sim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Sim</v>
      </c>
      <c r="F2831" s="8" t="str">
        <f>VLOOKUP(A2831,Planilha1!A:Y,21,FALSE)</f>
        <v>Não</v>
      </c>
      <c r="G2831" s="8" t="str">
        <f>VLOOKUP(A2831,Planilha1!A:Y,22,FALSE)</f>
        <v>Sim</v>
      </c>
      <c r="H2831" s="8" t="str">
        <f>VLOOKUP(A2831,Planilha1!A:Y,23,FALSE)</f>
        <v>Não</v>
      </c>
      <c r="I2831" s="8" t="str">
        <f>VLOOKUP(A2831,Planilha1!A:Y,24,FALSE)</f>
        <v>Sim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Sim</v>
      </c>
      <c r="F2832" s="8" t="str">
        <f>VLOOKUP(A2832,Planilha1!A:Y,21,FALSE)</f>
        <v>Não</v>
      </c>
      <c r="G2832" s="8" t="str">
        <f>VLOOKUP(A2832,Planilha1!A:Y,22,FALSE)</f>
        <v>Sim</v>
      </c>
      <c r="H2832" s="8" t="str">
        <f>VLOOKUP(A2832,Planilha1!A:Y,23,FALSE)</f>
        <v>Não</v>
      </c>
      <c r="I2832" s="8" t="str">
        <f>VLOOKUP(A2832,Planilha1!A:Y,24,FALSE)</f>
        <v>Sim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Não</v>
      </c>
      <c r="G2833" s="8" t="str">
        <f>VLOOKUP(A2833,Planilha1!A:Y,22,FALSE)</f>
        <v>Sim</v>
      </c>
      <c r="H2833" s="8" t="str">
        <f>VLOOKUP(A2833,Planilha1!A:Y,23,FALSE)</f>
        <v>Não</v>
      </c>
      <c r="I2833" s="8" t="str">
        <f>VLOOKUP(A2833,Planilha1!A:Y,24,FALSE)</f>
        <v>Sim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Sim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Sim</v>
      </c>
      <c r="F2837" s="8" t="str">
        <f>VLOOKUP(A2837,Planilha1!A:Y,21,FALSE)</f>
        <v>Não</v>
      </c>
      <c r="G2837" s="8" t="str">
        <f>VLOOKUP(A2837,Planilha1!A:Y,22,FALSE)</f>
        <v>Sim</v>
      </c>
      <c r="H2837" s="8" t="str">
        <f>VLOOKUP(A2837,Planilha1!A:Y,23,FALSE)</f>
        <v>Não</v>
      </c>
      <c r="I2837" s="8" t="str">
        <f>VLOOKUP(A2837,Planilha1!A:Y,24,FALSE)</f>
        <v>Sim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Sim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Sim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Sim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Sim</v>
      </c>
      <c r="F2841" s="8" t="str">
        <f>VLOOKUP(A2841,Planilha1!A:Y,21,FALSE)</f>
        <v>Não</v>
      </c>
      <c r="G2841" s="8" t="str">
        <f>VLOOKUP(A2841,Planilha1!A:Y,22,FALSE)</f>
        <v>Sim</v>
      </c>
      <c r="H2841" s="8" t="str">
        <f>VLOOKUP(A2841,Planilha1!A:Y,23,FALSE)</f>
        <v>Não</v>
      </c>
      <c r="I2841" s="8" t="str">
        <f>VLOOKUP(A2841,Planilha1!A:Y,24,FALSE)</f>
        <v>Sim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Não</v>
      </c>
      <c r="I2842" s="8" t="str">
        <f>VLOOKUP(A2842,Planilha1!A:Y,24,FALSE)</f>
        <v>Sim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Sim</v>
      </c>
      <c r="F2843" s="8" t="str">
        <f>VLOOKUP(A2843,Planilha1!A:Y,21,FALSE)</f>
        <v>Não</v>
      </c>
      <c r="G2843" s="8" t="str">
        <f>VLOOKUP(A2843,Planilha1!A:Y,22,FALSE)</f>
        <v>Sim</v>
      </c>
      <c r="H2843" s="8" t="str">
        <f>VLOOKUP(A2843,Planilha1!A:Y,23,FALSE)</f>
        <v>Não</v>
      </c>
      <c r="I2843" s="8" t="str">
        <f>VLOOKUP(A2843,Planilha1!A:Y,24,FALSE)</f>
        <v>Sim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Sim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Não</v>
      </c>
      <c r="H2845" s="8" t="str">
        <f>VLOOKUP(A2845,Planilha1!A:Y,23,FALSE)</f>
        <v>Não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Sim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Não</v>
      </c>
      <c r="G2847" s="8" t="str">
        <f>VLOOKUP(A2847,Planilha1!A:Y,22,FALSE)</f>
        <v>Sim</v>
      </c>
      <c r="H2847" s="8" t="str">
        <f>VLOOKUP(A2847,Planilha1!A:Y,23,FALSE)</f>
        <v>Não</v>
      </c>
      <c r="I2847" s="8" t="str">
        <f>VLOOKUP(A2847,Planilha1!A:Y,24,FALSE)</f>
        <v>Sim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Não</v>
      </c>
      <c r="G2848" s="8" t="str">
        <f>VLOOKUP(A2848,Planilha1!A:Y,22,FALSE)</f>
        <v>Sim</v>
      </c>
      <c r="H2848" s="8" t="str">
        <f>VLOOKUP(A2848,Planilha1!A:Y,23,FALSE)</f>
        <v>Não</v>
      </c>
      <c r="I2848" s="8" t="str">
        <f>VLOOKUP(A2848,Planilha1!A:Y,24,FALSE)</f>
        <v>Sim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Não</v>
      </c>
      <c r="I2849" s="8" t="str">
        <f>VLOOKUP(A2849,Planilha1!A:Y,24,FALSE)</f>
        <v>Sim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Sim</v>
      </c>
      <c r="F2854" s="8" t="str">
        <f>VLOOKUP(A2854,Planilha1!A:Y,21,FALSE)</f>
        <v>Não</v>
      </c>
      <c r="G2854" s="8" t="str">
        <f>VLOOKUP(A2854,Planilha1!A:Y,22,FALSE)</f>
        <v>Sim</v>
      </c>
      <c r="H2854" s="8" t="str">
        <f>VLOOKUP(A2854,Planilha1!A:Y,23,FALSE)</f>
        <v>Não</v>
      </c>
      <c r="I2854" s="8" t="str">
        <f>VLOOKUP(A2854,Planilha1!A:Y,24,FALSE)</f>
        <v>Sim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Sim</v>
      </c>
      <c r="F2855" s="8" t="str">
        <f>VLOOKUP(A2855,Planilha1!A:Y,21,FALSE)</f>
        <v>Não</v>
      </c>
      <c r="G2855" s="8" t="str">
        <f>VLOOKUP(A2855,Planilha1!A:Y,22,FALSE)</f>
        <v>Sim</v>
      </c>
      <c r="H2855" s="8" t="str">
        <f>VLOOKUP(A2855,Planilha1!A:Y,23,FALSE)</f>
        <v>Não</v>
      </c>
      <c r="I2855" s="8" t="str">
        <f>VLOOKUP(A2855,Planilha1!A:Y,24,FALSE)</f>
        <v>Sim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Sim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Não</v>
      </c>
      <c r="H2858" s="8" t="str">
        <f>VLOOKUP(A2858,Planilha1!A:Y,23,FALSE)</f>
        <v>Não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Não</v>
      </c>
      <c r="H2859" s="8" t="str">
        <f>VLOOKUP(A2859,Planilha1!A:Y,23,FALSE)</f>
        <v>Não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Sim</v>
      </c>
      <c r="F2860" s="8" t="str">
        <f>VLOOKUP(A2860,Planilha1!A:Y,21,FALSE)</f>
        <v>Não</v>
      </c>
      <c r="G2860" s="8" t="str">
        <f>VLOOKUP(A2860,Planilha1!A:Y,22,FALSE)</f>
        <v>Sim</v>
      </c>
      <c r="H2860" s="8" t="str">
        <f>VLOOKUP(A2860,Planilha1!A:Y,23,FALSE)</f>
        <v>Não</v>
      </c>
      <c r="I2860" s="8" t="str">
        <f>VLOOKUP(A2860,Planilha1!A:Y,24,FALSE)</f>
        <v>Sim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Sim</v>
      </c>
      <c r="G2861" s="8" t="str">
        <f>VLOOKUP(A2861,Planilha1!A:Y,22,FALSE)</f>
        <v>Não</v>
      </c>
      <c r="H2861" s="8" t="str">
        <f>VLOOKUP(A2861,Planilha1!A:Y,23,FALSE)</f>
        <v>Não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Sim</v>
      </c>
      <c r="F2862" s="8" t="str">
        <f>VLOOKUP(A2862,Planilha1!A:Y,21,FALSE)</f>
        <v>Não</v>
      </c>
      <c r="G2862" s="8" t="str">
        <f>VLOOKUP(A2862,Planilha1!A:Y,22,FALSE)</f>
        <v>Sim</v>
      </c>
      <c r="H2862" s="8" t="str">
        <f>VLOOKUP(A2862,Planilha1!A:Y,23,FALSE)</f>
        <v>Não</v>
      </c>
      <c r="I2862" s="8" t="str">
        <f>VLOOKUP(A2862,Planilha1!A:Y,24,FALSE)</f>
        <v>Sim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Sim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Sim</v>
      </c>
      <c r="F2867" s="8" t="str">
        <f>VLOOKUP(A2867,Planilha1!A:Y,21,FALSE)</f>
        <v>Não</v>
      </c>
      <c r="G2867" s="8" t="str">
        <f>VLOOKUP(A2867,Planilha1!A:Y,22,FALSE)</f>
        <v>Sim</v>
      </c>
      <c r="H2867" s="8" t="str">
        <f>VLOOKUP(A2867,Planilha1!A:Y,23,FALSE)</f>
        <v>Não</v>
      </c>
      <c r="I2867" s="8" t="str">
        <f>VLOOKUP(A2867,Planilha1!A:Y,24,FALSE)</f>
        <v>Sim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Não</v>
      </c>
      <c r="H2868" s="8" t="str">
        <f>VLOOKUP(A2868,Planilha1!A:Y,23,FALSE)</f>
        <v>Não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Não</v>
      </c>
      <c r="F2869" s="8" t="str">
        <f>VLOOKUP(A2869,Planilha1!A:Y,21,FALSE)</f>
        <v>Sim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Sim</v>
      </c>
      <c r="H2870" s="8" t="str">
        <f>VLOOKUP(A2870,Planilha1!A:Y,23,FALSE)</f>
        <v>Sim</v>
      </c>
      <c r="I2870" s="8" t="str">
        <f>VLOOKUP(A2870,Planilha1!A:Y,24,FALSE)</f>
        <v>Sim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Não</v>
      </c>
      <c r="I2871" s="8" t="str">
        <f>VLOOKUP(A2871,Planilha1!A:Y,24,FALSE)</f>
        <v>Sim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Sim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Sim</v>
      </c>
      <c r="F2873" s="8" t="str">
        <f>VLOOKUP(A2873,Planilha1!A:Y,21,FALSE)</f>
        <v>Não</v>
      </c>
      <c r="G2873" s="8" t="str">
        <f>VLOOKUP(A2873,Planilha1!A:Y,22,FALSE)</f>
        <v>Sim</v>
      </c>
      <c r="H2873" s="8" t="str">
        <f>VLOOKUP(A2873,Planilha1!A:Y,23,FALSE)</f>
        <v>Não</v>
      </c>
      <c r="I2873" s="8" t="str">
        <f>VLOOKUP(A2873,Planilha1!A:Y,24,FALSE)</f>
        <v>Sim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Sim</v>
      </c>
      <c r="F2875" s="8" t="str">
        <f>VLOOKUP(A2875,Planilha1!A:Y,21,FALSE)</f>
        <v>Não</v>
      </c>
      <c r="G2875" s="8" t="str">
        <f>VLOOKUP(A2875,Planilha1!A:Y,22,FALSE)</f>
        <v>Sim</v>
      </c>
      <c r="H2875" s="8" t="str">
        <f>VLOOKUP(A2875,Planilha1!A:Y,23,FALSE)</f>
        <v>Não</v>
      </c>
      <c r="I2875" s="8" t="str">
        <f>VLOOKUP(A2875,Planilha1!A:Y,24,FALSE)</f>
        <v>Sim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Sim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Não</v>
      </c>
      <c r="I2878" s="8" t="str">
        <f>VLOOKUP(A2878,Planilha1!A:Y,24,FALSE)</f>
        <v>Sim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Não</v>
      </c>
      <c r="I2880" s="8" t="str">
        <f>VLOOKUP(A2880,Planilha1!A:Y,24,FALSE)</f>
        <v>Sim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Não</v>
      </c>
      <c r="G2882" s="8" t="str">
        <f>VLOOKUP(A2882,Planilha1!A:Y,22,FALSE)</f>
        <v>Sim</v>
      </c>
      <c r="H2882" s="8" t="str">
        <f>VLOOKUP(A2882,Planilha1!A:Y,23,FALSE)</f>
        <v>Não</v>
      </c>
      <c r="I2882" s="8" t="str">
        <f>VLOOKUP(A2882,Planilha1!A:Y,24,FALSE)</f>
        <v>Sim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Não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Sim</v>
      </c>
      <c r="F2884" s="8" t="str">
        <f>VLOOKUP(A2884,Planilha1!A:Y,21,FALSE)</f>
        <v>Não</v>
      </c>
      <c r="G2884" s="8" t="str">
        <f>VLOOKUP(A2884,Planilha1!A:Y,22,FALSE)</f>
        <v>Sim</v>
      </c>
      <c r="H2884" s="8" t="str">
        <f>VLOOKUP(A2884,Planilha1!A:Y,23,FALSE)</f>
        <v>Não</v>
      </c>
      <c r="I2884" s="8" t="str">
        <f>VLOOKUP(A2884,Planilha1!A:Y,24,FALSE)</f>
        <v>Sim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Não</v>
      </c>
      <c r="H2885" s="8" t="str">
        <f>VLOOKUP(A2885,Planilha1!A:Y,23,FALSE)</f>
        <v>Não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Não</v>
      </c>
      <c r="I2886" s="8" t="str">
        <f>VLOOKUP(A2886,Planilha1!A:Y,24,FALSE)</f>
        <v>Sim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Não</v>
      </c>
      <c r="I2888" s="8" t="str">
        <f>VLOOKUP(A2888,Planilha1!A:Y,24,FALSE)</f>
        <v>Sim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Não</v>
      </c>
      <c r="I2889" s="8" t="str">
        <f>VLOOKUP(A2889,Planilha1!A:Y,24,FALSE)</f>
        <v>Sim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Sim</v>
      </c>
      <c r="F2890" s="8" t="str">
        <f>VLOOKUP(A2890,Planilha1!A:Y,21,FALSE)</f>
        <v>Não</v>
      </c>
      <c r="G2890" s="8" t="str">
        <f>VLOOKUP(A2890,Planilha1!A:Y,22,FALSE)</f>
        <v>Sim</v>
      </c>
      <c r="H2890" s="8" t="str">
        <f>VLOOKUP(A2890,Planilha1!A:Y,23,FALSE)</f>
        <v>Não</v>
      </c>
      <c r="I2890" s="8" t="str">
        <f>VLOOKUP(A2890,Planilha1!A:Y,24,FALSE)</f>
        <v>Sim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Não</v>
      </c>
      <c r="H2891" s="8" t="str">
        <f>VLOOKUP(A2891,Planilha1!A:Y,23,FALSE)</f>
        <v>Não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Não</v>
      </c>
      <c r="H2892" s="8" t="str">
        <f>VLOOKUP(A2892,Planilha1!A:Y,23,FALSE)</f>
        <v>Não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Sim</v>
      </c>
      <c r="F2893" s="8" t="str">
        <f>VLOOKUP(A2893,Planilha1!A:Y,21,FALSE)</f>
        <v>Não</v>
      </c>
      <c r="G2893" s="8" t="str">
        <f>VLOOKUP(A2893,Planilha1!A:Y,22,FALSE)</f>
        <v>Sim</v>
      </c>
      <c r="H2893" s="8" t="str">
        <f>VLOOKUP(A2893,Planilha1!A:Y,23,FALSE)</f>
        <v>Não</v>
      </c>
      <c r="I2893" s="8" t="str">
        <f>VLOOKUP(A2893,Planilha1!A:Y,24,FALSE)</f>
        <v>Sim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Sim</v>
      </c>
      <c r="F2894" s="8" t="str">
        <f>VLOOKUP(A2894,Planilha1!A:Y,21,FALSE)</f>
        <v>Não</v>
      </c>
      <c r="G2894" s="8" t="str">
        <f>VLOOKUP(A2894,Planilha1!A:Y,22,FALSE)</f>
        <v>Sim</v>
      </c>
      <c r="H2894" s="8" t="str">
        <f>VLOOKUP(A2894,Planilha1!A:Y,23,FALSE)</f>
        <v>Não</v>
      </c>
      <c r="I2894" s="8" t="str">
        <f>VLOOKUP(A2894,Planilha1!A:Y,24,FALSE)</f>
        <v>Sim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Sim</v>
      </c>
      <c r="F2895" s="8" t="str">
        <f>VLOOKUP(A2895,Planilha1!A:Y,21,FALSE)</f>
        <v>Sim</v>
      </c>
      <c r="G2895" s="8" t="str">
        <f>VLOOKUP(A2895,Planilha1!A:Y,22,FALSE)</f>
        <v>Sim</v>
      </c>
      <c r="H2895" s="8" t="str">
        <f>VLOOKUP(A2895,Planilha1!A:Y,23,FALSE)</f>
        <v>Não</v>
      </c>
      <c r="I2895" s="8" t="str">
        <f>VLOOKUP(A2895,Planilha1!A:Y,24,FALSE)</f>
        <v>Sim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Sim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Não</v>
      </c>
      <c r="I2899" s="8" t="str">
        <f>VLOOKUP(A2899,Planilha1!A:Y,24,FALSE)</f>
        <v>Sim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Sim</v>
      </c>
      <c r="F2900" s="8" t="str">
        <f>VLOOKUP(A2900,Planilha1!A:Y,21,FALSE)</f>
        <v>Não</v>
      </c>
      <c r="G2900" s="8" t="str">
        <f>VLOOKUP(A2900,Planilha1!A:Y,22,FALSE)</f>
        <v>Sim</v>
      </c>
      <c r="H2900" s="8" t="str">
        <f>VLOOKUP(A2900,Planilha1!A:Y,23,FALSE)</f>
        <v>Não</v>
      </c>
      <c r="I2900" s="8" t="str">
        <f>VLOOKUP(A2900,Planilha1!A:Y,24,FALSE)</f>
        <v>Sim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Sim</v>
      </c>
      <c r="F2901" s="8" t="str">
        <f>VLOOKUP(A2901,Planilha1!A:Y,21,FALSE)</f>
        <v>Não</v>
      </c>
      <c r="G2901" s="8" t="str">
        <f>VLOOKUP(A2901,Planilha1!A:Y,22,FALSE)</f>
        <v>Sim</v>
      </c>
      <c r="H2901" s="8" t="str">
        <f>VLOOKUP(A2901,Planilha1!A:Y,23,FALSE)</f>
        <v>Não</v>
      </c>
      <c r="I2901" s="8" t="str">
        <f>VLOOKUP(A2901,Planilha1!A:Y,24,FALSE)</f>
        <v>Sim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Sim</v>
      </c>
      <c r="F2902" s="8" t="str">
        <f>VLOOKUP(A2902,Planilha1!A:Y,21,FALSE)</f>
        <v>Não</v>
      </c>
      <c r="G2902" s="8" t="str">
        <f>VLOOKUP(A2902,Planilha1!A:Y,22,FALSE)</f>
        <v>Sim</v>
      </c>
      <c r="H2902" s="8" t="str">
        <f>VLOOKUP(A2902,Planilha1!A:Y,23,FALSE)</f>
        <v>Não</v>
      </c>
      <c r="I2902" s="8" t="str">
        <f>VLOOKUP(A2902,Planilha1!A:Y,24,FALSE)</f>
        <v>Sim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Sim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Não</v>
      </c>
      <c r="I2904" s="8" t="str">
        <f>VLOOKUP(A2904,Planilha1!A:Y,24,FALSE)</f>
        <v>Sim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Não</v>
      </c>
      <c r="I2907" s="8" t="str">
        <f>VLOOKUP(A2907,Planilha1!A:Y,24,FALSE)</f>
        <v>Sim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Não</v>
      </c>
      <c r="I2909" s="8" t="str">
        <f>VLOOKUP(A2909,Planilha1!A:Y,24,FALSE)</f>
        <v>Sim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Não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Sim</v>
      </c>
      <c r="F2913" s="8" t="str">
        <f>VLOOKUP(A2913,Planilha1!A:Y,21,FALSE)</f>
        <v>Sim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Não</v>
      </c>
      <c r="G2914" s="8" t="str">
        <f>VLOOKUP(A2914,Planilha1!A:Y,22,FALSE)</f>
        <v>Sim</v>
      </c>
      <c r="H2914" s="8" t="str">
        <f>VLOOKUP(A2914,Planilha1!A:Y,23,FALSE)</f>
        <v>Não</v>
      </c>
      <c r="I2914" s="8" t="str">
        <f>VLOOKUP(A2914,Planilha1!A:Y,24,FALSE)</f>
        <v>Sim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Sim</v>
      </c>
      <c r="F2915" s="8" t="str">
        <f>VLOOKUP(A2915,Planilha1!A:Y,21,FALSE)</f>
        <v>Não</v>
      </c>
      <c r="G2915" s="8" t="str">
        <f>VLOOKUP(A2915,Planilha1!A:Y,22,FALSE)</f>
        <v>Sim</v>
      </c>
      <c r="H2915" s="8" t="str">
        <f>VLOOKUP(A2915,Planilha1!A:Y,23,FALSE)</f>
        <v>Não</v>
      </c>
      <c r="I2915" s="8" t="str">
        <f>VLOOKUP(A2915,Planilha1!A:Y,24,FALSE)</f>
        <v>Sim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Sim</v>
      </c>
      <c r="F2917" s="8" t="str">
        <f>VLOOKUP(A2917,Planilha1!A:Y,21,FALSE)</f>
        <v>Não</v>
      </c>
      <c r="G2917" s="8" t="str">
        <f>VLOOKUP(A2917,Planilha1!A:Y,22,FALSE)</f>
        <v>Sim</v>
      </c>
      <c r="H2917" s="8" t="str">
        <f>VLOOKUP(A2917,Planilha1!A:Y,23,FALSE)</f>
        <v>Não</v>
      </c>
      <c r="I2917" s="8" t="str">
        <f>VLOOKUP(A2917,Planilha1!A:Y,24,FALSE)</f>
        <v>Sim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Não</v>
      </c>
      <c r="F2918" s="8" t="str">
        <f>VLOOKUP(A2918,Planilha1!A:Y,21,FALSE)</f>
        <v>Não</v>
      </c>
      <c r="G2918" s="8" t="str">
        <f>VLOOKUP(A2918,Planilha1!A:Y,22,FALSE)</f>
        <v>Não</v>
      </c>
      <c r="H2918" s="8" t="str">
        <f>VLOOKUP(A2918,Planilha1!A:Y,23,FALSE)</f>
        <v>Não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Não</v>
      </c>
      <c r="I2919" s="8" t="str">
        <f>VLOOKUP(A2919,Planilha1!A:Y,24,FALSE)</f>
        <v>Sim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Sim</v>
      </c>
      <c r="F2920" s="8" t="str">
        <f>VLOOKUP(A2920,Planilha1!A:Y,21,FALSE)</f>
        <v>Não</v>
      </c>
      <c r="G2920" s="8" t="str">
        <f>VLOOKUP(A2920,Planilha1!A:Y,22,FALSE)</f>
        <v>Sim</v>
      </c>
      <c r="H2920" s="8" t="str">
        <f>VLOOKUP(A2920,Planilha1!A:Y,23,FALSE)</f>
        <v>Não</v>
      </c>
      <c r="I2920" s="8" t="str">
        <f>VLOOKUP(A2920,Planilha1!A:Y,24,FALSE)</f>
        <v>Sim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Não</v>
      </c>
      <c r="I2921" s="8" t="str">
        <f>VLOOKUP(A2921,Planilha1!A:Y,24,FALSE)</f>
        <v>Sim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Sim</v>
      </c>
      <c r="F2922" s="8" t="str">
        <f>VLOOKUP(A2922,Planilha1!A:Y,21,FALSE)</f>
        <v>Não</v>
      </c>
      <c r="G2922" s="8" t="str">
        <f>VLOOKUP(A2922,Planilha1!A:Y,22,FALSE)</f>
        <v>Sim</v>
      </c>
      <c r="H2922" s="8" t="str">
        <f>VLOOKUP(A2922,Planilha1!A:Y,23,FALSE)</f>
        <v>Não</v>
      </c>
      <c r="I2922" s="8" t="str">
        <f>VLOOKUP(A2922,Planilha1!A:Y,24,FALSE)</f>
        <v>Sim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Sim</v>
      </c>
      <c r="F2923" s="8" t="str">
        <f>VLOOKUP(A2923,Planilha1!A:Y,21,FALSE)</f>
        <v>Não</v>
      </c>
      <c r="G2923" s="8" t="str">
        <f>VLOOKUP(A2923,Planilha1!A:Y,22,FALSE)</f>
        <v>Sim</v>
      </c>
      <c r="H2923" s="8" t="str">
        <f>VLOOKUP(A2923,Planilha1!A:Y,23,FALSE)</f>
        <v>Não</v>
      </c>
      <c r="I2923" s="8" t="str">
        <f>VLOOKUP(A2923,Planilha1!A:Y,24,FALSE)</f>
        <v>Sim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Sim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Não</v>
      </c>
      <c r="I2926" s="8" t="str">
        <f>VLOOKUP(A2926,Planilha1!A:Y,24,FALSE)</f>
        <v>Sim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Não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Sim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Sim</v>
      </c>
      <c r="F2929" s="8" t="str">
        <f>VLOOKUP(A2929,Planilha1!A:Y,21,FALSE)</f>
        <v>Não</v>
      </c>
      <c r="G2929" s="8" t="str">
        <f>VLOOKUP(A2929,Planilha1!A:Y,22,FALSE)</f>
        <v>Sim</v>
      </c>
      <c r="H2929" s="8" t="str">
        <f>VLOOKUP(A2929,Planilha1!A:Y,23,FALSE)</f>
        <v>Não</v>
      </c>
      <c r="I2929" s="8" t="str">
        <f>VLOOKUP(A2929,Planilha1!A:Y,24,FALSE)</f>
        <v>Sim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Sim</v>
      </c>
      <c r="F2932" s="8" t="str">
        <f>VLOOKUP(A2932,Planilha1!A:Y,21,FALSE)</f>
        <v>Sim</v>
      </c>
      <c r="G2932" s="8" t="str">
        <f>VLOOKUP(A2932,Planilha1!A:Y,22,FALSE)</f>
        <v>Sim</v>
      </c>
      <c r="H2932" s="8" t="str">
        <f>VLOOKUP(A2932,Planilha1!A:Y,23,FALSE)</f>
        <v>Não</v>
      </c>
      <c r="I2932" s="8" t="str">
        <f>VLOOKUP(A2932,Planilha1!A:Y,24,FALSE)</f>
        <v>Sim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Não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Não</v>
      </c>
      <c r="I2935" s="8" t="str">
        <f>VLOOKUP(A2935,Planilha1!A:Y,24,FALSE)</f>
        <v>Sim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Sim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Não</v>
      </c>
      <c r="I2941" s="8" t="str">
        <f>VLOOKUP(A2941,Planilha1!A:Y,24,FALSE)</f>
        <v>Sim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Não</v>
      </c>
      <c r="F2942" s="8" t="str">
        <f>VLOOKUP(A2942,Planilha1!A:Y,21,FALSE)</f>
        <v>Não</v>
      </c>
      <c r="G2942" s="8" t="str">
        <f>VLOOKUP(A2942,Planilha1!A:Y,22,FALSE)</f>
        <v>Não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Sim</v>
      </c>
      <c r="F2943" s="8" t="str">
        <f>VLOOKUP(A2943,Planilha1!A:Y,21,FALSE)</f>
        <v>Não</v>
      </c>
      <c r="G2943" s="8" t="str">
        <f>VLOOKUP(A2943,Planilha1!A:Y,22,FALSE)</f>
        <v>Sim</v>
      </c>
      <c r="H2943" s="8" t="str">
        <f>VLOOKUP(A2943,Planilha1!A:Y,23,FALSE)</f>
        <v>Não</v>
      </c>
      <c r="I2943" s="8" t="str">
        <f>VLOOKUP(A2943,Planilha1!A:Y,24,FALSE)</f>
        <v>Sim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Não</v>
      </c>
      <c r="I2945" s="8" t="str">
        <f>VLOOKUP(A2945,Planilha1!A:Y,24,FALSE)</f>
        <v>Sim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Sim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Sim</v>
      </c>
      <c r="F2947" s="8" t="str">
        <f>VLOOKUP(A2947,Planilha1!A:Y,21,FALSE)</f>
        <v>Não</v>
      </c>
      <c r="G2947" s="8" t="str">
        <f>VLOOKUP(A2947,Planilha1!A:Y,22,FALSE)</f>
        <v>Sim</v>
      </c>
      <c r="H2947" s="8" t="str">
        <f>VLOOKUP(A2947,Planilha1!A:Y,23,FALSE)</f>
        <v>Não</v>
      </c>
      <c r="I2947" s="8" t="str">
        <f>VLOOKUP(A2947,Planilha1!A:Y,24,FALSE)</f>
        <v>Sim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Sim</v>
      </c>
      <c r="F2948" s="8" t="str">
        <f>VLOOKUP(A2948,Planilha1!A:Y,21,FALSE)</f>
        <v>Sim</v>
      </c>
      <c r="G2948" s="8" t="str">
        <f>VLOOKUP(A2948,Planilha1!A:Y,22,FALSE)</f>
        <v>Sim</v>
      </c>
      <c r="H2948" s="8" t="str">
        <f>VLOOKUP(A2948,Planilha1!A:Y,23,FALSE)</f>
        <v>Não</v>
      </c>
      <c r="I2948" s="8" t="str">
        <f>VLOOKUP(A2948,Planilha1!A:Y,24,FALSE)</f>
        <v>Sim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Não</v>
      </c>
      <c r="H2950" s="8" t="str">
        <f>VLOOKUP(A2950,Planilha1!A:Y,23,FALSE)</f>
        <v>Não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Não</v>
      </c>
      <c r="I2951" s="8" t="str">
        <f>VLOOKUP(A2951,Planilha1!A:Y,24,FALSE)</f>
        <v>Sim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Sim</v>
      </c>
      <c r="F2954" s="8" t="str">
        <f>VLOOKUP(A2954,Planilha1!A:Y,21,FALSE)</f>
        <v>Sim</v>
      </c>
      <c r="G2954" s="8" t="str">
        <f>VLOOKUP(A2954,Planilha1!A:Y,22,FALSE)</f>
        <v>Sim</v>
      </c>
      <c r="H2954" s="8" t="str">
        <f>VLOOKUP(A2954,Planilha1!A:Y,23,FALSE)</f>
        <v>Não</v>
      </c>
      <c r="I2954" s="8" t="str">
        <f>VLOOKUP(A2954,Planilha1!A:Y,24,FALSE)</f>
        <v>Sim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Não</v>
      </c>
      <c r="G2955" s="8" t="str">
        <f>VLOOKUP(A2955,Planilha1!A:Y,22,FALSE)</f>
        <v>Sim</v>
      </c>
      <c r="H2955" s="8" t="str">
        <f>VLOOKUP(A2955,Planilha1!A:Y,23,FALSE)</f>
        <v>Não</v>
      </c>
      <c r="I2955" s="8" t="str">
        <f>VLOOKUP(A2955,Planilha1!A:Y,24,FALSE)</f>
        <v>Sim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Sim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Sim</v>
      </c>
      <c r="H2957" s="8" t="str">
        <f>VLOOKUP(A2957,Planilha1!A:Y,23,FALSE)</f>
        <v>Não</v>
      </c>
      <c r="I2957" s="8" t="str">
        <f>VLOOKUP(A2957,Planilha1!A:Y,24,FALSE)</f>
        <v>Sim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Não</v>
      </c>
      <c r="I2958" s="8" t="str">
        <f>VLOOKUP(A2958,Planilha1!A:Y,24,FALSE)</f>
        <v>Sim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Sim</v>
      </c>
      <c r="F2959" s="8" t="str">
        <f>VLOOKUP(A2959,Planilha1!A:Y,21,FALSE)</f>
        <v>Não</v>
      </c>
      <c r="G2959" s="8" t="str">
        <f>VLOOKUP(A2959,Planilha1!A:Y,22,FALSE)</f>
        <v>Sim</v>
      </c>
      <c r="H2959" s="8" t="str">
        <f>VLOOKUP(A2959,Planilha1!A:Y,23,FALSE)</f>
        <v>Não</v>
      </c>
      <c r="I2959" s="8" t="str">
        <f>VLOOKUP(A2959,Planilha1!A:Y,24,FALSE)</f>
        <v>Sim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Sim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Sim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Não</v>
      </c>
      <c r="H2962" s="8" t="str">
        <f>VLOOKUP(A2962,Planilha1!A:Y,23,FALSE)</f>
        <v>Não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Sim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Não</v>
      </c>
      <c r="I2966" s="8" t="str">
        <f>VLOOKUP(A2966,Planilha1!A:Y,24,FALSE)</f>
        <v>Sim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Sim</v>
      </c>
      <c r="G2967" s="8" t="str">
        <f>VLOOKUP(A2967,Planilha1!A:Y,22,FALSE)</f>
        <v>Não</v>
      </c>
      <c r="H2967" s="8" t="str">
        <f>VLOOKUP(A2967,Planilha1!A:Y,23,FALSE)</f>
        <v>Não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Não</v>
      </c>
      <c r="I2968" s="8" t="str">
        <f>VLOOKUP(A2968,Planilha1!A:Y,24,FALSE)</f>
        <v>Sim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Sim</v>
      </c>
      <c r="F2969" s="8" t="str">
        <f>VLOOKUP(A2969,Planilha1!A:Y,21,FALSE)</f>
        <v>Não</v>
      </c>
      <c r="G2969" s="8" t="str">
        <f>VLOOKUP(A2969,Planilha1!A:Y,22,FALSE)</f>
        <v>Sim</v>
      </c>
      <c r="H2969" s="8" t="str">
        <f>VLOOKUP(A2969,Planilha1!A:Y,23,FALSE)</f>
        <v>Não</v>
      </c>
      <c r="I2969" s="8" t="str">
        <f>VLOOKUP(A2969,Planilha1!A:Y,24,FALSE)</f>
        <v>Sim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Não</v>
      </c>
      <c r="I2971" s="8" t="str">
        <f>VLOOKUP(A2971,Planilha1!A:Y,24,FALSE)</f>
        <v>Sim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Sim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Sim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Não</v>
      </c>
      <c r="G2974" s="8" t="str">
        <f>VLOOKUP(A2974,Planilha1!A:Y,22,FALSE)</f>
        <v>Sim</v>
      </c>
      <c r="H2974" s="8" t="str">
        <f>VLOOKUP(A2974,Planilha1!A:Y,23,FALSE)</f>
        <v>Sim</v>
      </c>
      <c r="I2974" s="8" t="str">
        <f>VLOOKUP(A2974,Planilha1!A:Y,24,FALSE)</f>
        <v>Sim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Não</v>
      </c>
      <c r="H2980" s="8" t="str">
        <f>VLOOKUP(A2980,Planilha1!A:Y,23,FALSE)</f>
        <v>Não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Não</v>
      </c>
      <c r="I2982" s="8" t="str">
        <f>VLOOKUP(A2982,Planilha1!A:Y,24,FALSE)</f>
        <v>Sim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Não</v>
      </c>
      <c r="G2983" s="8" t="str">
        <f>VLOOKUP(A2983,Planilha1!A:Y,22,FALSE)</f>
        <v>Sim</v>
      </c>
      <c r="H2983" s="8" t="str">
        <f>VLOOKUP(A2983,Planilha1!A:Y,23,FALSE)</f>
        <v>Não</v>
      </c>
      <c r="I2983" s="8" t="str">
        <f>VLOOKUP(A2983,Planilha1!A:Y,24,FALSE)</f>
        <v>Sim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Não</v>
      </c>
      <c r="I2986" s="8" t="str">
        <f>VLOOKUP(A2986,Planilha1!A:Y,24,FALSE)</f>
        <v>Sim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Sim</v>
      </c>
      <c r="G2987" s="8" t="str">
        <f>VLOOKUP(A2987,Planilha1!A:Y,22,FALSE)</f>
        <v>Não</v>
      </c>
      <c r="H2987" s="8" t="str">
        <f>VLOOKUP(A2987,Planilha1!A:Y,23,FALSE)</f>
        <v>Não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Sim</v>
      </c>
      <c r="F2988" s="8" t="str">
        <f>VLOOKUP(A2988,Planilha1!A:Y,21,FALSE)</f>
        <v>Não</v>
      </c>
      <c r="G2988" s="8" t="str">
        <f>VLOOKUP(A2988,Planilha1!A:Y,22,FALSE)</f>
        <v>Sim</v>
      </c>
      <c r="H2988" s="8" t="str">
        <f>VLOOKUP(A2988,Planilha1!A:Y,23,FALSE)</f>
        <v>Não</v>
      </c>
      <c r="I2988" s="8" t="str">
        <f>VLOOKUP(A2988,Planilha1!A:Y,24,FALSE)</f>
        <v>Sim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Não</v>
      </c>
      <c r="I2989" s="8" t="str">
        <f>VLOOKUP(A2989,Planilha1!A:Y,24,FALSE)</f>
        <v>Sim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Não</v>
      </c>
      <c r="I2990" s="8" t="str">
        <f>VLOOKUP(A2990,Planilha1!A:Y,24,FALSE)</f>
        <v>Sim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Sim</v>
      </c>
      <c r="F2991" s="8" t="str">
        <f>VLOOKUP(A2991,Planilha1!A:Y,21,FALSE)</f>
        <v>Não</v>
      </c>
      <c r="G2991" s="8" t="str">
        <f>VLOOKUP(A2991,Planilha1!A:Y,22,FALSE)</f>
        <v>Sim</v>
      </c>
      <c r="H2991" s="8" t="str">
        <f>VLOOKUP(A2991,Planilha1!A:Y,23,FALSE)</f>
        <v>Não</v>
      </c>
      <c r="I2991" s="8" t="str">
        <f>VLOOKUP(A2991,Planilha1!A:Y,24,FALSE)</f>
        <v>Sim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Não</v>
      </c>
      <c r="I2992" s="8" t="str">
        <f>VLOOKUP(A2992,Planilha1!A:Y,24,FALSE)</f>
        <v>Sim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Não</v>
      </c>
      <c r="H2993" s="8" t="str">
        <f>VLOOKUP(A2993,Planilha1!A:Y,23,FALSE)</f>
        <v>Não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Sim</v>
      </c>
      <c r="F2994" s="8" t="str">
        <f>VLOOKUP(A2994,Planilha1!A:Y,21,FALSE)</f>
        <v>Não</v>
      </c>
      <c r="G2994" s="8" t="str">
        <f>VLOOKUP(A2994,Planilha1!A:Y,22,FALSE)</f>
        <v>Sim</v>
      </c>
      <c r="H2994" s="8" t="str">
        <f>VLOOKUP(A2994,Planilha1!A:Y,23,FALSE)</f>
        <v>Não</v>
      </c>
      <c r="I2994" s="8" t="str">
        <f>VLOOKUP(A2994,Planilha1!A:Y,24,FALSE)</f>
        <v>Sim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Sim</v>
      </c>
      <c r="F2995" s="8" t="str">
        <f>VLOOKUP(A2995,Planilha1!A:Y,21,FALSE)</f>
        <v>Não</v>
      </c>
      <c r="G2995" s="8" t="str">
        <f>VLOOKUP(A2995,Planilha1!A:Y,22,FALSE)</f>
        <v>Sim</v>
      </c>
      <c r="H2995" s="8" t="str">
        <f>VLOOKUP(A2995,Planilha1!A:Y,23,FALSE)</f>
        <v>Não</v>
      </c>
      <c r="I2995" s="8" t="str">
        <f>VLOOKUP(A2995,Planilha1!A:Y,24,FALSE)</f>
        <v>Sim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Sim</v>
      </c>
      <c r="F2996" s="8" t="str">
        <f>VLOOKUP(A2996,Planilha1!A:Y,21,FALSE)</f>
        <v>Não</v>
      </c>
      <c r="G2996" s="8" t="str">
        <f>VLOOKUP(A2996,Planilha1!A:Y,22,FALSE)</f>
        <v>Sim</v>
      </c>
      <c r="H2996" s="8" t="str">
        <f>VLOOKUP(A2996,Planilha1!A:Y,23,FALSE)</f>
        <v>Não</v>
      </c>
      <c r="I2996" s="8" t="str">
        <f>VLOOKUP(A2996,Planilha1!A:Y,24,FALSE)</f>
        <v>Sim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Sim</v>
      </c>
      <c r="F2997" s="8" t="str">
        <f>VLOOKUP(A2997,Planilha1!A:Y,21,FALSE)</f>
        <v>Não</v>
      </c>
      <c r="G2997" s="8" t="str">
        <f>VLOOKUP(A2997,Planilha1!A:Y,22,FALSE)</f>
        <v>Sim</v>
      </c>
      <c r="H2997" s="8" t="str">
        <f>VLOOKUP(A2997,Planilha1!A:Y,23,FALSE)</f>
        <v>Não</v>
      </c>
      <c r="I2997" s="8" t="str">
        <f>VLOOKUP(A2997,Planilha1!A:Y,24,FALSE)</f>
        <v>Sim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Sim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Sim</v>
      </c>
      <c r="F3000" s="8" t="str">
        <f>VLOOKUP(A3000,Planilha1!A:Y,21,FALSE)</f>
        <v>Não</v>
      </c>
      <c r="G3000" s="8" t="str">
        <f>VLOOKUP(A3000,Planilha1!A:Y,22,FALSE)</f>
        <v>Sim</v>
      </c>
      <c r="H3000" s="8" t="str">
        <f>VLOOKUP(A3000,Planilha1!A:Y,23,FALSE)</f>
        <v>Não</v>
      </c>
      <c r="I3000" s="8" t="str">
        <f>VLOOKUP(A3000,Planilha1!A:Y,24,FALSE)</f>
        <v>Sim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Sim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Sim</v>
      </c>
      <c r="F3002" s="8" t="str">
        <f>VLOOKUP(A3002,Planilha1!A:Y,21,FALSE)</f>
        <v>Não</v>
      </c>
      <c r="G3002" s="8" t="str">
        <f>VLOOKUP(A3002,Planilha1!A:Y,22,FALSE)</f>
        <v>Sim</v>
      </c>
      <c r="H3002" s="8" t="str">
        <f>VLOOKUP(A3002,Planilha1!A:Y,23,FALSE)</f>
        <v>Não</v>
      </c>
      <c r="I3002" s="8" t="str">
        <f>VLOOKUP(A3002,Planilha1!A:Y,24,FALSE)</f>
        <v>Sim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Sim</v>
      </c>
      <c r="F3005" s="8" t="str">
        <f>VLOOKUP(A3005,Planilha1!A:Y,21,FALSE)</f>
        <v>Não</v>
      </c>
      <c r="G3005" s="8" t="str">
        <f>VLOOKUP(A3005,Planilha1!A:Y,22,FALSE)</f>
        <v>Sim</v>
      </c>
      <c r="H3005" s="8" t="str">
        <f>VLOOKUP(A3005,Planilha1!A:Y,23,FALSE)</f>
        <v>Não</v>
      </c>
      <c r="I3005" s="8" t="str">
        <f>VLOOKUP(A3005,Planilha1!A:Y,24,FALSE)</f>
        <v>Sim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Não</v>
      </c>
      <c r="I3006" s="8" t="str">
        <f>VLOOKUP(A3006,Planilha1!A:Y,24,FALSE)</f>
        <v>Sim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Sim</v>
      </c>
      <c r="F3007" s="8" t="str">
        <f>VLOOKUP(A3007,Planilha1!A:Y,21,FALSE)</f>
        <v>Não</v>
      </c>
      <c r="G3007" s="8" t="str">
        <f>VLOOKUP(A3007,Planilha1!A:Y,22,FALSE)</f>
        <v>Sim</v>
      </c>
      <c r="H3007" s="8" t="str">
        <f>VLOOKUP(A3007,Planilha1!A:Y,23,FALSE)</f>
        <v>Não</v>
      </c>
      <c r="I3007" s="8" t="str">
        <f>VLOOKUP(A3007,Planilha1!A:Y,24,FALSE)</f>
        <v>Sim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Sim</v>
      </c>
      <c r="F3008" s="8" t="str">
        <f>VLOOKUP(A3008,Planilha1!A:Y,21,FALSE)</f>
        <v>Não</v>
      </c>
      <c r="G3008" s="8" t="str">
        <f>VLOOKUP(A3008,Planilha1!A:Y,22,FALSE)</f>
        <v>Sim</v>
      </c>
      <c r="H3008" s="8" t="str">
        <f>VLOOKUP(A3008,Planilha1!A:Y,23,FALSE)</f>
        <v>Não</v>
      </c>
      <c r="I3008" s="8" t="str">
        <f>VLOOKUP(A3008,Planilha1!A:Y,24,FALSE)</f>
        <v>Sim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Sim</v>
      </c>
      <c r="F3009" s="8" t="str">
        <f>VLOOKUP(A3009,Planilha1!A:Y,21,FALSE)</f>
        <v>Não</v>
      </c>
      <c r="G3009" s="8" t="str">
        <f>VLOOKUP(A3009,Planilha1!A:Y,22,FALSE)</f>
        <v>Sim</v>
      </c>
      <c r="H3009" s="8" t="str">
        <f>VLOOKUP(A3009,Planilha1!A:Y,23,FALSE)</f>
        <v>Não</v>
      </c>
      <c r="I3009" s="8" t="str">
        <f>VLOOKUP(A3009,Planilha1!A:Y,24,FALSE)</f>
        <v>Sim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Não</v>
      </c>
      <c r="H3010" s="8" t="str">
        <f>VLOOKUP(A3010,Planilha1!A:Y,23,FALSE)</f>
        <v>Não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Não</v>
      </c>
      <c r="H3011" s="8" t="str">
        <f>VLOOKUP(A3011,Planilha1!A:Y,23,FALSE)</f>
        <v>Não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Sim</v>
      </c>
      <c r="F3012" s="8" t="str">
        <f>VLOOKUP(A3012,Planilha1!A:Y,21,FALSE)</f>
        <v>Não</v>
      </c>
      <c r="G3012" s="8" t="str">
        <f>VLOOKUP(A3012,Planilha1!A:Y,22,FALSE)</f>
        <v>Sim</v>
      </c>
      <c r="H3012" s="8" t="str">
        <f>VLOOKUP(A3012,Planilha1!A:Y,23,FALSE)</f>
        <v>Não</v>
      </c>
      <c r="I3012" s="8" t="str">
        <f>VLOOKUP(A3012,Planilha1!A:Y,24,FALSE)</f>
        <v>Sim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Não</v>
      </c>
      <c r="H3013" s="8" t="str">
        <f>VLOOKUP(A3013,Planilha1!A:Y,23,FALSE)</f>
        <v>Não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Sim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Sim</v>
      </c>
      <c r="F3016" s="8" t="str">
        <f>VLOOKUP(A3016,Planilha1!A:Y,21,FALSE)</f>
        <v>Não</v>
      </c>
      <c r="G3016" s="8" t="str">
        <f>VLOOKUP(A3016,Planilha1!A:Y,22,FALSE)</f>
        <v>Sim</v>
      </c>
      <c r="H3016" s="8" t="str">
        <f>VLOOKUP(A3016,Planilha1!A:Y,23,FALSE)</f>
        <v>Não</v>
      </c>
      <c r="I3016" s="8" t="str">
        <f>VLOOKUP(A3016,Planilha1!A:Y,24,FALSE)</f>
        <v>Sim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Não</v>
      </c>
      <c r="H3017" s="8" t="str">
        <f>VLOOKUP(A3017,Planilha1!A:Y,23,FALSE)</f>
        <v>Não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Não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Sim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Não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Sim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Sim</v>
      </c>
      <c r="F3021" s="8" t="str">
        <f>VLOOKUP(A3021,Planilha1!A:Y,21,FALSE)</f>
        <v>Não</v>
      </c>
      <c r="G3021" s="8" t="str">
        <f>VLOOKUP(A3021,Planilha1!A:Y,22,FALSE)</f>
        <v>Sim</v>
      </c>
      <c r="H3021" s="8" t="str">
        <f>VLOOKUP(A3021,Planilha1!A:Y,23,FALSE)</f>
        <v>Não</v>
      </c>
      <c r="I3021" s="8" t="str">
        <f>VLOOKUP(A3021,Planilha1!A:Y,24,FALSE)</f>
        <v>Sim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Sim</v>
      </c>
      <c r="F3022" s="8" t="str">
        <f>VLOOKUP(A3022,Planilha1!A:Y,21,FALSE)</f>
        <v>Não</v>
      </c>
      <c r="G3022" s="8" t="str">
        <f>VLOOKUP(A3022,Planilha1!A:Y,22,FALSE)</f>
        <v>Sim</v>
      </c>
      <c r="H3022" s="8" t="str">
        <f>VLOOKUP(A3022,Planilha1!A:Y,23,FALSE)</f>
        <v>Não</v>
      </c>
      <c r="I3022" s="8" t="str">
        <f>VLOOKUP(A3022,Planilha1!A:Y,24,FALSE)</f>
        <v>Sim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Sim</v>
      </c>
      <c r="H3023" s="8" t="str">
        <f>VLOOKUP(A3023,Planilha1!A:Y,23,FALSE)</f>
        <v>Sim</v>
      </c>
      <c r="I3023" s="8" t="str">
        <f>VLOOKUP(A3023,Planilha1!A:Y,24,FALSE)</f>
        <v>Sim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Sim</v>
      </c>
      <c r="F3024" s="8" t="str">
        <f>VLOOKUP(A3024,Planilha1!A:Y,21,FALSE)</f>
        <v>Não</v>
      </c>
      <c r="G3024" s="8" t="str">
        <f>VLOOKUP(A3024,Planilha1!A:Y,22,FALSE)</f>
        <v>Sim</v>
      </c>
      <c r="H3024" s="8" t="str">
        <f>VLOOKUP(A3024,Planilha1!A:Y,23,FALSE)</f>
        <v>Não</v>
      </c>
      <c r="I3024" s="8" t="str">
        <f>VLOOKUP(A3024,Planilha1!A:Y,24,FALSE)</f>
        <v>Sim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Não</v>
      </c>
      <c r="I3025" s="8" t="str">
        <f>VLOOKUP(A3025,Planilha1!A:Y,24,FALSE)</f>
        <v>Sim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Não</v>
      </c>
      <c r="H3026" s="8" t="str">
        <f>VLOOKUP(A3026,Planilha1!A:Y,23,FALSE)</f>
        <v>Não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Sim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Não</v>
      </c>
      <c r="G3028" s="8" t="str">
        <f>VLOOKUP(A3028,Planilha1!A:Y,22,FALSE)</f>
        <v>Sim</v>
      </c>
      <c r="H3028" s="8" t="str">
        <f>VLOOKUP(A3028,Planilha1!A:Y,23,FALSE)</f>
        <v>Sim</v>
      </c>
      <c r="I3028" s="8" t="str">
        <f>VLOOKUP(A3028,Planilha1!A:Y,24,FALSE)</f>
        <v>Sim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Sim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Não</v>
      </c>
      <c r="I3031" s="8" t="str">
        <f>VLOOKUP(A3031,Planilha1!A:Y,24,FALSE)</f>
        <v>Sim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Sim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Sim</v>
      </c>
      <c r="F3034" s="8" t="str">
        <f>VLOOKUP(A3034,Planilha1!A:Y,21,FALSE)</f>
        <v>Não</v>
      </c>
      <c r="G3034" s="8" t="str">
        <f>VLOOKUP(A3034,Planilha1!A:Y,22,FALSE)</f>
        <v>Sim</v>
      </c>
      <c r="H3034" s="8" t="str">
        <f>VLOOKUP(A3034,Planilha1!A:Y,23,FALSE)</f>
        <v>Não</v>
      </c>
      <c r="I3034" s="8" t="str">
        <f>VLOOKUP(A3034,Planilha1!A:Y,24,FALSE)</f>
        <v>Sim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Sim</v>
      </c>
      <c r="F3035" s="8" t="str">
        <f>VLOOKUP(A3035,Planilha1!A:Y,21,FALSE)</f>
        <v>Não</v>
      </c>
      <c r="G3035" s="8" t="str">
        <f>VLOOKUP(A3035,Planilha1!A:Y,22,FALSE)</f>
        <v>Sim</v>
      </c>
      <c r="H3035" s="8" t="str">
        <f>VLOOKUP(A3035,Planilha1!A:Y,23,FALSE)</f>
        <v>Não</v>
      </c>
      <c r="I3035" s="8" t="str">
        <f>VLOOKUP(A3035,Planilha1!A:Y,24,FALSE)</f>
        <v>Sim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Não</v>
      </c>
      <c r="I3036" s="8" t="str">
        <f>VLOOKUP(A3036,Planilha1!A:Y,24,FALSE)</f>
        <v>Sim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Sim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Não</v>
      </c>
      <c r="I3038" s="8" t="str">
        <f>VLOOKUP(A3038,Planilha1!A:Y,24,FALSE)</f>
        <v>Sim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Não</v>
      </c>
      <c r="H3040" s="8" t="str">
        <f>VLOOKUP(A3040,Planilha1!A:Y,23,FALSE)</f>
        <v>Não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Não</v>
      </c>
      <c r="H3041" s="8" t="str">
        <f>VLOOKUP(A3041,Planilha1!A:Y,23,FALSE)</f>
        <v>Não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Sim</v>
      </c>
      <c r="F3042" s="8" t="str">
        <f>VLOOKUP(A3042,Planilha1!A:Y,21,FALSE)</f>
        <v>Não</v>
      </c>
      <c r="G3042" s="8" t="str">
        <f>VLOOKUP(A3042,Planilha1!A:Y,22,FALSE)</f>
        <v>Sim</v>
      </c>
      <c r="H3042" s="8" t="str">
        <f>VLOOKUP(A3042,Planilha1!A:Y,23,FALSE)</f>
        <v>Não</v>
      </c>
      <c r="I3042" s="8" t="str">
        <f>VLOOKUP(A3042,Planilha1!A:Y,24,FALSE)</f>
        <v>Sim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Sim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Sim</v>
      </c>
      <c r="F3047" s="8" t="str">
        <f>VLOOKUP(A3047,Planilha1!A:Y,21,FALSE)</f>
        <v>Não</v>
      </c>
      <c r="G3047" s="8" t="str">
        <f>VLOOKUP(A3047,Planilha1!A:Y,22,FALSE)</f>
        <v>Sim</v>
      </c>
      <c r="H3047" s="8" t="str">
        <f>VLOOKUP(A3047,Planilha1!A:Y,23,FALSE)</f>
        <v>Não</v>
      </c>
      <c r="I3047" s="8" t="str">
        <f>VLOOKUP(A3047,Planilha1!A:Y,24,FALSE)</f>
        <v>Sim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Sim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Sim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Sim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Sim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Sim</v>
      </c>
      <c r="F3058" s="8" t="str">
        <f>VLOOKUP(A3058,Planilha1!A:Y,21,FALSE)</f>
        <v>Não</v>
      </c>
      <c r="G3058" s="8" t="str">
        <f>VLOOKUP(A3058,Planilha1!A:Y,22,FALSE)</f>
        <v>Sim</v>
      </c>
      <c r="H3058" s="8" t="str">
        <f>VLOOKUP(A3058,Planilha1!A:Y,23,FALSE)</f>
        <v>Não</v>
      </c>
      <c r="I3058" s="8" t="str">
        <f>VLOOKUP(A3058,Planilha1!A:Y,24,FALSE)</f>
        <v>Sim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Não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Não</v>
      </c>
      <c r="H3060" s="8" t="str">
        <f>VLOOKUP(A3060,Planilha1!A:Y,23,FALSE)</f>
        <v>Não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Não</v>
      </c>
      <c r="H3061" s="8" t="str">
        <f>VLOOKUP(A3061,Planilha1!A:Y,23,FALSE)</f>
        <v>Não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Sim</v>
      </c>
      <c r="F3062" s="8" t="str">
        <f>VLOOKUP(A3062,Planilha1!A:Y,21,FALSE)</f>
        <v>Não</v>
      </c>
      <c r="G3062" s="8" t="str">
        <f>VLOOKUP(A3062,Planilha1!A:Y,22,FALSE)</f>
        <v>Sim</v>
      </c>
      <c r="H3062" s="8" t="str">
        <f>VLOOKUP(A3062,Planilha1!A:Y,23,FALSE)</f>
        <v>Não</v>
      </c>
      <c r="I3062" s="8" t="str">
        <f>VLOOKUP(A3062,Planilha1!A:Y,24,FALSE)</f>
        <v>Sim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Não</v>
      </c>
      <c r="H3065" s="8" t="str">
        <f>VLOOKUP(A3065,Planilha1!A:Y,23,FALSE)</f>
        <v>Não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Não</v>
      </c>
      <c r="I3066" s="8" t="str">
        <f>VLOOKUP(A3066,Planilha1!A:Y,24,FALSE)</f>
        <v>Sim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Não</v>
      </c>
      <c r="I3067" s="8" t="str">
        <f>VLOOKUP(A3067,Planilha1!A:Y,24,FALSE)</f>
        <v>Sim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Sim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Sim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Sim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Sim</v>
      </c>
      <c r="F3074" s="8" t="str">
        <f>VLOOKUP(A3074,Planilha1!A:Y,21,FALSE)</f>
        <v>Não</v>
      </c>
      <c r="G3074" s="8" t="str">
        <f>VLOOKUP(A3074,Planilha1!A:Y,22,FALSE)</f>
        <v>Sim</v>
      </c>
      <c r="H3074" s="8" t="str">
        <f>VLOOKUP(A3074,Planilha1!A:Y,23,FALSE)</f>
        <v>Não</v>
      </c>
      <c r="I3074" s="8" t="str">
        <f>VLOOKUP(A3074,Planilha1!A:Y,24,FALSE)</f>
        <v>Sim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Sim</v>
      </c>
      <c r="F3075" s="8" t="str">
        <f>VLOOKUP(A3075,Planilha1!A:Y,21,FALSE)</f>
        <v>Sim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Não</v>
      </c>
      <c r="I3076" s="8" t="str">
        <f>VLOOKUP(A3076,Planilha1!A:Y,24,FALSE)</f>
        <v>Sim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Não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Sim</v>
      </c>
      <c r="F3079" s="8" t="str">
        <f>VLOOKUP(A3079,Planilha1!A:Y,21,FALSE)</f>
        <v>Não</v>
      </c>
      <c r="G3079" s="8" t="str">
        <f>VLOOKUP(A3079,Planilha1!A:Y,22,FALSE)</f>
        <v>Sim</v>
      </c>
      <c r="H3079" s="8" t="str">
        <f>VLOOKUP(A3079,Planilha1!A:Y,23,FALSE)</f>
        <v>Não</v>
      </c>
      <c r="I3079" s="8" t="str">
        <f>VLOOKUP(A3079,Planilha1!A:Y,24,FALSE)</f>
        <v>Sim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Sim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Sim</v>
      </c>
      <c r="H3081" s="8" t="str">
        <f>VLOOKUP(A3081,Planilha1!A:Y,23,FALSE)</f>
        <v>Não</v>
      </c>
      <c r="I3081" s="8" t="str">
        <f>VLOOKUP(A3081,Planilha1!A:Y,24,FALSE)</f>
        <v>Sim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Sim</v>
      </c>
      <c r="H3082" s="8" t="str">
        <f>VLOOKUP(A3082,Planilha1!A:Y,23,FALSE)</f>
        <v>Não</v>
      </c>
      <c r="I3082" s="8" t="str">
        <f>VLOOKUP(A3082,Planilha1!A:Y,24,FALSE)</f>
        <v>Sim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Sim</v>
      </c>
      <c r="F3083" s="8" t="str">
        <f>VLOOKUP(A3083,Planilha1!A:Y,21,FALSE)</f>
        <v>Não</v>
      </c>
      <c r="G3083" s="8" t="str">
        <f>VLOOKUP(A3083,Planilha1!A:Y,22,FALSE)</f>
        <v>Sim</v>
      </c>
      <c r="H3083" s="8" t="str">
        <f>VLOOKUP(A3083,Planilha1!A:Y,23,FALSE)</f>
        <v>Não</v>
      </c>
      <c r="I3083" s="8" t="str">
        <f>VLOOKUP(A3083,Planilha1!A:Y,24,FALSE)</f>
        <v>Sim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Sim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Sim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Sim</v>
      </c>
      <c r="F3092" s="8" t="str">
        <f>VLOOKUP(A3092,Planilha1!A:Y,21,FALSE)</f>
        <v>Não</v>
      </c>
      <c r="G3092" s="8" t="str">
        <f>VLOOKUP(A3092,Planilha1!A:Y,22,FALSE)</f>
        <v>Sim</v>
      </c>
      <c r="H3092" s="8" t="str">
        <f>VLOOKUP(A3092,Planilha1!A:Y,23,FALSE)</f>
        <v>Não</v>
      </c>
      <c r="I3092" s="8" t="str">
        <f>VLOOKUP(A3092,Planilha1!A:Y,24,FALSE)</f>
        <v>Sim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Sim</v>
      </c>
      <c r="F3093" s="8" t="str">
        <f>VLOOKUP(A3093,Planilha1!A:Y,21,FALSE)</f>
        <v>Não</v>
      </c>
      <c r="G3093" s="8" t="str">
        <f>VLOOKUP(A3093,Planilha1!A:Y,22,FALSE)</f>
        <v>Sim</v>
      </c>
      <c r="H3093" s="8" t="str">
        <f>VLOOKUP(A3093,Planilha1!A:Y,23,FALSE)</f>
        <v>Não</v>
      </c>
      <c r="I3093" s="8" t="str">
        <f>VLOOKUP(A3093,Planilha1!A:Y,24,FALSE)</f>
        <v>Sim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Sim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Sim</v>
      </c>
      <c r="F3095" s="8" t="str">
        <f>VLOOKUP(A3095,Planilha1!A:Y,21,FALSE)</f>
        <v>Não</v>
      </c>
      <c r="G3095" s="8" t="str">
        <f>VLOOKUP(A3095,Planilha1!A:Y,22,FALSE)</f>
        <v>Sim</v>
      </c>
      <c r="H3095" s="8" t="str">
        <f>VLOOKUP(A3095,Planilha1!A:Y,23,FALSE)</f>
        <v>Não</v>
      </c>
      <c r="I3095" s="8" t="str">
        <f>VLOOKUP(A3095,Planilha1!A:Y,24,FALSE)</f>
        <v>Sim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Sim</v>
      </c>
      <c r="F3096" s="8" t="str">
        <f>VLOOKUP(A3096,Planilha1!A:Y,21,FALSE)</f>
        <v>Não</v>
      </c>
      <c r="G3096" s="8" t="str">
        <f>VLOOKUP(A3096,Planilha1!A:Y,22,FALSE)</f>
        <v>Sim</v>
      </c>
      <c r="H3096" s="8" t="str">
        <f>VLOOKUP(A3096,Planilha1!A:Y,23,FALSE)</f>
        <v>Não</v>
      </c>
      <c r="I3096" s="8" t="str">
        <f>VLOOKUP(A3096,Planilha1!A:Y,24,FALSE)</f>
        <v>Sim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Sim</v>
      </c>
      <c r="F3097" s="8" t="str">
        <f>VLOOKUP(A3097,Planilha1!A:Y,21,FALSE)</f>
        <v>Não</v>
      </c>
      <c r="G3097" s="8" t="str">
        <f>VLOOKUP(A3097,Planilha1!A:Y,22,FALSE)</f>
        <v>Sim</v>
      </c>
      <c r="H3097" s="8" t="str">
        <f>VLOOKUP(A3097,Planilha1!A:Y,23,FALSE)</f>
        <v>Não</v>
      </c>
      <c r="I3097" s="8" t="str">
        <f>VLOOKUP(A3097,Planilha1!A:Y,24,FALSE)</f>
        <v>Sim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Sim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Sim</v>
      </c>
      <c r="F3100" s="8" t="str">
        <f>VLOOKUP(A3100,Planilha1!A:Y,21,FALSE)</f>
        <v>Não</v>
      </c>
      <c r="G3100" s="8" t="str">
        <f>VLOOKUP(A3100,Planilha1!A:Y,22,FALSE)</f>
        <v>Sim</v>
      </c>
      <c r="H3100" s="8" t="str">
        <f>VLOOKUP(A3100,Planilha1!A:Y,23,FALSE)</f>
        <v>Não</v>
      </c>
      <c r="I3100" s="8" t="str">
        <f>VLOOKUP(A3100,Planilha1!A:Y,24,FALSE)</f>
        <v>Sim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Sim</v>
      </c>
      <c r="F3101" s="8" t="str">
        <f>VLOOKUP(A3101,Planilha1!A:Y,21,FALSE)</f>
        <v>Não</v>
      </c>
      <c r="G3101" s="8" t="str">
        <f>VLOOKUP(A3101,Planilha1!A:Y,22,FALSE)</f>
        <v>Sim</v>
      </c>
      <c r="H3101" s="8" t="str">
        <f>VLOOKUP(A3101,Planilha1!A:Y,23,FALSE)</f>
        <v>Não</v>
      </c>
      <c r="I3101" s="8" t="str">
        <f>VLOOKUP(A3101,Planilha1!A:Y,24,FALSE)</f>
        <v>Sim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Sim</v>
      </c>
      <c r="F3102" s="8" t="str">
        <f>VLOOKUP(A3102,Planilha1!A:Y,21,FALSE)</f>
        <v>Não</v>
      </c>
      <c r="G3102" s="8" t="str">
        <f>VLOOKUP(A3102,Planilha1!A:Y,22,FALSE)</f>
        <v>Sim</v>
      </c>
      <c r="H3102" s="8" t="str">
        <f>VLOOKUP(A3102,Planilha1!A:Y,23,FALSE)</f>
        <v>Não</v>
      </c>
      <c r="I3102" s="8" t="str">
        <f>VLOOKUP(A3102,Planilha1!A:Y,24,FALSE)</f>
        <v>Sim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Sim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Sim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Sim</v>
      </c>
      <c r="F3106" s="8" t="str">
        <f>VLOOKUP(A3106,Planilha1!A:Y,21,FALSE)</f>
        <v>Não</v>
      </c>
      <c r="G3106" s="8" t="str">
        <f>VLOOKUP(A3106,Planilha1!A:Y,22,FALSE)</f>
        <v>Sim</v>
      </c>
      <c r="H3106" s="8" t="str">
        <f>VLOOKUP(A3106,Planilha1!A:Y,23,FALSE)</f>
        <v>Não</v>
      </c>
      <c r="I3106" s="8" t="str">
        <f>VLOOKUP(A3106,Planilha1!A:Y,24,FALSE)</f>
        <v>Sim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Sim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Sim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Sim</v>
      </c>
      <c r="F3110" s="8" t="str">
        <f>VLOOKUP(A3110,Planilha1!A:Y,21,FALSE)</f>
        <v>Não</v>
      </c>
      <c r="G3110" s="8" t="str">
        <f>VLOOKUP(A3110,Planilha1!A:Y,22,FALSE)</f>
        <v>Sim</v>
      </c>
      <c r="H3110" s="8" t="str">
        <f>VLOOKUP(A3110,Planilha1!A:Y,23,FALSE)</f>
        <v>Não</v>
      </c>
      <c r="I3110" s="8" t="str">
        <f>VLOOKUP(A3110,Planilha1!A:Y,24,FALSE)</f>
        <v>Sim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Sim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Não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Sim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Sim</v>
      </c>
      <c r="F3113" s="8" t="str">
        <f>VLOOKUP(A3113,Planilha1!A:Y,21,FALSE)</f>
        <v>Não</v>
      </c>
      <c r="G3113" s="8" t="str">
        <f>VLOOKUP(A3113,Planilha1!A:Y,22,FALSE)</f>
        <v>Sim</v>
      </c>
      <c r="H3113" s="8" t="str">
        <f>VLOOKUP(A3113,Planilha1!A:Y,23,FALSE)</f>
        <v>Não</v>
      </c>
      <c r="I3113" s="8" t="str">
        <f>VLOOKUP(A3113,Planilha1!A:Y,24,FALSE)</f>
        <v>Sim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Sim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Sim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Sim</v>
      </c>
      <c r="F3116" s="8" t="str">
        <f>VLOOKUP(A3116,Planilha1!A:Y,21,FALSE)</f>
        <v>Não</v>
      </c>
      <c r="G3116" s="8" t="str">
        <f>VLOOKUP(A3116,Planilha1!A:Y,22,FALSE)</f>
        <v>Sim</v>
      </c>
      <c r="H3116" s="8" t="str">
        <f>VLOOKUP(A3116,Planilha1!A:Y,23,FALSE)</f>
        <v>Não</v>
      </c>
      <c r="I3116" s="8" t="str">
        <f>VLOOKUP(A3116,Planilha1!A:Y,24,FALSE)</f>
        <v>Sim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Sim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Sim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Sim</v>
      </c>
      <c r="F3120" s="8" t="str">
        <f>VLOOKUP(A3120,Planilha1!A:Y,21,FALSE)</f>
        <v>Não</v>
      </c>
      <c r="G3120" s="8" t="str">
        <f>VLOOKUP(A3120,Planilha1!A:Y,22,FALSE)</f>
        <v>Sim</v>
      </c>
      <c r="H3120" s="8" t="str">
        <f>VLOOKUP(A3120,Planilha1!A:Y,23,FALSE)</f>
        <v>Não</v>
      </c>
      <c r="I3120" s="8" t="str">
        <f>VLOOKUP(A3120,Planilha1!A:Y,24,FALSE)</f>
        <v>Sim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Sim</v>
      </c>
      <c r="F3121" s="8" t="str">
        <f>VLOOKUP(A3121,Planilha1!A:Y,21,FALSE)</f>
        <v>Não</v>
      </c>
      <c r="G3121" s="8" t="str">
        <f>VLOOKUP(A3121,Planilha1!A:Y,22,FALSE)</f>
        <v>Sim</v>
      </c>
      <c r="H3121" s="8" t="str">
        <f>VLOOKUP(A3121,Planilha1!A:Y,23,FALSE)</f>
        <v>Não</v>
      </c>
      <c r="I3121" s="8" t="str">
        <f>VLOOKUP(A3121,Planilha1!A:Y,24,FALSE)</f>
        <v>Sim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Sim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Sim</v>
      </c>
      <c r="H3124" s="8" t="str">
        <f>VLOOKUP(A3124,Planilha1!A:Y,23,FALSE)</f>
        <v>Não</v>
      </c>
      <c r="I3124" s="8" t="str">
        <f>VLOOKUP(A3124,Planilha1!A:Y,24,FALSE)</f>
        <v>Sim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Sim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Sim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Sim</v>
      </c>
      <c r="H3127" s="8" t="str">
        <f>VLOOKUP(A3127,Planilha1!A:Y,23,FALSE)</f>
        <v>Sim</v>
      </c>
      <c r="I3127" s="8" t="str">
        <f>VLOOKUP(A3127,Planilha1!A:Y,24,FALSE)</f>
        <v>Sim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Sim</v>
      </c>
      <c r="F3129" s="8" t="str">
        <f>VLOOKUP(A3129,Planilha1!A:Y,21,FALSE)</f>
        <v>Não</v>
      </c>
      <c r="G3129" s="8" t="str">
        <f>VLOOKUP(A3129,Planilha1!A:Y,22,FALSE)</f>
        <v>Sim</v>
      </c>
      <c r="H3129" s="8" t="str">
        <f>VLOOKUP(A3129,Planilha1!A:Y,23,FALSE)</f>
        <v>Não</v>
      </c>
      <c r="I3129" s="8" t="str">
        <f>VLOOKUP(A3129,Planilha1!A:Y,24,FALSE)</f>
        <v>Sim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Sim</v>
      </c>
      <c r="F3130" s="8" t="str">
        <f>VLOOKUP(A3130,Planilha1!A:Y,21,FALSE)</f>
        <v>Não</v>
      </c>
      <c r="G3130" s="8" t="str">
        <f>VLOOKUP(A3130,Planilha1!A:Y,22,FALSE)</f>
        <v>Sim</v>
      </c>
      <c r="H3130" s="8" t="str">
        <f>VLOOKUP(A3130,Planilha1!A:Y,23,FALSE)</f>
        <v>Não</v>
      </c>
      <c r="I3130" s="8" t="str">
        <f>VLOOKUP(A3130,Planilha1!A:Y,24,FALSE)</f>
        <v>Sim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Não</v>
      </c>
      <c r="I3132" s="8" t="str">
        <f>VLOOKUP(A3132,Planilha1!A:Y,24,FALSE)</f>
        <v>Sim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Sim</v>
      </c>
      <c r="H3133" s="8" t="str">
        <f>VLOOKUP(A3133,Planilha1!A:Y,23,FALSE)</f>
        <v>Sim</v>
      </c>
      <c r="I3133" s="8" t="str">
        <f>VLOOKUP(A3133,Planilha1!A:Y,24,FALSE)</f>
        <v>Sim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Sim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Sim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Sim</v>
      </c>
      <c r="F3136" s="8" t="str">
        <f>VLOOKUP(A3136,Planilha1!A:Y,21,FALSE)</f>
        <v>Não</v>
      </c>
      <c r="G3136" s="8" t="str">
        <f>VLOOKUP(A3136,Planilha1!A:Y,22,FALSE)</f>
        <v>Sim</v>
      </c>
      <c r="H3136" s="8" t="str">
        <f>VLOOKUP(A3136,Planilha1!A:Y,23,FALSE)</f>
        <v>Não</v>
      </c>
      <c r="I3136" s="8" t="str">
        <f>VLOOKUP(A3136,Planilha1!A:Y,24,FALSE)</f>
        <v>Sim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Sim</v>
      </c>
      <c r="F3141" s="8" t="str">
        <f>VLOOKUP(A3141,Planilha1!A:Y,21,FALSE)</f>
        <v>Não</v>
      </c>
      <c r="G3141" s="8" t="str">
        <f>VLOOKUP(A3141,Planilha1!A:Y,22,FALSE)</f>
        <v>Sim</v>
      </c>
      <c r="H3141" s="8" t="str">
        <f>VLOOKUP(A3141,Planilha1!A:Y,23,FALSE)</f>
        <v>Não</v>
      </c>
      <c r="I3141" s="8" t="str">
        <f>VLOOKUP(A3141,Planilha1!A:Y,24,FALSE)</f>
        <v>Sim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Sim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Sim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Sim</v>
      </c>
      <c r="F3144" s="8" t="str">
        <f>VLOOKUP(A3144,Planilha1!A:Y,21,FALSE)</f>
        <v>Não</v>
      </c>
      <c r="G3144" s="8" t="str">
        <f>VLOOKUP(A3144,Planilha1!A:Y,22,FALSE)</f>
        <v>Sim</v>
      </c>
      <c r="H3144" s="8" t="str">
        <f>VLOOKUP(A3144,Planilha1!A:Y,23,FALSE)</f>
        <v>Não</v>
      </c>
      <c r="I3144" s="8" t="str">
        <f>VLOOKUP(A3144,Planilha1!A:Y,24,FALSE)</f>
        <v>Sim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Sim</v>
      </c>
      <c r="F3145" s="8" t="str">
        <f>VLOOKUP(A3145,Planilha1!A:Y,21,FALSE)</f>
        <v>Não</v>
      </c>
      <c r="G3145" s="8" t="str">
        <f>VLOOKUP(A3145,Planilha1!A:Y,22,FALSE)</f>
        <v>Sim</v>
      </c>
      <c r="H3145" s="8" t="str">
        <f>VLOOKUP(A3145,Planilha1!A:Y,23,FALSE)</f>
        <v>Não</v>
      </c>
      <c r="I3145" s="8" t="str">
        <f>VLOOKUP(A3145,Planilha1!A:Y,24,FALSE)</f>
        <v>Sim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Sim</v>
      </c>
      <c r="F3146" s="8" t="str">
        <f>VLOOKUP(A3146,Planilha1!A:Y,21,FALSE)</f>
        <v>Não</v>
      </c>
      <c r="G3146" s="8" t="str">
        <f>VLOOKUP(A3146,Planilha1!A:Y,22,FALSE)</f>
        <v>Sim</v>
      </c>
      <c r="H3146" s="8" t="str">
        <f>VLOOKUP(A3146,Planilha1!A:Y,23,FALSE)</f>
        <v>Não</v>
      </c>
      <c r="I3146" s="8" t="str">
        <f>VLOOKUP(A3146,Planilha1!A:Y,24,FALSE)</f>
        <v>Sim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Sim</v>
      </c>
      <c r="F3147" s="8" t="str">
        <f>VLOOKUP(A3147,Planilha1!A:Y,21,FALSE)</f>
        <v>Não</v>
      </c>
      <c r="G3147" s="8" t="str">
        <f>VLOOKUP(A3147,Planilha1!A:Y,22,FALSE)</f>
        <v>Sim</v>
      </c>
      <c r="H3147" s="8" t="str">
        <f>VLOOKUP(A3147,Planilha1!A:Y,23,FALSE)</f>
        <v>Não</v>
      </c>
      <c r="I3147" s="8" t="str">
        <f>VLOOKUP(A3147,Planilha1!A:Y,24,FALSE)</f>
        <v>Sim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Sim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Não</v>
      </c>
      <c r="G3149" s="8" t="str">
        <f>VLOOKUP(A3149,Planilha1!A:Y,22,FALSE)</f>
        <v>Sim</v>
      </c>
      <c r="H3149" s="8" t="str">
        <f>VLOOKUP(A3149,Planilha1!A:Y,23,FALSE)</f>
        <v>Sim</v>
      </c>
      <c r="I3149" s="8" t="str">
        <f>VLOOKUP(A3149,Planilha1!A:Y,24,FALSE)</f>
        <v>Sim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Não</v>
      </c>
      <c r="G3150" s="8" t="str">
        <f>VLOOKUP(A3150,Planilha1!A:Y,22,FALSE)</f>
        <v>Sim</v>
      </c>
      <c r="H3150" s="8" t="str">
        <f>VLOOKUP(A3150,Planilha1!A:Y,23,FALSE)</f>
        <v>Sim</v>
      </c>
      <c r="I3150" s="8" t="str">
        <f>VLOOKUP(A3150,Planilha1!A:Y,24,FALSE)</f>
        <v>Sim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Não</v>
      </c>
      <c r="I3151" s="8" t="str">
        <f>VLOOKUP(A3151,Planilha1!A:Y,24,FALSE)</f>
        <v>Sim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Sim</v>
      </c>
      <c r="F3152" s="8" t="str">
        <f>VLOOKUP(A3152,Planilha1!A:Y,21,FALSE)</f>
        <v>Não</v>
      </c>
      <c r="G3152" s="8" t="str">
        <f>VLOOKUP(A3152,Planilha1!A:Y,22,FALSE)</f>
        <v>Sim</v>
      </c>
      <c r="H3152" s="8" t="str">
        <f>VLOOKUP(A3152,Planilha1!A:Y,23,FALSE)</f>
        <v>Não</v>
      </c>
      <c r="I3152" s="8" t="str">
        <f>VLOOKUP(A3152,Planilha1!A:Y,24,FALSE)</f>
        <v>Sim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Sim</v>
      </c>
      <c r="F3153" s="8" t="str">
        <f>VLOOKUP(A3153,Planilha1!A:Y,21,FALSE)</f>
        <v>Não</v>
      </c>
      <c r="G3153" s="8" t="str">
        <f>VLOOKUP(A3153,Planilha1!A:Y,22,FALSE)</f>
        <v>Sim</v>
      </c>
      <c r="H3153" s="8" t="str">
        <f>VLOOKUP(A3153,Planilha1!A:Y,23,FALSE)</f>
        <v>Não</v>
      </c>
      <c r="I3153" s="8" t="str">
        <f>VLOOKUP(A3153,Planilha1!A:Y,24,FALSE)</f>
        <v>Sim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Sim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Não</v>
      </c>
      <c r="G3155" s="8" t="str">
        <f>VLOOKUP(A3155,Planilha1!A:Y,22,FALSE)</f>
        <v>Sim</v>
      </c>
      <c r="H3155" s="8" t="str">
        <f>VLOOKUP(A3155,Planilha1!A:Y,23,FALSE)</f>
        <v>Sim</v>
      </c>
      <c r="I3155" s="8" t="str">
        <f>VLOOKUP(A3155,Planilha1!A:Y,24,FALSE)</f>
        <v>Sim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Sim</v>
      </c>
      <c r="F3156" s="8" t="str">
        <f>VLOOKUP(A3156,Planilha1!A:Y,21,FALSE)</f>
        <v>Não</v>
      </c>
      <c r="G3156" s="8" t="str">
        <f>VLOOKUP(A3156,Planilha1!A:Y,22,FALSE)</f>
        <v>Sim</v>
      </c>
      <c r="H3156" s="8" t="str">
        <f>VLOOKUP(A3156,Planilha1!A:Y,23,FALSE)</f>
        <v>Não</v>
      </c>
      <c r="I3156" s="8" t="str">
        <f>VLOOKUP(A3156,Planilha1!A:Y,24,FALSE)</f>
        <v>Sim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Sim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Sim</v>
      </c>
      <c r="F3158" s="8" t="str">
        <f>VLOOKUP(A3158,Planilha1!A:Y,21,FALSE)</f>
        <v>Não</v>
      </c>
      <c r="G3158" s="8" t="str">
        <f>VLOOKUP(A3158,Planilha1!A:Y,22,FALSE)</f>
        <v>Sim</v>
      </c>
      <c r="H3158" s="8" t="str">
        <f>VLOOKUP(A3158,Planilha1!A:Y,23,FALSE)</f>
        <v>Não</v>
      </c>
      <c r="I3158" s="8" t="str">
        <f>VLOOKUP(A3158,Planilha1!A:Y,24,FALSE)</f>
        <v>Sim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Sim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Sim</v>
      </c>
      <c r="F3160" s="8" t="str">
        <f>VLOOKUP(A3160,Planilha1!A:Y,21,FALSE)</f>
        <v>Não</v>
      </c>
      <c r="G3160" s="8" t="str">
        <f>VLOOKUP(A3160,Planilha1!A:Y,22,FALSE)</f>
        <v>Sim</v>
      </c>
      <c r="H3160" s="8" t="str">
        <f>VLOOKUP(A3160,Planilha1!A:Y,23,FALSE)</f>
        <v>Não</v>
      </c>
      <c r="I3160" s="8" t="str">
        <f>VLOOKUP(A3160,Planilha1!A:Y,24,FALSE)</f>
        <v>Sim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Não</v>
      </c>
      <c r="G3161" s="8" t="str">
        <f>VLOOKUP(A3161,Planilha1!A:Y,22,FALSE)</f>
        <v>Sim</v>
      </c>
      <c r="H3161" s="8" t="str">
        <f>VLOOKUP(A3161,Planilha1!A:Y,23,FALSE)</f>
        <v>Sim</v>
      </c>
      <c r="I3161" s="8" t="str">
        <f>VLOOKUP(A3161,Planilha1!A:Y,24,FALSE)</f>
        <v>Sim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Sim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Sim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Sim</v>
      </c>
      <c r="F3164" s="8" t="str">
        <f>VLOOKUP(A3164,Planilha1!A:Y,21,FALSE)</f>
        <v>Sim</v>
      </c>
      <c r="G3164" s="8" t="str">
        <f>VLOOKUP(A3164,Planilha1!A:Y,22,FALSE)</f>
        <v>Sim</v>
      </c>
      <c r="H3164" s="8" t="str">
        <f>VLOOKUP(A3164,Planilha1!A:Y,23,FALSE)</f>
        <v>Não</v>
      </c>
      <c r="I3164" s="8" t="str">
        <f>VLOOKUP(A3164,Planilha1!A:Y,24,FALSE)</f>
        <v>Sim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Sim</v>
      </c>
      <c r="F3165" s="8" t="str">
        <f>VLOOKUP(A3165,Planilha1!A:Y,21,FALSE)</f>
        <v>Não</v>
      </c>
      <c r="G3165" s="8" t="str">
        <f>VLOOKUP(A3165,Planilha1!A:Y,22,FALSE)</f>
        <v>Sim</v>
      </c>
      <c r="H3165" s="8" t="str">
        <f>VLOOKUP(A3165,Planilha1!A:Y,23,FALSE)</f>
        <v>Não</v>
      </c>
      <c r="I3165" s="8" t="str">
        <f>VLOOKUP(A3165,Planilha1!A:Y,24,FALSE)</f>
        <v>Sim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Sim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Sim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Sim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Sim</v>
      </c>
      <c r="F3170" s="8" t="str">
        <f>VLOOKUP(A3170,Planilha1!A:Y,21,FALSE)</f>
        <v>Não</v>
      </c>
      <c r="G3170" s="8" t="str">
        <f>VLOOKUP(A3170,Planilha1!A:Y,22,FALSE)</f>
        <v>Sim</v>
      </c>
      <c r="H3170" s="8" t="str">
        <f>VLOOKUP(A3170,Planilha1!A:Y,23,FALSE)</f>
        <v>Não</v>
      </c>
      <c r="I3170" s="8" t="str">
        <f>VLOOKUP(A3170,Planilha1!A:Y,24,FALSE)</f>
        <v>Sim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Sim</v>
      </c>
      <c r="F3171" s="8" t="str">
        <f>VLOOKUP(A3171,Planilha1!A:Y,21,FALSE)</f>
        <v>Não</v>
      </c>
      <c r="G3171" s="8" t="str">
        <f>VLOOKUP(A3171,Planilha1!A:Y,22,FALSE)</f>
        <v>Sim</v>
      </c>
      <c r="H3171" s="8" t="str">
        <f>VLOOKUP(A3171,Planilha1!A:Y,23,FALSE)</f>
        <v>Sim</v>
      </c>
      <c r="I3171" s="8" t="str">
        <f>VLOOKUP(A3171,Planilha1!A:Y,24,FALSE)</f>
        <v>Sim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Sim</v>
      </c>
      <c r="F3172" s="8" t="str">
        <f>VLOOKUP(A3172,Planilha1!A:Y,21,FALSE)</f>
        <v>Não</v>
      </c>
      <c r="G3172" s="8" t="str">
        <f>VLOOKUP(A3172,Planilha1!A:Y,22,FALSE)</f>
        <v>Sim</v>
      </c>
      <c r="H3172" s="8" t="str">
        <f>VLOOKUP(A3172,Planilha1!A:Y,23,FALSE)</f>
        <v>Não</v>
      </c>
      <c r="I3172" s="8" t="str">
        <f>VLOOKUP(A3172,Planilha1!A:Y,24,FALSE)</f>
        <v>Sim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Sim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Sim</v>
      </c>
      <c r="F3174" s="8" t="str">
        <f>VLOOKUP(A3174,Planilha1!A:Y,21,FALSE)</f>
        <v>Não</v>
      </c>
      <c r="G3174" s="8" t="str">
        <f>VLOOKUP(A3174,Planilha1!A:Y,22,FALSE)</f>
        <v>Sim</v>
      </c>
      <c r="H3174" s="8" t="str">
        <f>VLOOKUP(A3174,Planilha1!A:Y,23,FALSE)</f>
        <v>Não</v>
      </c>
      <c r="I3174" s="8" t="str">
        <f>VLOOKUP(A3174,Planilha1!A:Y,24,FALSE)</f>
        <v>Sim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Sim</v>
      </c>
      <c r="F3175" s="8" t="str">
        <f>VLOOKUP(A3175,Planilha1!A:Y,21,FALSE)</f>
        <v>Não</v>
      </c>
      <c r="G3175" s="8" t="str">
        <f>VLOOKUP(A3175,Planilha1!A:Y,22,FALSE)</f>
        <v>Sim</v>
      </c>
      <c r="H3175" s="8" t="str">
        <f>VLOOKUP(A3175,Planilha1!A:Y,23,FALSE)</f>
        <v>Não</v>
      </c>
      <c r="I3175" s="8" t="str">
        <f>VLOOKUP(A3175,Planilha1!A:Y,24,FALSE)</f>
        <v>Sim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Sim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Sim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Sim</v>
      </c>
      <c r="F3178" s="8" t="str">
        <f>VLOOKUP(A3178,Planilha1!A:Y,21,FALSE)</f>
        <v>Não</v>
      </c>
      <c r="G3178" s="8" t="str">
        <f>VLOOKUP(A3178,Planilha1!A:Y,22,FALSE)</f>
        <v>Sim</v>
      </c>
      <c r="H3178" s="8" t="str">
        <f>VLOOKUP(A3178,Planilha1!A:Y,23,FALSE)</f>
        <v>Não</v>
      </c>
      <c r="I3178" s="8" t="str">
        <f>VLOOKUP(A3178,Planilha1!A:Y,24,FALSE)</f>
        <v>Sim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Sim</v>
      </c>
      <c r="F3179" s="8" t="str">
        <f>VLOOKUP(A3179,Planilha1!A:Y,21,FALSE)</f>
        <v>Não</v>
      </c>
      <c r="G3179" s="8" t="str">
        <f>VLOOKUP(A3179,Planilha1!A:Y,22,FALSE)</f>
        <v>Sim</v>
      </c>
      <c r="H3179" s="8" t="str">
        <f>VLOOKUP(A3179,Planilha1!A:Y,23,FALSE)</f>
        <v>Não</v>
      </c>
      <c r="I3179" s="8" t="str">
        <f>VLOOKUP(A3179,Planilha1!A:Y,24,FALSE)</f>
        <v>Sim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Sim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Sim</v>
      </c>
      <c r="F3181" s="8" t="str">
        <f>VLOOKUP(A3181,Planilha1!A:Y,21,FALSE)</f>
        <v>Não</v>
      </c>
      <c r="G3181" s="8" t="str">
        <f>VLOOKUP(A3181,Planilha1!A:Y,22,FALSE)</f>
        <v>Sim</v>
      </c>
      <c r="H3181" s="8" t="str">
        <f>VLOOKUP(A3181,Planilha1!A:Y,23,FALSE)</f>
        <v>Não</v>
      </c>
      <c r="I3181" s="8" t="str">
        <f>VLOOKUP(A3181,Planilha1!A:Y,24,FALSE)</f>
        <v>Sim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Sim</v>
      </c>
      <c r="H3182" s="8" t="str">
        <f>VLOOKUP(A3182,Planilha1!A:Y,23,FALSE)</f>
        <v>Sim</v>
      </c>
      <c r="I3182" s="8" t="str">
        <f>VLOOKUP(A3182,Planilha1!A:Y,24,FALSE)</f>
        <v>Sim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Sim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Sim</v>
      </c>
      <c r="F3184" s="8" t="str">
        <f>VLOOKUP(A3184,Planilha1!A:Y,21,FALSE)</f>
        <v>Não</v>
      </c>
      <c r="G3184" s="8" t="str">
        <f>VLOOKUP(A3184,Planilha1!A:Y,22,FALSE)</f>
        <v>Sim</v>
      </c>
      <c r="H3184" s="8" t="str">
        <f>VLOOKUP(A3184,Planilha1!A:Y,23,FALSE)</f>
        <v>Não</v>
      </c>
      <c r="I3184" s="8" t="str">
        <f>VLOOKUP(A3184,Planilha1!A:Y,24,FALSE)</f>
        <v>Sim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Não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Sim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Sim</v>
      </c>
      <c r="F3186" s="8" t="str">
        <f>VLOOKUP(A3186,Planilha1!A:Y,21,FALSE)</f>
        <v>Não</v>
      </c>
      <c r="G3186" s="8" t="str">
        <f>VLOOKUP(A3186,Planilha1!A:Y,22,FALSE)</f>
        <v>Sim</v>
      </c>
      <c r="H3186" s="8" t="str">
        <f>VLOOKUP(A3186,Planilha1!A:Y,23,FALSE)</f>
        <v>Não</v>
      </c>
      <c r="I3186" s="8" t="str">
        <f>VLOOKUP(A3186,Planilha1!A:Y,24,FALSE)</f>
        <v>Sim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Não</v>
      </c>
      <c r="G3187" s="8" t="str">
        <f>VLOOKUP(A3187,Planilha1!A:Y,22,FALSE)</f>
        <v>Sim</v>
      </c>
      <c r="H3187" s="8" t="str">
        <f>VLOOKUP(A3187,Planilha1!A:Y,23,FALSE)</f>
        <v>Não</v>
      </c>
      <c r="I3187" s="8" t="str">
        <f>VLOOKUP(A3187,Planilha1!A:Y,24,FALSE)</f>
        <v>Sim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Sim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Sim</v>
      </c>
      <c r="F3189" s="8" t="str">
        <f>VLOOKUP(A3189,Planilha1!A:Y,21,FALSE)</f>
        <v>Não</v>
      </c>
      <c r="G3189" s="8" t="str">
        <f>VLOOKUP(A3189,Planilha1!A:Y,22,FALSE)</f>
        <v>Sim</v>
      </c>
      <c r="H3189" s="8" t="str">
        <f>VLOOKUP(A3189,Planilha1!A:Y,23,FALSE)</f>
        <v>Não</v>
      </c>
      <c r="I3189" s="8" t="str">
        <f>VLOOKUP(A3189,Planilha1!A:Y,24,FALSE)</f>
        <v>Sim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Sim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Sim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Não</v>
      </c>
      <c r="G3192" s="8" t="str">
        <f>VLOOKUP(A3192,Planilha1!A:Y,22,FALSE)</f>
        <v>Sim</v>
      </c>
      <c r="H3192" s="8" t="str">
        <f>VLOOKUP(A3192,Planilha1!A:Y,23,FALSE)</f>
        <v>Sim</v>
      </c>
      <c r="I3192" s="8" t="str">
        <f>VLOOKUP(A3192,Planilha1!A:Y,24,FALSE)</f>
        <v>Sim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Sim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Sim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Sim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Sim</v>
      </c>
      <c r="F3196" s="8" t="str">
        <f>VLOOKUP(A3196,Planilha1!A:Y,21,FALSE)</f>
        <v>Não</v>
      </c>
      <c r="G3196" s="8" t="str">
        <f>VLOOKUP(A3196,Planilha1!A:Y,22,FALSE)</f>
        <v>Sim</v>
      </c>
      <c r="H3196" s="8" t="str">
        <f>VLOOKUP(A3196,Planilha1!A:Y,23,FALSE)</f>
        <v>Não</v>
      </c>
      <c r="I3196" s="8" t="str">
        <f>VLOOKUP(A3196,Planilha1!A:Y,24,FALSE)</f>
        <v>Sim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Sim</v>
      </c>
      <c r="H3197" s="8" t="str">
        <f>VLOOKUP(A3197,Planilha1!A:Y,23,FALSE)</f>
        <v>Sim</v>
      </c>
      <c r="I3197" s="8" t="str">
        <f>VLOOKUP(A3197,Planilha1!A:Y,24,FALSE)</f>
        <v>Sim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Sim</v>
      </c>
      <c r="F3198" s="8" t="str">
        <f>VLOOKUP(A3198,Planilha1!A:Y,21,FALSE)</f>
        <v>Não</v>
      </c>
      <c r="G3198" s="8" t="str">
        <f>VLOOKUP(A3198,Planilha1!A:Y,22,FALSE)</f>
        <v>Sim</v>
      </c>
      <c r="H3198" s="8" t="str">
        <f>VLOOKUP(A3198,Planilha1!A:Y,23,FALSE)</f>
        <v>Não</v>
      </c>
      <c r="I3198" s="8" t="str">
        <f>VLOOKUP(A3198,Planilha1!A:Y,24,FALSE)</f>
        <v>Sim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Sim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Sim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Sim</v>
      </c>
      <c r="F3201" s="8" t="str">
        <f>VLOOKUP(A3201,Planilha1!A:Y,21,FALSE)</f>
        <v>Não</v>
      </c>
      <c r="G3201" s="8" t="str">
        <f>VLOOKUP(A3201,Planilha1!A:Y,22,FALSE)</f>
        <v>Sim</v>
      </c>
      <c r="H3201" s="8" t="str">
        <f>VLOOKUP(A3201,Planilha1!A:Y,23,FALSE)</f>
        <v>Não</v>
      </c>
      <c r="I3201" s="8" t="str">
        <f>VLOOKUP(A3201,Planilha1!A:Y,24,FALSE)</f>
        <v>Sim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Sim</v>
      </c>
      <c r="F3202" s="8" t="str">
        <f>VLOOKUP(A3202,Planilha1!A:Y,21,FALSE)</f>
        <v>Não</v>
      </c>
      <c r="G3202" s="8" t="str">
        <f>VLOOKUP(A3202,Planilha1!A:Y,22,FALSE)</f>
        <v>Sim</v>
      </c>
      <c r="H3202" s="8" t="str">
        <f>VLOOKUP(A3202,Planilha1!A:Y,23,FALSE)</f>
        <v>Não</v>
      </c>
      <c r="I3202" s="8" t="str">
        <f>VLOOKUP(A3202,Planilha1!A:Y,24,FALSE)</f>
        <v>Sim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Sim</v>
      </c>
      <c r="H3203" s="8" t="str">
        <f>VLOOKUP(A3203,Planilha1!A:Y,23,FALSE)</f>
        <v>Sim</v>
      </c>
      <c r="I3203" s="8" t="str">
        <f>VLOOKUP(A3203,Planilha1!A:Y,24,FALSE)</f>
        <v>Sim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Sim</v>
      </c>
      <c r="H3204" s="8" t="str">
        <f>VLOOKUP(A3204,Planilha1!A:Y,23,FALSE)</f>
        <v>Não</v>
      </c>
      <c r="I3204" s="8" t="str">
        <f>VLOOKUP(A3204,Planilha1!A:Y,24,FALSE)</f>
        <v>Sim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Sim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Sim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Sim</v>
      </c>
      <c r="F3207" s="8" t="str">
        <f>VLOOKUP(A3207,Planilha1!A:Y,21,FALSE)</f>
        <v>Sim</v>
      </c>
      <c r="G3207" s="8" t="str">
        <f>VLOOKUP(A3207,Planilha1!A:Y,22,FALSE)</f>
        <v>Sim</v>
      </c>
      <c r="H3207" s="8" t="str">
        <f>VLOOKUP(A3207,Planilha1!A:Y,23,FALSE)</f>
        <v>Não</v>
      </c>
      <c r="I3207" s="8" t="str">
        <f>VLOOKUP(A3207,Planilha1!A:Y,24,FALSE)</f>
        <v>Sim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Não</v>
      </c>
      <c r="G3208" s="8" t="str">
        <f>VLOOKUP(A3208,Planilha1!A:Y,22,FALSE)</f>
        <v>Sim</v>
      </c>
      <c r="H3208" s="8" t="str">
        <f>VLOOKUP(A3208,Planilha1!A:Y,23,FALSE)</f>
        <v>Sim</v>
      </c>
      <c r="I3208" s="8" t="str">
        <f>VLOOKUP(A3208,Planilha1!A:Y,24,FALSE)</f>
        <v>Sim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Não</v>
      </c>
      <c r="G3209" s="8" t="str">
        <f>VLOOKUP(A3209,Planilha1!A:Y,22,FALSE)</f>
        <v>Sim</v>
      </c>
      <c r="H3209" s="8" t="str">
        <f>VLOOKUP(A3209,Planilha1!A:Y,23,FALSE)</f>
        <v>Sim</v>
      </c>
      <c r="I3209" s="8" t="str">
        <f>VLOOKUP(A3209,Planilha1!A:Y,24,FALSE)</f>
        <v>Sim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Sim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Sim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Sim</v>
      </c>
      <c r="F3212" s="8" t="str">
        <f>VLOOKUP(A3212,Planilha1!A:Y,21,FALSE)</f>
        <v>Não</v>
      </c>
      <c r="G3212" s="8" t="str">
        <f>VLOOKUP(A3212,Planilha1!A:Y,22,FALSE)</f>
        <v>Sim</v>
      </c>
      <c r="H3212" s="8" t="str">
        <f>VLOOKUP(A3212,Planilha1!A:Y,23,FALSE)</f>
        <v>Não</v>
      </c>
      <c r="I3212" s="8" t="str">
        <f>VLOOKUP(A3212,Planilha1!A:Y,24,FALSE)</f>
        <v>Sim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Sim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Sim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Sim</v>
      </c>
      <c r="F3215" s="8" t="str">
        <f>VLOOKUP(A3215,Planilha1!A:Y,21,FALSE)</f>
        <v>Não</v>
      </c>
      <c r="G3215" s="8" t="str">
        <f>VLOOKUP(A3215,Planilha1!A:Y,22,FALSE)</f>
        <v>Sim</v>
      </c>
      <c r="H3215" s="8" t="str">
        <f>VLOOKUP(A3215,Planilha1!A:Y,23,FALSE)</f>
        <v>Não</v>
      </c>
      <c r="I3215" s="8" t="str">
        <f>VLOOKUP(A3215,Planilha1!A:Y,24,FALSE)</f>
        <v>Sim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Não</v>
      </c>
      <c r="G3216" s="8" t="str">
        <f>VLOOKUP(A3216,Planilha1!A:Y,22,FALSE)</f>
        <v>Sim</v>
      </c>
      <c r="H3216" s="8" t="str">
        <f>VLOOKUP(A3216,Planilha1!A:Y,23,FALSE)</f>
        <v>Sim</v>
      </c>
      <c r="I3216" s="8" t="str">
        <f>VLOOKUP(A3216,Planilha1!A:Y,24,FALSE)</f>
        <v>Sim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Sim</v>
      </c>
      <c r="F3217" s="8" t="str">
        <f>VLOOKUP(A3217,Planilha1!A:Y,21,FALSE)</f>
        <v>Não</v>
      </c>
      <c r="G3217" s="8" t="str">
        <f>VLOOKUP(A3217,Planilha1!A:Y,22,FALSE)</f>
        <v>Sim</v>
      </c>
      <c r="H3217" s="8" t="str">
        <f>VLOOKUP(A3217,Planilha1!A:Y,23,FALSE)</f>
        <v>Não</v>
      </c>
      <c r="I3217" s="8" t="str">
        <f>VLOOKUP(A3217,Planilha1!A:Y,24,FALSE)</f>
        <v>Sim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Sim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Sim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Não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Sim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Sim</v>
      </c>
      <c r="F3221" s="8" t="str">
        <f>VLOOKUP(A3221,Planilha1!A:Y,21,FALSE)</f>
        <v>Não</v>
      </c>
      <c r="G3221" s="8" t="str">
        <f>VLOOKUP(A3221,Planilha1!A:Y,22,FALSE)</f>
        <v>Sim</v>
      </c>
      <c r="H3221" s="8" t="str">
        <f>VLOOKUP(A3221,Planilha1!A:Y,23,FALSE)</f>
        <v>Não</v>
      </c>
      <c r="I3221" s="8" t="str">
        <f>VLOOKUP(A3221,Planilha1!A:Y,24,FALSE)</f>
        <v>Sim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Não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Sim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Sim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Sim</v>
      </c>
      <c r="F3224" s="8" t="str">
        <f>VLOOKUP(A3224,Planilha1!A:Y,21,FALSE)</f>
        <v>Não</v>
      </c>
      <c r="G3224" s="8" t="str">
        <f>VLOOKUP(A3224,Planilha1!A:Y,22,FALSE)</f>
        <v>Sim</v>
      </c>
      <c r="H3224" s="8" t="str">
        <f>VLOOKUP(A3224,Planilha1!A:Y,23,FALSE)</f>
        <v>Não</v>
      </c>
      <c r="I3224" s="8" t="str">
        <f>VLOOKUP(A3224,Planilha1!A:Y,24,FALSE)</f>
        <v>Sim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Não</v>
      </c>
      <c r="G3225" s="8" t="str">
        <f>VLOOKUP(A3225,Planilha1!A:Y,22,FALSE)</f>
        <v>Sim</v>
      </c>
      <c r="H3225" s="8" t="str">
        <f>VLOOKUP(A3225,Planilha1!A:Y,23,FALSE)</f>
        <v>Não</v>
      </c>
      <c r="I3225" s="8" t="str">
        <f>VLOOKUP(A3225,Planilha1!A:Y,24,FALSE)</f>
        <v>Sim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Sim</v>
      </c>
      <c r="F3226" s="8" t="str">
        <f>VLOOKUP(A3226,Planilha1!A:Y,21,FALSE)</f>
        <v>Não</v>
      </c>
      <c r="G3226" s="8" t="str">
        <f>VLOOKUP(A3226,Planilha1!A:Y,22,FALSE)</f>
        <v>Sim</v>
      </c>
      <c r="H3226" s="8" t="str">
        <f>VLOOKUP(A3226,Planilha1!A:Y,23,FALSE)</f>
        <v>Não</v>
      </c>
      <c r="I3226" s="8" t="str">
        <f>VLOOKUP(A3226,Planilha1!A:Y,24,FALSE)</f>
        <v>Sim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Sim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Sim</v>
      </c>
      <c r="F3228" s="8" t="str">
        <f>VLOOKUP(A3228,Planilha1!A:Y,21,FALSE)</f>
        <v>Não</v>
      </c>
      <c r="G3228" s="8" t="str">
        <f>VLOOKUP(A3228,Planilha1!A:Y,22,FALSE)</f>
        <v>Sim</v>
      </c>
      <c r="H3228" s="8" t="str">
        <f>VLOOKUP(A3228,Planilha1!A:Y,23,FALSE)</f>
        <v>Não</v>
      </c>
      <c r="I3228" s="8" t="str">
        <f>VLOOKUP(A3228,Planilha1!A:Y,24,FALSE)</f>
        <v>Sim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Sim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Não</v>
      </c>
      <c r="I3229" s="8" t="str">
        <f>VLOOKUP(A3229,Planilha1!A:Y,24,FALSE)</f>
        <v>Sim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Sim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Sim</v>
      </c>
      <c r="F3231" s="8" t="str">
        <f>VLOOKUP(A3231,Planilha1!A:Y,21,FALSE)</f>
        <v>Não</v>
      </c>
      <c r="G3231" s="8" t="str">
        <f>VLOOKUP(A3231,Planilha1!A:Y,22,FALSE)</f>
        <v>Sim</v>
      </c>
      <c r="H3231" s="8" t="str">
        <f>VLOOKUP(A3231,Planilha1!A:Y,23,FALSE)</f>
        <v>Não</v>
      </c>
      <c r="I3231" s="8" t="str">
        <f>VLOOKUP(A3231,Planilha1!A:Y,24,FALSE)</f>
        <v>Sim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Não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Sim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Sim</v>
      </c>
      <c r="F3233" s="8" t="str">
        <f>VLOOKUP(A3233,Planilha1!A:Y,21,FALSE)</f>
        <v>Não</v>
      </c>
      <c r="G3233" s="8" t="str">
        <f>VLOOKUP(A3233,Planilha1!A:Y,22,FALSE)</f>
        <v>Sim</v>
      </c>
      <c r="H3233" s="8" t="str">
        <f>VLOOKUP(A3233,Planilha1!A:Y,23,FALSE)</f>
        <v>Sim</v>
      </c>
      <c r="I3233" s="8" t="str">
        <f>VLOOKUP(A3233,Planilha1!A:Y,24,FALSE)</f>
        <v>Sim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Sim</v>
      </c>
      <c r="F3234" s="8" t="str">
        <f>VLOOKUP(A3234,Planilha1!A:Y,21,FALSE)</f>
        <v>Não</v>
      </c>
      <c r="G3234" s="8" t="str">
        <f>VLOOKUP(A3234,Planilha1!A:Y,22,FALSE)</f>
        <v>Sim</v>
      </c>
      <c r="H3234" s="8" t="str">
        <f>VLOOKUP(A3234,Planilha1!A:Y,23,FALSE)</f>
        <v>Não</v>
      </c>
      <c r="I3234" s="8" t="str">
        <f>VLOOKUP(A3234,Planilha1!A:Y,24,FALSE)</f>
        <v>Sim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Sim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Não</v>
      </c>
      <c r="I3235" s="8" t="str">
        <f>VLOOKUP(A3235,Planilha1!A:Y,24,FALSE)</f>
        <v>Sim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Sim</v>
      </c>
      <c r="H3236" s="8" t="str">
        <f>VLOOKUP(A3236,Planilha1!A:Y,23,FALSE)</f>
        <v>Sim</v>
      </c>
      <c r="I3236" s="8" t="str">
        <f>VLOOKUP(A3236,Planilha1!A:Y,24,FALSE)</f>
        <v>Sim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Sim</v>
      </c>
      <c r="H3237" s="8" t="str">
        <f>VLOOKUP(A3237,Planilha1!A:Y,23,FALSE)</f>
        <v>Sim</v>
      </c>
      <c r="I3237" s="8" t="str">
        <f>VLOOKUP(A3237,Planilha1!A:Y,24,FALSE)</f>
        <v>Sim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Sim</v>
      </c>
      <c r="F3238" s="8" t="str">
        <f>VLOOKUP(A3238,Planilha1!A:Y,21,FALSE)</f>
        <v>Não</v>
      </c>
      <c r="G3238" s="8" t="str">
        <f>VLOOKUP(A3238,Planilha1!A:Y,22,FALSE)</f>
        <v>Sim</v>
      </c>
      <c r="H3238" s="8" t="str">
        <f>VLOOKUP(A3238,Planilha1!A:Y,23,FALSE)</f>
        <v>Não</v>
      </c>
      <c r="I3238" s="8" t="str">
        <f>VLOOKUP(A3238,Planilha1!A:Y,24,FALSE)</f>
        <v>Sim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Sim</v>
      </c>
      <c r="F3239" s="8" t="str">
        <f>VLOOKUP(A3239,Planilha1!A:Y,21,FALSE)</f>
        <v>Sim</v>
      </c>
      <c r="G3239" s="8" t="str">
        <f>VLOOKUP(A3239,Planilha1!A:Y,22,FALSE)</f>
        <v>Sim</v>
      </c>
      <c r="H3239" s="8" t="str">
        <f>VLOOKUP(A3239,Planilha1!A:Y,23,FALSE)</f>
        <v>Não</v>
      </c>
      <c r="I3239" s="8" t="str">
        <f>VLOOKUP(A3239,Planilha1!A:Y,24,FALSE)</f>
        <v>Sim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Sim</v>
      </c>
      <c r="F3240" s="8" t="str">
        <f>VLOOKUP(A3240,Planilha1!A:Y,21,FALSE)</f>
        <v>Não</v>
      </c>
      <c r="G3240" s="8" t="str">
        <f>VLOOKUP(A3240,Planilha1!A:Y,22,FALSE)</f>
        <v>Sim</v>
      </c>
      <c r="H3240" s="8" t="str">
        <f>VLOOKUP(A3240,Planilha1!A:Y,23,FALSE)</f>
        <v>Não</v>
      </c>
      <c r="I3240" s="8" t="str">
        <f>VLOOKUP(A3240,Planilha1!A:Y,24,FALSE)</f>
        <v>Sim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Sim</v>
      </c>
      <c r="H3241" s="8" t="str">
        <f>VLOOKUP(A3241,Planilha1!A:Y,23,FALSE)</f>
        <v>Sim</v>
      </c>
      <c r="I3241" s="8" t="str">
        <f>VLOOKUP(A3241,Planilha1!A:Y,24,FALSE)</f>
        <v>Sim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Sim</v>
      </c>
      <c r="F3242" s="8" t="str">
        <f>VLOOKUP(A3242,Planilha1!A:Y,21,FALSE)</f>
        <v>Não</v>
      </c>
      <c r="G3242" s="8" t="str">
        <f>VLOOKUP(A3242,Planilha1!A:Y,22,FALSE)</f>
        <v>Sim</v>
      </c>
      <c r="H3242" s="8" t="str">
        <f>VLOOKUP(A3242,Planilha1!A:Y,23,FALSE)</f>
        <v>Não</v>
      </c>
      <c r="I3242" s="8" t="str">
        <f>VLOOKUP(A3242,Planilha1!A:Y,24,FALSE)</f>
        <v>Sim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Sim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Sim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Sim</v>
      </c>
      <c r="F3245" s="8" t="str">
        <f>VLOOKUP(A3245,Planilha1!A:Y,21,FALSE)</f>
        <v>Não</v>
      </c>
      <c r="G3245" s="8" t="str">
        <f>VLOOKUP(A3245,Planilha1!A:Y,22,FALSE)</f>
        <v>Sim</v>
      </c>
      <c r="H3245" s="8" t="str">
        <f>VLOOKUP(A3245,Planilha1!A:Y,23,FALSE)</f>
        <v>Não</v>
      </c>
      <c r="I3245" s="8" t="str">
        <f>VLOOKUP(A3245,Planilha1!A:Y,24,FALSE)</f>
        <v>Sim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Sim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Sim</v>
      </c>
      <c r="F3247" s="8" t="str">
        <f>VLOOKUP(A3247,Planilha1!A:Y,21,FALSE)</f>
        <v>Não</v>
      </c>
      <c r="G3247" s="8" t="str">
        <f>VLOOKUP(A3247,Planilha1!A:Y,22,FALSE)</f>
        <v>Sim</v>
      </c>
      <c r="H3247" s="8" t="str">
        <f>VLOOKUP(A3247,Planilha1!A:Y,23,FALSE)</f>
        <v>Não</v>
      </c>
      <c r="I3247" s="8" t="str">
        <f>VLOOKUP(A3247,Planilha1!A:Y,24,FALSE)</f>
        <v>Sim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Sim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Sim</v>
      </c>
      <c r="F3249" s="8" t="str">
        <f>VLOOKUP(A3249,Planilha1!A:Y,21,FALSE)</f>
        <v>Não</v>
      </c>
      <c r="G3249" s="8" t="str">
        <f>VLOOKUP(A3249,Planilha1!A:Y,22,FALSE)</f>
        <v>Sim</v>
      </c>
      <c r="H3249" s="8" t="str">
        <f>VLOOKUP(A3249,Planilha1!A:Y,23,FALSE)</f>
        <v>Não</v>
      </c>
      <c r="I3249" s="8" t="str">
        <f>VLOOKUP(A3249,Planilha1!A:Y,24,FALSE)</f>
        <v>Sim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Não</v>
      </c>
      <c r="G3250" s="8" t="str">
        <f>VLOOKUP(A3250,Planilha1!A:Y,22,FALSE)</f>
        <v>Sim</v>
      </c>
      <c r="H3250" s="8" t="str">
        <f>VLOOKUP(A3250,Planilha1!A:Y,23,FALSE)</f>
        <v>Não</v>
      </c>
      <c r="I3250" s="8" t="str">
        <f>VLOOKUP(A3250,Planilha1!A:Y,24,FALSE)</f>
        <v>Sim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Não</v>
      </c>
      <c r="G3251" s="8" t="str">
        <f>VLOOKUP(A3251,Planilha1!A:Y,22,FALSE)</f>
        <v>Sim</v>
      </c>
      <c r="H3251" s="8" t="str">
        <f>VLOOKUP(A3251,Planilha1!A:Y,23,FALSE)</f>
        <v>Não</v>
      </c>
      <c r="I3251" s="8" t="str">
        <f>VLOOKUP(A3251,Planilha1!A:Y,24,FALSE)</f>
        <v>Sim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Sim</v>
      </c>
      <c r="F3252" s="8" t="str">
        <f>VLOOKUP(A3252,Planilha1!A:Y,21,FALSE)</f>
        <v>Não</v>
      </c>
      <c r="G3252" s="8" t="str">
        <f>VLOOKUP(A3252,Planilha1!A:Y,22,FALSE)</f>
        <v>Sim</v>
      </c>
      <c r="H3252" s="8" t="str">
        <f>VLOOKUP(A3252,Planilha1!A:Y,23,FALSE)</f>
        <v>Não</v>
      </c>
      <c r="I3252" s="8" t="str">
        <f>VLOOKUP(A3252,Planilha1!A:Y,24,FALSE)</f>
        <v>Sim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Sim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Sim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Sim</v>
      </c>
      <c r="F3255" s="8" t="str">
        <f>VLOOKUP(A3255,Planilha1!A:Y,21,FALSE)</f>
        <v>Não</v>
      </c>
      <c r="G3255" s="8" t="str">
        <f>VLOOKUP(A3255,Planilha1!A:Y,22,FALSE)</f>
        <v>Sim</v>
      </c>
      <c r="H3255" s="8" t="str">
        <f>VLOOKUP(A3255,Planilha1!A:Y,23,FALSE)</f>
        <v>Não</v>
      </c>
      <c r="I3255" s="8" t="str">
        <f>VLOOKUP(A3255,Planilha1!A:Y,24,FALSE)</f>
        <v>Sim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Sim</v>
      </c>
      <c r="F3256" s="8" t="str">
        <f>VLOOKUP(A3256,Planilha1!A:Y,21,FALSE)</f>
        <v>Sim</v>
      </c>
      <c r="G3256" s="8" t="str">
        <f>VLOOKUP(A3256,Planilha1!A:Y,22,FALSE)</f>
        <v>Sim</v>
      </c>
      <c r="H3256" s="8" t="str">
        <f>VLOOKUP(A3256,Planilha1!A:Y,23,FALSE)</f>
        <v>Não</v>
      </c>
      <c r="I3256" s="8" t="str">
        <f>VLOOKUP(A3256,Planilha1!A:Y,24,FALSE)</f>
        <v>Sim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Sim</v>
      </c>
      <c r="F3257" s="8" t="str">
        <f>VLOOKUP(A3257,Planilha1!A:Y,21,FALSE)</f>
        <v>Não</v>
      </c>
      <c r="G3257" s="8" t="str">
        <f>VLOOKUP(A3257,Planilha1!A:Y,22,FALSE)</f>
        <v>Sim</v>
      </c>
      <c r="H3257" s="8" t="str">
        <f>VLOOKUP(A3257,Planilha1!A:Y,23,FALSE)</f>
        <v>Não</v>
      </c>
      <c r="I3257" s="8" t="str">
        <f>VLOOKUP(A3257,Planilha1!A:Y,24,FALSE)</f>
        <v>Sim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Sim</v>
      </c>
      <c r="H3258" s="8" t="str">
        <f>VLOOKUP(A3258,Planilha1!A:Y,23,FALSE)</f>
        <v>Não</v>
      </c>
      <c r="I3258" s="8" t="str">
        <f>VLOOKUP(A3258,Planilha1!A:Y,24,FALSE)</f>
        <v>Sim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Sim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Sim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Sim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Sim</v>
      </c>
      <c r="F3262" s="8" t="str">
        <f>VLOOKUP(A3262,Planilha1!A:Y,21,FALSE)</f>
        <v>Sim</v>
      </c>
      <c r="G3262" s="8" t="str">
        <f>VLOOKUP(A3262,Planilha1!A:Y,22,FALSE)</f>
        <v>Sim</v>
      </c>
      <c r="H3262" s="8" t="str">
        <f>VLOOKUP(A3262,Planilha1!A:Y,23,FALSE)</f>
        <v>Não</v>
      </c>
      <c r="I3262" s="8" t="str">
        <f>VLOOKUP(A3262,Planilha1!A:Y,24,FALSE)</f>
        <v>Sim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Sim</v>
      </c>
      <c r="F3263" s="8" t="str">
        <f>VLOOKUP(A3263,Planilha1!A:Y,21,FALSE)</f>
        <v>Não</v>
      </c>
      <c r="G3263" s="8" t="str">
        <f>VLOOKUP(A3263,Planilha1!A:Y,22,FALSE)</f>
        <v>Sim</v>
      </c>
      <c r="H3263" s="8" t="str">
        <f>VLOOKUP(A3263,Planilha1!A:Y,23,FALSE)</f>
        <v>Não</v>
      </c>
      <c r="I3263" s="8" t="str">
        <f>VLOOKUP(A3263,Planilha1!A:Y,24,FALSE)</f>
        <v>Sim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Sim</v>
      </c>
      <c r="H3264" s="8" t="str">
        <f>VLOOKUP(A3264,Planilha1!A:Y,23,FALSE)</f>
        <v>Sim</v>
      </c>
      <c r="I3264" s="8" t="str">
        <f>VLOOKUP(A3264,Planilha1!A:Y,24,FALSE)</f>
        <v>Sim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Sim</v>
      </c>
      <c r="F3265" s="8" t="str">
        <f>VLOOKUP(A3265,Planilha1!A:Y,21,FALSE)</f>
        <v>Não</v>
      </c>
      <c r="G3265" s="8" t="str">
        <f>VLOOKUP(A3265,Planilha1!A:Y,22,FALSE)</f>
        <v>Sim</v>
      </c>
      <c r="H3265" s="8" t="str">
        <f>VLOOKUP(A3265,Planilha1!A:Y,23,FALSE)</f>
        <v>Não</v>
      </c>
      <c r="I3265" s="8" t="str">
        <f>VLOOKUP(A3265,Planilha1!A:Y,24,FALSE)</f>
        <v>Sim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Sim</v>
      </c>
      <c r="F3266" s="8" t="str">
        <f>VLOOKUP(A3266,Planilha1!A:Y,21,FALSE)</f>
        <v>Não</v>
      </c>
      <c r="G3266" s="8" t="str">
        <f>VLOOKUP(A3266,Planilha1!A:Y,22,FALSE)</f>
        <v>Sim</v>
      </c>
      <c r="H3266" s="8" t="str">
        <f>VLOOKUP(A3266,Planilha1!A:Y,23,FALSE)</f>
        <v>Não</v>
      </c>
      <c r="I3266" s="8" t="str">
        <f>VLOOKUP(A3266,Planilha1!A:Y,24,FALSE)</f>
        <v>Sim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Não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Sim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Sim</v>
      </c>
      <c r="F3268" s="8" t="str">
        <f>VLOOKUP(A3268,Planilha1!A:Y,21,FALSE)</f>
        <v>Não</v>
      </c>
      <c r="G3268" s="8" t="str">
        <f>VLOOKUP(A3268,Planilha1!A:Y,22,FALSE)</f>
        <v>Sim</v>
      </c>
      <c r="H3268" s="8" t="str">
        <f>VLOOKUP(A3268,Planilha1!A:Y,23,FALSE)</f>
        <v>Não</v>
      </c>
      <c r="I3268" s="8" t="str">
        <f>VLOOKUP(A3268,Planilha1!A:Y,24,FALSE)</f>
        <v>Sim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Sim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Sim</v>
      </c>
      <c r="F3270" s="8" t="str">
        <f>VLOOKUP(A3270,Planilha1!A:Y,21,FALSE)</f>
        <v>Não</v>
      </c>
      <c r="G3270" s="8" t="str">
        <f>VLOOKUP(A3270,Planilha1!A:Y,22,FALSE)</f>
        <v>Sim</v>
      </c>
      <c r="H3270" s="8" t="str">
        <f>VLOOKUP(A3270,Planilha1!A:Y,23,FALSE)</f>
        <v>Não</v>
      </c>
      <c r="I3270" s="8" t="str">
        <f>VLOOKUP(A3270,Planilha1!A:Y,24,FALSE)</f>
        <v>Sim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Sim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Sim</v>
      </c>
      <c r="F3272" s="8" t="str">
        <f>VLOOKUP(A3272,Planilha1!A:Y,21,FALSE)</f>
        <v>Não</v>
      </c>
      <c r="G3272" s="8" t="str">
        <f>VLOOKUP(A3272,Planilha1!A:Y,22,FALSE)</f>
        <v>Sim</v>
      </c>
      <c r="H3272" s="8" t="str">
        <f>VLOOKUP(A3272,Planilha1!A:Y,23,FALSE)</f>
        <v>Não</v>
      </c>
      <c r="I3272" s="8" t="str">
        <f>VLOOKUP(A3272,Planilha1!A:Y,24,FALSE)</f>
        <v>Sim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Sim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Sim</v>
      </c>
      <c r="F3274" s="8" t="str">
        <f>VLOOKUP(A3274,Planilha1!A:Y,21,FALSE)</f>
        <v>Não</v>
      </c>
      <c r="G3274" s="8" t="str">
        <f>VLOOKUP(A3274,Planilha1!A:Y,22,FALSE)</f>
        <v>Sim</v>
      </c>
      <c r="H3274" s="8" t="str">
        <f>VLOOKUP(A3274,Planilha1!A:Y,23,FALSE)</f>
        <v>Não</v>
      </c>
      <c r="I3274" s="8" t="str">
        <f>VLOOKUP(A3274,Planilha1!A:Y,24,FALSE)</f>
        <v>Sim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Sim</v>
      </c>
      <c r="F3275" s="8" t="str">
        <f>VLOOKUP(A3275,Planilha1!A:Y,21,FALSE)</f>
        <v>Não</v>
      </c>
      <c r="G3275" s="8" t="str">
        <f>VLOOKUP(A3275,Planilha1!A:Y,22,FALSE)</f>
        <v>Sim</v>
      </c>
      <c r="H3275" s="8" t="str">
        <f>VLOOKUP(A3275,Planilha1!A:Y,23,FALSE)</f>
        <v>Não</v>
      </c>
      <c r="I3275" s="8" t="str">
        <f>VLOOKUP(A3275,Planilha1!A:Y,24,FALSE)</f>
        <v>Sim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Não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Sim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Sim</v>
      </c>
      <c r="H3277" s="8" t="str">
        <f>VLOOKUP(A3277,Planilha1!A:Y,23,FALSE)</f>
        <v>Sim</v>
      </c>
      <c r="I3277" s="8" t="str">
        <f>VLOOKUP(A3277,Planilha1!A:Y,24,FALSE)</f>
        <v>Sim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Sim</v>
      </c>
      <c r="F3278" s="8" t="str">
        <f>VLOOKUP(A3278,Planilha1!A:Y,21,FALSE)</f>
        <v>Não</v>
      </c>
      <c r="G3278" s="8" t="str">
        <f>VLOOKUP(A3278,Planilha1!A:Y,22,FALSE)</f>
        <v>Sim</v>
      </c>
      <c r="H3278" s="8" t="str">
        <f>VLOOKUP(A3278,Planilha1!A:Y,23,FALSE)</f>
        <v>Não</v>
      </c>
      <c r="I3278" s="8" t="str">
        <f>VLOOKUP(A3278,Planilha1!A:Y,24,FALSE)</f>
        <v>Sim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Sim</v>
      </c>
      <c r="F3279" s="8" t="str">
        <f>VLOOKUP(A3279,Planilha1!A:Y,21,FALSE)</f>
        <v>Não</v>
      </c>
      <c r="G3279" s="8" t="str">
        <f>VLOOKUP(A3279,Planilha1!A:Y,22,FALSE)</f>
        <v>Sim</v>
      </c>
      <c r="H3279" s="8" t="str">
        <f>VLOOKUP(A3279,Planilha1!A:Y,23,FALSE)</f>
        <v>Não</v>
      </c>
      <c r="I3279" s="8" t="str">
        <f>VLOOKUP(A3279,Planilha1!A:Y,24,FALSE)</f>
        <v>Sim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Sim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Não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Sim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Sim</v>
      </c>
      <c r="H3282" s="8" t="str">
        <f>VLOOKUP(A3282,Planilha1!A:Y,23,FALSE)</f>
        <v>Sim</v>
      </c>
      <c r="I3282" s="8" t="str">
        <f>VLOOKUP(A3282,Planilha1!A:Y,24,FALSE)</f>
        <v>Sim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Sim</v>
      </c>
      <c r="F3283" s="8" t="str">
        <f>VLOOKUP(A3283,Planilha1!A:Y,21,FALSE)</f>
        <v>Sim</v>
      </c>
      <c r="G3283" s="8" t="str">
        <f>VLOOKUP(A3283,Planilha1!A:Y,22,FALSE)</f>
        <v>Sim</v>
      </c>
      <c r="H3283" s="8" t="str">
        <f>VLOOKUP(A3283,Planilha1!A:Y,23,FALSE)</f>
        <v>Não</v>
      </c>
      <c r="I3283" s="8" t="str">
        <f>VLOOKUP(A3283,Planilha1!A:Y,24,FALSE)</f>
        <v>Sim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Sim</v>
      </c>
      <c r="F3284" s="8" t="str">
        <f>VLOOKUP(A3284,Planilha1!A:Y,21,FALSE)</f>
        <v>Não</v>
      </c>
      <c r="G3284" s="8" t="str">
        <f>VLOOKUP(A3284,Planilha1!A:Y,22,FALSE)</f>
        <v>Sim</v>
      </c>
      <c r="H3284" s="8" t="str">
        <f>VLOOKUP(A3284,Planilha1!A:Y,23,FALSE)</f>
        <v>Não</v>
      </c>
      <c r="I3284" s="8" t="str">
        <f>VLOOKUP(A3284,Planilha1!A:Y,24,FALSE)</f>
        <v>Sim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Sim</v>
      </c>
      <c r="F3285" s="8" t="str">
        <f>VLOOKUP(A3285,Planilha1!A:Y,21,FALSE)</f>
        <v>Não</v>
      </c>
      <c r="G3285" s="8" t="str">
        <f>VLOOKUP(A3285,Planilha1!A:Y,22,FALSE)</f>
        <v>Sim</v>
      </c>
      <c r="H3285" s="8" t="str">
        <f>VLOOKUP(A3285,Planilha1!A:Y,23,FALSE)</f>
        <v>Não</v>
      </c>
      <c r="I3285" s="8" t="str">
        <f>VLOOKUP(A3285,Planilha1!A:Y,24,FALSE)</f>
        <v>Sim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Sim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Sim</v>
      </c>
      <c r="F3287" s="8" t="str">
        <f>VLOOKUP(A3287,Planilha1!A:Y,21,FALSE)</f>
        <v>Não</v>
      </c>
      <c r="G3287" s="8" t="str">
        <f>VLOOKUP(A3287,Planilha1!A:Y,22,FALSE)</f>
        <v>Sim</v>
      </c>
      <c r="H3287" s="8" t="str">
        <f>VLOOKUP(A3287,Planilha1!A:Y,23,FALSE)</f>
        <v>Não</v>
      </c>
      <c r="I3287" s="8" t="str">
        <f>VLOOKUP(A3287,Planilha1!A:Y,24,FALSE)</f>
        <v>Sim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Sim</v>
      </c>
      <c r="H3288" s="8" t="str">
        <f>VLOOKUP(A3288,Planilha1!A:Y,23,FALSE)</f>
        <v>Sim</v>
      </c>
      <c r="I3288" s="8" t="str">
        <f>VLOOKUP(A3288,Planilha1!A:Y,24,FALSE)</f>
        <v>Sim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Sim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Não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Sim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Sim</v>
      </c>
      <c r="F3291" s="8" t="str">
        <f>VLOOKUP(A3291,Planilha1!A:Y,21,FALSE)</f>
        <v>Não</v>
      </c>
      <c r="G3291" s="8" t="str">
        <f>VLOOKUP(A3291,Planilha1!A:Y,22,FALSE)</f>
        <v>Sim</v>
      </c>
      <c r="H3291" s="8" t="str">
        <f>VLOOKUP(A3291,Planilha1!A:Y,23,FALSE)</f>
        <v>Não</v>
      </c>
      <c r="I3291" s="8" t="str">
        <f>VLOOKUP(A3291,Planilha1!A:Y,24,FALSE)</f>
        <v>Sim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Sim</v>
      </c>
      <c r="F3292" s="8" t="str">
        <f>VLOOKUP(A3292,Planilha1!A:Y,21,FALSE)</f>
        <v>Não</v>
      </c>
      <c r="G3292" s="8" t="str">
        <f>VLOOKUP(A3292,Planilha1!A:Y,22,FALSE)</f>
        <v>Sim</v>
      </c>
      <c r="H3292" s="8" t="str">
        <f>VLOOKUP(A3292,Planilha1!A:Y,23,FALSE)</f>
        <v>Não</v>
      </c>
      <c r="I3292" s="8" t="str">
        <f>VLOOKUP(A3292,Planilha1!A:Y,24,FALSE)</f>
        <v>Sim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Sim</v>
      </c>
      <c r="F3293" s="8" t="str">
        <f>VLOOKUP(A3293,Planilha1!A:Y,21,FALSE)</f>
        <v>Não</v>
      </c>
      <c r="G3293" s="8" t="str">
        <f>VLOOKUP(A3293,Planilha1!A:Y,22,FALSE)</f>
        <v>Sim</v>
      </c>
      <c r="H3293" s="8" t="str">
        <f>VLOOKUP(A3293,Planilha1!A:Y,23,FALSE)</f>
        <v>Não</v>
      </c>
      <c r="I3293" s="8" t="str">
        <f>VLOOKUP(A3293,Planilha1!A:Y,24,FALSE)</f>
        <v>Sim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Sim</v>
      </c>
      <c r="F3294" s="8" t="str">
        <f>VLOOKUP(A3294,Planilha1!A:Y,21,FALSE)</f>
        <v>Não</v>
      </c>
      <c r="G3294" s="8" t="str">
        <f>VLOOKUP(A3294,Planilha1!A:Y,22,FALSE)</f>
        <v>Sim</v>
      </c>
      <c r="H3294" s="8" t="str">
        <f>VLOOKUP(A3294,Planilha1!A:Y,23,FALSE)</f>
        <v>Não</v>
      </c>
      <c r="I3294" s="8" t="str">
        <f>VLOOKUP(A3294,Planilha1!A:Y,24,FALSE)</f>
        <v>Sim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Não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Sim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Sim</v>
      </c>
      <c r="F3296" s="8" t="str">
        <f>VLOOKUP(A3296,Planilha1!A:Y,21,FALSE)</f>
        <v>Não</v>
      </c>
      <c r="G3296" s="8" t="str">
        <f>VLOOKUP(A3296,Planilha1!A:Y,22,FALSE)</f>
        <v>Sim</v>
      </c>
      <c r="H3296" s="8" t="str">
        <f>VLOOKUP(A3296,Planilha1!A:Y,23,FALSE)</f>
        <v>Não</v>
      </c>
      <c r="I3296" s="8" t="str">
        <f>VLOOKUP(A3296,Planilha1!A:Y,24,FALSE)</f>
        <v>Sim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Sim</v>
      </c>
      <c r="F3297" s="8" t="str">
        <f>VLOOKUP(A3297,Planilha1!A:Y,21,FALSE)</f>
        <v>Não</v>
      </c>
      <c r="G3297" s="8" t="str">
        <f>VLOOKUP(A3297,Planilha1!A:Y,22,FALSE)</f>
        <v>Sim</v>
      </c>
      <c r="H3297" s="8" t="str">
        <f>VLOOKUP(A3297,Planilha1!A:Y,23,FALSE)</f>
        <v>Não</v>
      </c>
      <c r="I3297" s="8" t="str">
        <f>VLOOKUP(A3297,Planilha1!A:Y,24,FALSE)</f>
        <v>Sim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Sim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Sim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Não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Sim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Sim</v>
      </c>
      <c r="F3301" s="8" t="str">
        <f>VLOOKUP(A3301,Planilha1!A:Y,21,FALSE)</f>
        <v>Não</v>
      </c>
      <c r="G3301" s="8" t="str">
        <f>VLOOKUP(A3301,Planilha1!A:Y,22,FALSE)</f>
        <v>Sim</v>
      </c>
      <c r="H3301" s="8" t="str">
        <f>VLOOKUP(A3301,Planilha1!A:Y,23,FALSE)</f>
        <v>Não</v>
      </c>
      <c r="I3301" s="8" t="str">
        <f>VLOOKUP(A3301,Planilha1!A:Y,24,FALSE)</f>
        <v>Sim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Sim</v>
      </c>
      <c r="F3302" s="8" t="str">
        <f>VLOOKUP(A3302,Planilha1!A:Y,21,FALSE)</f>
        <v>Não</v>
      </c>
      <c r="G3302" s="8" t="str">
        <f>VLOOKUP(A3302,Planilha1!A:Y,22,FALSE)</f>
        <v>Sim</v>
      </c>
      <c r="H3302" s="8" t="str">
        <f>VLOOKUP(A3302,Planilha1!A:Y,23,FALSE)</f>
        <v>Não</v>
      </c>
      <c r="I3302" s="8" t="str">
        <f>VLOOKUP(A3302,Planilha1!A:Y,24,FALSE)</f>
        <v>Sim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Sim</v>
      </c>
      <c r="H3303" s="8" t="str">
        <f>VLOOKUP(A3303,Planilha1!A:Y,23,FALSE)</f>
        <v>Não</v>
      </c>
      <c r="I3303" s="8" t="str">
        <f>VLOOKUP(A3303,Planilha1!A:Y,24,FALSE)</f>
        <v>Sim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Sim</v>
      </c>
      <c r="F3304" s="8" t="str">
        <f>VLOOKUP(A3304,Planilha1!A:Y,21,FALSE)</f>
        <v>Sim</v>
      </c>
      <c r="G3304" s="8" t="str">
        <f>VLOOKUP(A3304,Planilha1!A:Y,22,FALSE)</f>
        <v>Sim</v>
      </c>
      <c r="H3304" s="8" t="str">
        <f>VLOOKUP(A3304,Planilha1!A:Y,23,FALSE)</f>
        <v>Não</v>
      </c>
      <c r="I3304" s="8" t="str">
        <f>VLOOKUP(A3304,Planilha1!A:Y,24,FALSE)</f>
        <v>Sim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Sim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Sim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Sim</v>
      </c>
      <c r="F3307" s="8" t="str">
        <f>VLOOKUP(A3307,Planilha1!A:Y,21,FALSE)</f>
        <v>Não</v>
      </c>
      <c r="G3307" s="8" t="str">
        <f>VLOOKUP(A3307,Planilha1!A:Y,22,FALSE)</f>
        <v>Sim</v>
      </c>
      <c r="H3307" s="8" t="str">
        <f>VLOOKUP(A3307,Planilha1!A:Y,23,FALSE)</f>
        <v>Não</v>
      </c>
      <c r="I3307" s="8" t="str">
        <f>VLOOKUP(A3307,Planilha1!A:Y,24,FALSE)</f>
        <v>Sim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Sim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Não</v>
      </c>
      <c r="I3308" s="8" t="str">
        <f>VLOOKUP(A3308,Planilha1!A:Y,24,FALSE)</f>
        <v>Sim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Sim</v>
      </c>
      <c r="F3309" s="8" t="str">
        <f>VLOOKUP(A3309,Planilha1!A:Y,21,FALSE)</f>
        <v>Não</v>
      </c>
      <c r="G3309" s="8" t="str">
        <f>VLOOKUP(A3309,Planilha1!A:Y,22,FALSE)</f>
        <v>Sim</v>
      </c>
      <c r="H3309" s="8" t="str">
        <f>VLOOKUP(A3309,Planilha1!A:Y,23,FALSE)</f>
        <v>Não</v>
      </c>
      <c r="I3309" s="8" t="str">
        <f>VLOOKUP(A3309,Planilha1!A:Y,24,FALSE)</f>
        <v>Sim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Sim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Sim</v>
      </c>
      <c r="F3311" s="8" t="str">
        <f>VLOOKUP(A3311,Planilha1!A:Y,21,FALSE)</f>
        <v>Não</v>
      </c>
      <c r="G3311" s="8" t="str">
        <f>VLOOKUP(A3311,Planilha1!A:Y,22,FALSE)</f>
        <v>Sim</v>
      </c>
      <c r="H3311" s="8" t="str">
        <f>VLOOKUP(A3311,Planilha1!A:Y,23,FALSE)</f>
        <v>Não</v>
      </c>
      <c r="I3311" s="8" t="str">
        <f>VLOOKUP(A3311,Planilha1!A:Y,24,FALSE)</f>
        <v>Sim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Sim</v>
      </c>
      <c r="F3312" s="8" t="str">
        <f>VLOOKUP(A3312,Planilha1!A:Y,21,FALSE)</f>
        <v>Não</v>
      </c>
      <c r="G3312" s="8" t="str">
        <f>VLOOKUP(A3312,Planilha1!A:Y,22,FALSE)</f>
        <v>Sim</v>
      </c>
      <c r="H3312" s="8" t="str">
        <f>VLOOKUP(A3312,Planilha1!A:Y,23,FALSE)</f>
        <v>Não</v>
      </c>
      <c r="I3312" s="8" t="str">
        <f>VLOOKUP(A3312,Planilha1!A:Y,24,FALSE)</f>
        <v>Sim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Sim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Sim</v>
      </c>
      <c r="F3315" s="8" t="str">
        <f>VLOOKUP(A3315,Planilha1!A:Y,21,FALSE)</f>
        <v>Sim</v>
      </c>
      <c r="G3315" s="8" t="str">
        <f>VLOOKUP(A3315,Planilha1!A:Y,22,FALSE)</f>
        <v>Sim</v>
      </c>
      <c r="H3315" s="8" t="str">
        <f>VLOOKUP(A3315,Planilha1!A:Y,23,FALSE)</f>
        <v>Não</v>
      </c>
      <c r="I3315" s="8" t="str">
        <f>VLOOKUP(A3315,Planilha1!A:Y,24,FALSE)</f>
        <v>Sim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Não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Sim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Sim</v>
      </c>
      <c r="F3319" s="8" t="str">
        <f>VLOOKUP(A3319,Planilha1!A:Y,21,FALSE)</f>
        <v>Não</v>
      </c>
      <c r="G3319" s="8" t="str">
        <f>VLOOKUP(A3319,Planilha1!A:Y,22,FALSE)</f>
        <v>Sim</v>
      </c>
      <c r="H3319" s="8" t="str">
        <f>VLOOKUP(A3319,Planilha1!A:Y,23,FALSE)</f>
        <v>Não</v>
      </c>
      <c r="I3319" s="8" t="str">
        <f>VLOOKUP(A3319,Planilha1!A:Y,24,FALSE)</f>
        <v>Sim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Sim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Sim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Sim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Sim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Sim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Sim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Não</v>
      </c>
      <c r="I3325" s="8" t="str">
        <f>VLOOKUP(A3325,Planilha1!A:Y,24,FALSE)</f>
        <v>Sim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Não</v>
      </c>
      <c r="I3327" s="8" t="str">
        <f>VLOOKUP(A3327,Planilha1!A:Y,24,FALSE)</f>
        <v>Sim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Sim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Sim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Sim</v>
      </c>
      <c r="F3330" s="8" t="str">
        <f>VLOOKUP(A3330,Planilha1!A:Y,21,FALSE)</f>
        <v>Não</v>
      </c>
      <c r="G3330" s="8" t="str">
        <f>VLOOKUP(A3330,Planilha1!A:Y,22,FALSE)</f>
        <v>Sim</v>
      </c>
      <c r="H3330" s="8" t="str">
        <f>VLOOKUP(A3330,Planilha1!A:Y,23,FALSE)</f>
        <v>Não</v>
      </c>
      <c r="I3330" s="8" t="str">
        <f>VLOOKUP(A3330,Planilha1!A:Y,24,FALSE)</f>
        <v>Sim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Sim</v>
      </c>
      <c r="F3331" s="8" t="str">
        <f>VLOOKUP(A3331,Planilha1!A:Y,21,FALSE)</f>
        <v>Não</v>
      </c>
      <c r="G3331" s="8" t="str">
        <f>VLOOKUP(A3331,Planilha1!A:Y,22,FALSE)</f>
        <v>Sim</v>
      </c>
      <c r="H3331" s="8" t="str">
        <f>VLOOKUP(A3331,Planilha1!A:Y,23,FALSE)</f>
        <v>Não</v>
      </c>
      <c r="I3331" s="8" t="str">
        <f>VLOOKUP(A3331,Planilha1!A:Y,24,FALSE)</f>
        <v>Sim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Sim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Sim</v>
      </c>
      <c r="F3333" s="8" t="str">
        <f>VLOOKUP(A3333,Planilha1!A:Y,21,FALSE)</f>
        <v>Não</v>
      </c>
      <c r="G3333" s="8" t="str">
        <f>VLOOKUP(A3333,Planilha1!A:Y,22,FALSE)</f>
        <v>Sim</v>
      </c>
      <c r="H3333" s="8" t="str">
        <f>VLOOKUP(A3333,Planilha1!A:Y,23,FALSE)</f>
        <v>Não</v>
      </c>
      <c r="I3333" s="8" t="str">
        <f>VLOOKUP(A3333,Planilha1!A:Y,24,FALSE)</f>
        <v>Sim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Sim</v>
      </c>
      <c r="F3334" s="8" t="str">
        <f>VLOOKUP(A3334,Planilha1!A:Y,21,FALSE)</f>
        <v>Não</v>
      </c>
      <c r="G3334" s="8" t="str">
        <f>VLOOKUP(A3334,Planilha1!A:Y,22,FALSE)</f>
        <v>Sim</v>
      </c>
      <c r="H3334" s="8" t="str">
        <f>VLOOKUP(A3334,Planilha1!A:Y,23,FALSE)</f>
        <v>Não</v>
      </c>
      <c r="I3334" s="8" t="str">
        <f>VLOOKUP(A3334,Planilha1!A:Y,24,FALSE)</f>
        <v>Sim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Sim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Sim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Sim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Não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Sim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Sim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Sim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Sim</v>
      </c>
      <c r="F3342" s="8" t="str">
        <f>VLOOKUP(A3342,Planilha1!A:Y,21,FALSE)</f>
        <v>Não</v>
      </c>
      <c r="G3342" s="8" t="str">
        <f>VLOOKUP(A3342,Planilha1!A:Y,22,FALSE)</f>
        <v>Sim</v>
      </c>
      <c r="H3342" s="8" t="str">
        <f>VLOOKUP(A3342,Planilha1!A:Y,23,FALSE)</f>
        <v>Não</v>
      </c>
      <c r="I3342" s="8" t="str">
        <f>VLOOKUP(A3342,Planilha1!A:Y,24,FALSE)</f>
        <v>Sim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Sim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Sim</v>
      </c>
      <c r="F3345" s="8" t="str">
        <f>VLOOKUP(A3345,Planilha1!A:Y,21,FALSE)</f>
        <v>Não</v>
      </c>
      <c r="G3345" s="8" t="str">
        <f>VLOOKUP(A3345,Planilha1!A:Y,22,FALSE)</f>
        <v>Sim</v>
      </c>
      <c r="H3345" s="8" t="str">
        <f>VLOOKUP(A3345,Planilha1!A:Y,23,FALSE)</f>
        <v>Não</v>
      </c>
      <c r="I3345" s="8" t="str">
        <f>VLOOKUP(A3345,Planilha1!A:Y,24,FALSE)</f>
        <v>Sim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Sim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Sim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Sim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Sim</v>
      </c>
      <c r="F3350" s="8" t="str">
        <f>VLOOKUP(A3350,Planilha1!A:Y,21,FALSE)</f>
        <v>Não</v>
      </c>
      <c r="G3350" s="8" t="str">
        <f>VLOOKUP(A3350,Planilha1!A:Y,22,FALSE)</f>
        <v>Sim</v>
      </c>
      <c r="H3350" s="8" t="str">
        <f>VLOOKUP(A3350,Planilha1!A:Y,23,FALSE)</f>
        <v>Não</v>
      </c>
      <c r="I3350" s="8" t="str">
        <f>VLOOKUP(A3350,Planilha1!A:Y,24,FALSE)</f>
        <v>Sim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Não</v>
      </c>
      <c r="I3351" s="8" t="str">
        <f>VLOOKUP(A3351,Planilha1!A:Y,24,FALSE)</f>
        <v>Sim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Sim</v>
      </c>
      <c r="F3352" s="8" t="str">
        <f>VLOOKUP(A3352,Planilha1!A:Y,21,FALSE)</f>
        <v>Sim</v>
      </c>
      <c r="G3352" s="8" t="str">
        <f>VLOOKUP(A3352,Planilha1!A:Y,22,FALSE)</f>
        <v>Sim</v>
      </c>
      <c r="H3352" s="8" t="str">
        <f>VLOOKUP(A3352,Planilha1!A:Y,23,FALSE)</f>
        <v>Não</v>
      </c>
      <c r="I3352" s="8" t="str">
        <f>VLOOKUP(A3352,Planilha1!A:Y,24,FALSE)</f>
        <v>Sim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Sim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Sim</v>
      </c>
      <c r="F3356" s="8" t="str">
        <f>VLOOKUP(A3356,Planilha1!A:Y,21,FALSE)</f>
        <v>Não</v>
      </c>
      <c r="G3356" s="8" t="str">
        <f>VLOOKUP(A3356,Planilha1!A:Y,22,FALSE)</f>
        <v>Sim</v>
      </c>
      <c r="H3356" s="8" t="str">
        <f>VLOOKUP(A3356,Planilha1!A:Y,23,FALSE)</f>
        <v>Não</v>
      </c>
      <c r="I3356" s="8" t="str">
        <f>VLOOKUP(A3356,Planilha1!A:Y,24,FALSE)</f>
        <v>Sim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Sim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Não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Sim</v>
      </c>
      <c r="F3361" s="8" t="str">
        <f>VLOOKUP(A3361,Planilha1!A:Y,21,FALSE)</f>
        <v>Não</v>
      </c>
      <c r="G3361" s="8" t="str">
        <f>VLOOKUP(A3361,Planilha1!A:Y,22,FALSE)</f>
        <v>Sim</v>
      </c>
      <c r="H3361" s="8" t="str">
        <f>VLOOKUP(A3361,Planilha1!A:Y,23,FALSE)</f>
        <v>Não</v>
      </c>
      <c r="I3361" s="8" t="str">
        <f>VLOOKUP(A3361,Planilha1!A:Y,24,FALSE)</f>
        <v>Sim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Sim</v>
      </c>
      <c r="F3362" s="8" t="str">
        <f>VLOOKUP(A3362,Planilha1!A:Y,21,FALSE)</f>
        <v>Não</v>
      </c>
      <c r="G3362" s="8" t="str">
        <f>VLOOKUP(A3362,Planilha1!A:Y,22,FALSE)</f>
        <v>Sim</v>
      </c>
      <c r="H3362" s="8" t="str">
        <f>VLOOKUP(A3362,Planilha1!A:Y,23,FALSE)</f>
        <v>Não</v>
      </c>
      <c r="I3362" s="8" t="str">
        <f>VLOOKUP(A3362,Planilha1!A:Y,24,FALSE)</f>
        <v>Sim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Sim</v>
      </c>
      <c r="F3363" s="8" t="str">
        <f>VLOOKUP(A3363,Planilha1!A:Y,21,FALSE)</f>
        <v>Não</v>
      </c>
      <c r="G3363" s="8" t="str">
        <f>VLOOKUP(A3363,Planilha1!A:Y,22,FALSE)</f>
        <v>Sim</v>
      </c>
      <c r="H3363" s="8" t="str">
        <f>VLOOKUP(A3363,Planilha1!A:Y,23,FALSE)</f>
        <v>Não</v>
      </c>
      <c r="I3363" s="8" t="str">
        <f>VLOOKUP(A3363,Planilha1!A:Y,24,FALSE)</f>
        <v>Sim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Sim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Sim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Não</v>
      </c>
      <c r="I3371" s="8" t="str">
        <f>VLOOKUP(A3371,Planilha1!A:Y,24,FALSE)</f>
        <v>Sim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Sim</v>
      </c>
      <c r="F3376" s="8" t="str">
        <f>VLOOKUP(A3376,Planilha1!A:Y,21,FALSE)</f>
        <v>Não</v>
      </c>
      <c r="G3376" s="8" t="str">
        <f>VLOOKUP(A3376,Planilha1!A:Y,22,FALSE)</f>
        <v>Sim</v>
      </c>
      <c r="H3376" s="8" t="str">
        <f>VLOOKUP(A3376,Planilha1!A:Y,23,FALSE)</f>
        <v>Não</v>
      </c>
      <c r="I3376" s="8" t="str">
        <f>VLOOKUP(A3376,Planilha1!A:Y,24,FALSE)</f>
        <v>Sim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Não</v>
      </c>
      <c r="I3380" s="8" t="str">
        <f>VLOOKUP(A3380,Planilha1!A:Y,24,FALSE)</f>
        <v>Sim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Não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Não</v>
      </c>
      <c r="H3382" s="8" t="str">
        <f>VLOOKUP(A3382,Planilha1!A:Y,23,FALSE)</f>
        <v>Não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Não</v>
      </c>
      <c r="H3383" s="8" t="str">
        <f>VLOOKUP(A3383,Planilha1!A:Y,23,FALSE)</f>
        <v>Não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Não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Não</v>
      </c>
      <c r="H3389" s="8" t="str">
        <f>VLOOKUP(A3389,Planilha1!A:Y,23,FALSE)</f>
        <v>Não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Não</v>
      </c>
      <c r="H3390" s="8" t="str">
        <f>VLOOKUP(A3390,Planilha1!A:Y,23,FALSE)</f>
        <v>Não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Sim</v>
      </c>
      <c r="F3391" s="8" t="str">
        <f>VLOOKUP(A3391,Planilha1!A:Y,21,FALSE)</f>
        <v>Não</v>
      </c>
      <c r="G3391" s="8" t="str">
        <f>VLOOKUP(A3391,Planilha1!A:Y,22,FALSE)</f>
        <v>Sim</v>
      </c>
      <c r="H3391" s="8" t="str">
        <f>VLOOKUP(A3391,Planilha1!A:Y,23,FALSE)</f>
        <v>Não</v>
      </c>
      <c r="I3391" s="8" t="str">
        <f>VLOOKUP(A3391,Planilha1!A:Y,24,FALSE)</f>
        <v>Sim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Sim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Não</v>
      </c>
      <c r="F3395" s="8" t="str">
        <f>VLOOKUP(A3395,Planilha1!A:Y,21,FALSE)</f>
        <v>Não</v>
      </c>
      <c r="G3395" s="8" t="str">
        <f>VLOOKUP(A3395,Planilha1!A:Y,22,FALSE)</f>
        <v>Não</v>
      </c>
      <c r="H3395" s="8" t="str">
        <f>VLOOKUP(A3395,Planilha1!A:Y,23,FALSE)</f>
        <v>Não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Sim</v>
      </c>
      <c r="F3397" s="8" t="str">
        <f>VLOOKUP(A3397,Planilha1!A:Y,21,FALSE)</f>
        <v>Sim</v>
      </c>
      <c r="G3397" s="8" t="str">
        <f>VLOOKUP(A3397,Planilha1!A:Y,22,FALSE)</f>
        <v>Sim</v>
      </c>
      <c r="H3397" s="8" t="str">
        <f>VLOOKUP(A3397,Planilha1!A:Y,23,FALSE)</f>
        <v>Não</v>
      </c>
      <c r="I3397" s="8" t="str">
        <f>VLOOKUP(A3397,Planilha1!A:Y,24,FALSE)</f>
        <v>Sim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Não</v>
      </c>
      <c r="H3399" s="8" t="str">
        <f>VLOOKUP(A3399,Planilha1!A:Y,23,FALSE)</f>
        <v>Não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Não</v>
      </c>
      <c r="H3400" s="8" t="str">
        <f>VLOOKUP(A3400,Planilha1!A:Y,23,FALSE)</f>
        <v>Não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Não</v>
      </c>
      <c r="H3403" s="8" t="str">
        <f>VLOOKUP(A3403,Planilha1!A:Y,23,FALSE)</f>
        <v>Não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Não</v>
      </c>
      <c r="I3404" s="8" t="str">
        <f>VLOOKUP(A3404,Planilha1!A:Y,24,FALSE)</f>
        <v>Sim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Sim</v>
      </c>
      <c r="F3405" s="8" t="str">
        <f>VLOOKUP(A3405,Planilha1!A:Y,21,FALSE)</f>
        <v>Não</v>
      </c>
      <c r="G3405" s="8" t="str">
        <f>VLOOKUP(A3405,Planilha1!A:Y,22,FALSE)</f>
        <v>Sim</v>
      </c>
      <c r="H3405" s="8" t="str">
        <f>VLOOKUP(A3405,Planilha1!A:Y,23,FALSE)</f>
        <v>Não</v>
      </c>
      <c r="I3405" s="8" t="str">
        <f>VLOOKUP(A3405,Planilha1!A:Y,24,FALSE)</f>
        <v>Sim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Sim</v>
      </c>
      <c r="F3406" s="8" t="str">
        <f>VLOOKUP(A3406,Planilha1!A:Y,21,FALSE)</f>
        <v>Não</v>
      </c>
      <c r="G3406" s="8" t="str">
        <f>VLOOKUP(A3406,Planilha1!A:Y,22,FALSE)</f>
        <v>Sim</v>
      </c>
      <c r="H3406" s="8" t="str">
        <f>VLOOKUP(A3406,Planilha1!A:Y,23,FALSE)</f>
        <v>Não</v>
      </c>
      <c r="I3406" s="8" t="str">
        <f>VLOOKUP(A3406,Planilha1!A:Y,24,FALSE)</f>
        <v>Sim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Não</v>
      </c>
      <c r="H3408" s="8" t="str">
        <f>VLOOKUP(A3408,Planilha1!A:Y,23,FALSE)</f>
        <v>Não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Sim</v>
      </c>
      <c r="F3409" s="8" t="str">
        <f>VLOOKUP(A3409,Planilha1!A:Y,21,FALSE)</f>
        <v>Não</v>
      </c>
      <c r="G3409" s="8" t="str">
        <f>VLOOKUP(A3409,Planilha1!A:Y,22,FALSE)</f>
        <v>Sim</v>
      </c>
      <c r="H3409" s="8" t="str">
        <f>VLOOKUP(A3409,Planilha1!A:Y,23,FALSE)</f>
        <v>Não</v>
      </c>
      <c r="I3409" s="8" t="str">
        <f>VLOOKUP(A3409,Planilha1!A:Y,24,FALSE)</f>
        <v>Sim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Sim</v>
      </c>
      <c r="F3410" s="8" t="str">
        <f>VLOOKUP(A3410,Planilha1!A:Y,21,FALSE)</f>
        <v>Não</v>
      </c>
      <c r="G3410" s="8" t="str">
        <f>VLOOKUP(A3410,Planilha1!A:Y,22,FALSE)</f>
        <v>Sim</v>
      </c>
      <c r="H3410" s="8" t="str">
        <f>VLOOKUP(A3410,Planilha1!A:Y,23,FALSE)</f>
        <v>Não</v>
      </c>
      <c r="I3410" s="8" t="str">
        <f>VLOOKUP(A3410,Planilha1!A:Y,24,FALSE)</f>
        <v>Sim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Não</v>
      </c>
      <c r="H3412" s="8" t="str">
        <f>VLOOKUP(A3412,Planilha1!A:Y,23,FALSE)</f>
        <v>Não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Sim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Sim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Não</v>
      </c>
      <c r="H3417" s="8" t="str">
        <f>VLOOKUP(A3417,Planilha1!A:Y,23,FALSE)</f>
        <v>Não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Não</v>
      </c>
      <c r="H3418" s="8" t="str">
        <f>VLOOKUP(A3418,Planilha1!A:Y,23,FALSE)</f>
        <v>Não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Sim</v>
      </c>
      <c r="F3420" s="8" t="str">
        <f>VLOOKUP(A3420,Planilha1!A:Y,21,FALSE)</f>
        <v>Não</v>
      </c>
      <c r="G3420" s="8" t="str">
        <f>VLOOKUP(A3420,Planilha1!A:Y,22,FALSE)</f>
        <v>Sim</v>
      </c>
      <c r="H3420" s="8" t="str">
        <f>VLOOKUP(A3420,Planilha1!A:Y,23,FALSE)</f>
        <v>Não</v>
      </c>
      <c r="I3420" s="8" t="str">
        <f>VLOOKUP(A3420,Planilha1!A:Y,24,FALSE)</f>
        <v>Sim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Não</v>
      </c>
      <c r="H3428" s="8" t="str">
        <f>VLOOKUP(A3428,Planilha1!A:Y,23,FALSE)</f>
        <v>Não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Sim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Não</v>
      </c>
      <c r="I3434" s="8" t="str">
        <f>VLOOKUP(A3434,Planilha1!A:Y,24,FALSE)</f>
        <v>Sim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Não</v>
      </c>
      <c r="H3435" s="8" t="str">
        <f>VLOOKUP(A3435,Planilha1!A:Y,23,FALSE)</f>
        <v>Não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Sim</v>
      </c>
      <c r="H3436" s="8" t="str">
        <f>VLOOKUP(A3436,Planilha1!A:Y,23,FALSE)</f>
        <v>Não</v>
      </c>
      <c r="I3436" s="8" t="str">
        <f>VLOOKUP(A3436,Planilha1!A:Y,24,FALSE)</f>
        <v>Sim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Não</v>
      </c>
      <c r="H3437" s="8" t="str">
        <f>VLOOKUP(A3437,Planilha1!A:Y,23,FALSE)</f>
        <v>Não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Sim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Não</v>
      </c>
      <c r="H3439" s="8" t="str">
        <f>VLOOKUP(A3439,Planilha1!A:Y,23,FALSE)</f>
        <v>Não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Sim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Sim</v>
      </c>
      <c r="F3442" s="8" t="str">
        <f>VLOOKUP(A3442,Planilha1!A:Y,21,FALSE)</f>
        <v>Não</v>
      </c>
      <c r="G3442" s="8" t="str">
        <f>VLOOKUP(A3442,Planilha1!A:Y,22,FALSE)</f>
        <v>Sim</v>
      </c>
      <c r="H3442" s="8" t="str">
        <f>VLOOKUP(A3442,Planilha1!A:Y,23,FALSE)</f>
        <v>Não</v>
      </c>
      <c r="I3442" s="8" t="str">
        <f>VLOOKUP(A3442,Planilha1!A:Y,24,FALSE)</f>
        <v>Sim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Não</v>
      </c>
      <c r="F3445" s="8" t="str">
        <f>VLOOKUP(A3445,Planilha1!A:Y,21,FALSE)</f>
        <v>Não</v>
      </c>
      <c r="G3445" s="8" t="str">
        <f>VLOOKUP(A3445,Planilha1!A:Y,22,FALSE)</f>
        <v>Não</v>
      </c>
      <c r="H3445" s="8" t="str">
        <f>VLOOKUP(A3445,Planilha1!A:Y,23,FALSE)</f>
        <v>Não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Não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Não</v>
      </c>
      <c r="F3447" s="8" t="str">
        <f>VLOOKUP(A3447,Planilha1!A:Y,21,FALSE)</f>
        <v>Sim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Não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Não</v>
      </c>
      <c r="H3449" s="8" t="str">
        <f>VLOOKUP(A3449,Planilha1!A:Y,23,FALSE)</f>
        <v>Não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Não</v>
      </c>
      <c r="I3455" s="8" t="str">
        <f>VLOOKUP(A3455,Planilha1!A:Y,24,FALSE)</f>
        <v>Sim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Não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Sim</v>
      </c>
      <c r="F3457" s="8" t="str">
        <f>VLOOKUP(A3457,Planilha1!A:Y,21,FALSE)</f>
        <v>Não</v>
      </c>
      <c r="G3457" s="8" t="str">
        <f>VLOOKUP(A3457,Planilha1!A:Y,22,FALSE)</f>
        <v>Sim</v>
      </c>
      <c r="H3457" s="8" t="str">
        <f>VLOOKUP(A3457,Planilha1!A:Y,23,FALSE)</f>
        <v>Não</v>
      </c>
      <c r="I3457" s="8" t="str">
        <f>VLOOKUP(A3457,Planilha1!A:Y,24,FALSE)</f>
        <v>Sim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Não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Não</v>
      </c>
      <c r="H3459" s="8" t="str">
        <f>VLOOKUP(A3459,Planilha1!A:Y,23,FALSE)</f>
        <v>Não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Não</v>
      </c>
      <c r="H3460" s="8" t="str">
        <f>VLOOKUP(A3460,Planilha1!A:Y,23,FALSE)</f>
        <v>Não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Sim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Não</v>
      </c>
      <c r="H3463" s="8" t="str">
        <f>VLOOKUP(A3463,Planilha1!A:Y,23,FALSE)</f>
        <v>Não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Não</v>
      </c>
      <c r="I3464" s="8" t="str">
        <f>VLOOKUP(A3464,Planilha1!A:Y,24,FALSE)</f>
        <v>Sim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Não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Sim</v>
      </c>
      <c r="F3467" s="8" t="str">
        <f>VLOOKUP(A3467,Planilha1!A:Y,21,FALSE)</f>
        <v>Sim</v>
      </c>
      <c r="G3467" s="8" t="str">
        <f>VLOOKUP(A3467,Planilha1!A:Y,22,FALSE)</f>
        <v>Sim</v>
      </c>
      <c r="H3467" s="8" t="str">
        <f>VLOOKUP(A3467,Planilha1!A:Y,23,FALSE)</f>
        <v>Não</v>
      </c>
      <c r="I3467" s="8" t="str">
        <f>VLOOKUP(A3467,Planilha1!A:Y,24,FALSE)</f>
        <v>Sim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Sim</v>
      </c>
      <c r="H3469" s="8" t="str">
        <f>VLOOKUP(A3469,Planilha1!A:Y,23,FALSE)</f>
        <v>Sim</v>
      </c>
      <c r="I3469" s="8" t="str">
        <f>VLOOKUP(A3469,Planilha1!A:Y,24,FALSE)</f>
        <v>Sim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Sim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Sim</v>
      </c>
      <c r="G3471" s="8" t="str">
        <f>VLOOKUP(A3471,Planilha1!A:Y,22,FALSE)</f>
        <v>Não</v>
      </c>
      <c r="H3471" s="8" t="str">
        <f>VLOOKUP(A3471,Planilha1!A:Y,23,FALSE)</f>
        <v>Não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Não</v>
      </c>
      <c r="H3472" s="8" t="str">
        <f>VLOOKUP(A3472,Planilha1!A:Y,23,FALSE)</f>
        <v>Não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Sim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Não</v>
      </c>
      <c r="H3475" s="8" t="str">
        <f>VLOOKUP(A3475,Planilha1!A:Y,23,FALSE)</f>
        <v>Não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Sim</v>
      </c>
      <c r="F3476" s="8" t="str">
        <f>VLOOKUP(A3476,Planilha1!A:Y,21,FALSE)</f>
        <v>Não</v>
      </c>
      <c r="G3476" s="8" t="str">
        <f>VLOOKUP(A3476,Planilha1!A:Y,22,FALSE)</f>
        <v>Sim</v>
      </c>
      <c r="H3476" s="8" t="str">
        <f>VLOOKUP(A3476,Planilha1!A:Y,23,FALSE)</f>
        <v>Não</v>
      </c>
      <c r="I3476" s="8" t="str">
        <f>VLOOKUP(A3476,Planilha1!A:Y,24,FALSE)</f>
        <v>Sim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Não</v>
      </c>
      <c r="I3481" s="8" t="str">
        <f>VLOOKUP(A3481,Planilha1!A:Y,24,FALSE)</f>
        <v>Sim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Sim</v>
      </c>
      <c r="F3483" s="8" t="str">
        <f>VLOOKUP(A3483,Planilha1!A:Y,21,FALSE)</f>
        <v>Não</v>
      </c>
      <c r="G3483" s="8" t="str">
        <f>VLOOKUP(A3483,Planilha1!A:Y,22,FALSE)</f>
        <v>Sim</v>
      </c>
      <c r="H3483" s="8" t="str">
        <f>VLOOKUP(A3483,Planilha1!A:Y,23,FALSE)</f>
        <v>Não</v>
      </c>
      <c r="I3483" s="8" t="str">
        <f>VLOOKUP(A3483,Planilha1!A:Y,24,FALSE)</f>
        <v>Sim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Não</v>
      </c>
      <c r="I3487" s="8" t="str">
        <f>VLOOKUP(A3487,Planilha1!A:Y,24,FALSE)</f>
        <v>Sim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Não</v>
      </c>
      <c r="H3489" s="8" t="str">
        <f>VLOOKUP(A3489,Planilha1!A:Y,23,FALSE)</f>
        <v>Não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Sim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Não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Sim</v>
      </c>
      <c r="F3492" s="8" t="str">
        <f>VLOOKUP(A3492,Planilha1!A:Y,21,FALSE)</f>
        <v>Não</v>
      </c>
      <c r="G3492" s="8" t="str">
        <f>VLOOKUP(A3492,Planilha1!A:Y,22,FALSE)</f>
        <v>Sim</v>
      </c>
      <c r="H3492" s="8" t="str">
        <f>VLOOKUP(A3492,Planilha1!A:Y,23,FALSE)</f>
        <v>Sim</v>
      </c>
      <c r="I3492" s="8" t="str">
        <f>VLOOKUP(A3492,Planilha1!A:Y,24,FALSE)</f>
        <v>Sim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Não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Sim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Não</v>
      </c>
      <c r="H3499" s="8" t="str">
        <f>VLOOKUP(A3499,Planilha1!A:Y,23,FALSE)</f>
        <v>Não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Não</v>
      </c>
      <c r="H3501" s="8" t="str">
        <f>VLOOKUP(A3501,Planilha1!A:Y,23,FALSE)</f>
        <v>Não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Sim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Sim</v>
      </c>
      <c r="F3503" s="8" t="str">
        <f>VLOOKUP(A3503,Planilha1!A:Y,21,FALSE)</f>
        <v>Não</v>
      </c>
      <c r="G3503" s="8" t="str">
        <f>VLOOKUP(A3503,Planilha1!A:Y,22,FALSE)</f>
        <v>Sim</v>
      </c>
      <c r="H3503" s="8" t="str">
        <f>VLOOKUP(A3503,Planilha1!A:Y,23,FALSE)</f>
        <v>Não</v>
      </c>
      <c r="I3503" s="8" t="str">
        <f>VLOOKUP(A3503,Planilha1!A:Y,24,FALSE)</f>
        <v>Sim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Não</v>
      </c>
      <c r="H3504" s="8" t="str">
        <f>VLOOKUP(A3504,Planilha1!A:Y,23,FALSE)</f>
        <v>Não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Não</v>
      </c>
      <c r="I3505" s="8" t="str">
        <f>VLOOKUP(A3505,Planilha1!A:Y,24,FALSE)</f>
        <v>Sim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Sim</v>
      </c>
      <c r="F3506" s="8" t="str">
        <f>VLOOKUP(A3506,Planilha1!A:Y,21,FALSE)</f>
        <v>Não</v>
      </c>
      <c r="G3506" s="8" t="str">
        <f>VLOOKUP(A3506,Planilha1!A:Y,22,FALSE)</f>
        <v>Sim</v>
      </c>
      <c r="H3506" s="8" t="str">
        <f>VLOOKUP(A3506,Planilha1!A:Y,23,FALSE)</f>
        <v>Não</v>
      </c>
      <c r="I3506" s="8" t="str">
        <f>VLOOKUP(A3506,Planilha1!A:Y,24,FALSE)</f>
        <v>Sim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Não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Não</v>
      </c>
      <c r="H3509" s="8" t="str">
        <f>VLOOKUP(A3509,Planilha1!A:Y,23,FALSE)</f>
        <v>Não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Sim</v>
      </c>
      <c r="F3510" s="8" t="str">
        <f>VLOOKUP(A3510,Planilha1!A:Y,21,FALSE)</f>
        <v>Sim</v>
      </c>
      <c r="G3510" s="8" t="str">
        <f>VLOOKUP(A3510,Planilha1!A:Y,22,FALSE)</f>
        <v>Sim</v>
      </c>
      <c r="H3510" s="8" t="str">
        <f>VLOOKUP(A3510,Planilha1!A:Y,23,FALSE)</f>
        <v>Não</v>
      </c>
      <c r="I3510" s="8" t="str">
        <f>VLOOKUP(A3510,Planilha1!A:Y,24,FALSE)</f>
        <v>Sim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Sim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Sim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Sim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Sim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Sim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Sim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Sim</v>
      </c>
      <c r="F3528" s="8" t="str">
        <f>VLOOKUP(A3528,Planilha1!A:Y,21,FALSE)</f>
        <v>Não</v>
      </c>
      <c r="G3528" s="8" t="str">
        <f>VLOOKUP(A3528,Planilha1!A:Y,22,FALSE)</f>
        <v>Sim</v>
      </c>
      <c r="H3528" s="8" t="str">
        <f>VLOOKUP(A3528,Planilha1!A:Y,23,FALSE)</f>
        <v>Não</v>
      </c>
      <c r="I3528" s="8" t="str">
        <f>VLOOKUP(A3528,Planilha1!A:Y,24,FALSE)</f>
        <v>Sim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Não</v>
      </c>
      <c r="H3531" s="8" t="str">
        <f>VLOOKUP(A3531,Planilha1!A:Y,23,FALSE)</f>
        <v>Não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Não</v>
      </c>
      <c r="H3532" s="8" t="str">
        <f>VLOOKUP(A3532,Planilha1!A:Y,23,FALSE)</f>
        <v>Não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Sim</v>
      </c>
      <c r="H3533" s="8" t="str">
        <f>VLOOKUP(A3533,Planilha1!A:Y,23,FALSE)</f>
        <v>Não</v>
      </c>
      <c r="I3533" s="8" t="str">
        <f>VLOOKUP(A3533,Planilha1!A:Y,24,FALSE)</f>
        <v>Sim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Sim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Não</v>
      </c>
      <c r="H3535" s="8" t="str">
        <f>VLOOKUP(A3535,Planilha1!A:Y,23,FALSE)</f>
        <v>Não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Não</v>
      </c>
      <c r="I3537" s="8" t="str">
        <f>VLOOKUP(A3537,Planilha1!A:Y,24,FALSE)</f>
        <v>Sim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Não</v>
      </c>
      <c r="H3538" s="8" t="str">
        <f>VLOOKUP(A3538,Planilha1!A:Y,23,FALSE)</f>
        <v>Não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Não</v>
      </c>
      <c r="I3539" s="8" t="str">
        <f>VLOOKUP(A3539,Planilha1!A:Y,24,FALSE)</f>
        <v>Sim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Sim</v>
      </c>
      <c r="F3540" s="8" t="str">
        <f>VLOOKUP(A3540,Planilha1!A:Y,21,FALSE)</f>
        <v>Não</v>
      </c>
      <c r="G3540" s="8" t="str">
        <f>VLOOKUP(A3540,Planilha1!A:Y,22,FALSE)</f>
        <v>Sim</v>
      </c>
      <c r="H3540" s="8" t="str">
        <f>VLOOKUP(A3540,Planilha1!A:Y,23,FALSE)</f>
        <v>Não</v>
      </c>
      <c r="I3540" s="8" t="str">
        <f>VLOOKUP(A3540,Planilha1!A:Y,24,FALSE)</f>
        <v>Sim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Sim</v>
      </c>
      <c r="F3541" s="8" t="str">
        <f>VLOOKUP(A3541,Planilha1!A:Y,21,FALSE)</f>
        <v>Não</v>
      </c>
      <c r="G3541" s="8" t="str">
        <f>VLOOKUP(A3541,Planilha1!A:Y,22,FALSE)</f>
        <v>Sim</v>
      </c>
      <c r="H3541" s="8" t="str">
        <f>VLOOKUP(A3541,Planilha1!A:Y,23,FALSE)</f>
        <v>Não</v>
      </c>
      <c r="I3541" s="8" t="str">
        <f>VLOOKUP(A3541,Planilha1!A:Y,24,FALSE)</f>
        <v>Sim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Sim</v>
      </c>
      <c r="F3542" s="8" t="str">
        <f>VLOOKUP(A3542,Planilha1!A:Y,21,FALSE)</f>
        <v>Não</v>
      </c>
      <c r="G3542" s="8" t="str">
        <f>VLOOKUP(A3542,Planilha1!A:Y,22,FALSE)</f>
        <v>Sim</v>
      </c>
      <c r="H3542" s="8" t="str">
        <f>VLOOKUP(A3542,Planilha1!A:Y,23,FALSE)</f>
        <v>Não</v>
      </c>
      <c r="I3542" s="8" t="str">
        <f>VLOOKUP(A3542,Planilha1!A:Y,24,FALSE)</f>
        <v>Sim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Não</v>
      </c>
      <c r="F3544" s="8" t="str">
        <f>VLOOKUP(A3544,Planilha1!A:Y,21,FALSE)</f>
        <v>Não</v>
      </c>
      <c r="G3544" s="8" t="str">
        <f>VLOOKUP(A3544,Planilha1!A:Y,22,FALSE)</f>
        <v>Não</v>
      </c>
      <c r="H3544" s="8" t="str">
        <f>VLOOKUP(A3544,Planilha1!A:Y,23,FALSE)</f>
        <v>Não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Não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Sim</v>
      </c>
      <c r="H3550" s="8" t="str">
        <f>VLOOKUP(A3550,Planilha1!A:Y,23,FALSE)</f>
        <v>Não</v>
      </c>
      <c r="I3550" s="8" t="str">
        <f>VLOOKUP(A3550,Planilha1!A:Y,24,FALSE)</f>
        <v>Sim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Não</v>
      </c>
      <c r="F3551" s="8" t="str">
        <f>VLOOKUP(A3551,Planilha1!A:Y,21,FALSE)</f>
        <v>Não</v>
      </c>
      <c r="G3551" s="8" t="str">
        <f>VLOOKUP(A3551,Planilha1!A:Y,22,FALSE)</f>
        <v>Não</v>
      </c>
      <c r="H3551" s="8" t="str">
        <f>VLOOKUP(A3551,Planilha1!A:Y,23,FALSE)</f>
        <v>Não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Sim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Não</v>
      </c>
      <c r="H3554" s="8" t="str">
        <f>VLOOKUP(A3554,Planilha1!A:Y,23,FALSE)</f>
        <v>Não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Não</v>
      </c>
      <c r="I3555" s="8" t="str">
        <f>VLOOKUP(A3555,Planilha1!A:Y,24,FALSE)</f>
        <v>Sim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Não</v>
      </c>
      <c r="G3557" s="8" t="str">
        <f>VLOOKUP(A3557,Planilha1!A:Y,22,FALSE)</f>
        <v>Não</v>
      </c>
      <c r="H3557" s="8" t="str">
        <f>VLOOKUP(A3557,Planilha1!A:Y,23,FALSE)</f>
        <v>Não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Não</v>
      </c>
      <c r="I3561" s="8" t="str">
        <f>VLOOKUP(A3561,Planilha1!A:Y,24,FALSE)</f>
        <v>Sim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Sim</v>
      </c>
      <c r="H3567" s="8" t="str">
        <f>VLOOKUP(A3567,Planilha1!A:Y,23,FALSE)</f>
        <v>Sim</v>
      </c>
      <c r="I3567" s="8" t="str">
        <f>VLOOKUP(A3567,Planilha1!A:Y,24,FALSE)</f>
        <v>Sim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Não</v>
      </c>
      <c r="H3568" s="8" t="str">
        <f>VLOOKUP(A3568,Planilha1!A:Y,23,FALSE)</f>
        <v>Não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Não</v>
      </c>
      <c r="H3569" s="8" t="str">
        <f>VLOOKUP(A3569,Planilha1!A:Y,23,FALSE)</f>
        <v>Não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Sim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Sim</v>
      </c>
      <c r="F3572" s="8" t="str">
        <f>VLOOKUP(A3572,Planilha1!A:Y,21,FALSE)</f>
        <v>Não</v>
      </c>
      <c r="G3572" s="8" t="str">
        <f>VLOOKUP(A3572,Planilha1!A:Y,22,FALSE)</f>
        <v>Sim</v>
      </c>
      <c r="H3572" s="8" t="str">
        <f>VLOOKUP(A3572,Planilha1!A:Y,23,FALSE)</f>
        <v>Não</v>
      </c>
      <c r="I3572" s="8" t="str">
        <f>VLOOKUP(A3572,Planilha1!A:Y,24,FALSE)</f>
        <v>Sim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Não</v>
      </c>
      <c r="G3573" s="8" t="str">
        <f>VLOOKUP(A3573,Planilha1!A:Y,22,FALSE)</f>
        <v>Sim</v>
      </c>
      <c r="H3573" s="8" t="str">
        <f>VLOOKUP(A3573,Planilha1!A:Y,23,FALSE)</f>
        <v>Não</v>
      </c>
      <c r="I3573" s="8" t="str">
        <f>VLOOKUP(A3573,Planilha1!A:Y,24,FALSE)</f>
        <v>Sim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Não</v>
      </c>
      <c r="I3574" s="8" t="str">
        <f>VLOOKUP(A3574,Planilha1!A:Y,24,FALSE)</f>
        <v>Sim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Sim</v>
      </c>
      <c r="F3575" s="8" t="str">
        <f>VLOOKUP(A3575,Planilha1!A:Y,21,FALSE)</f>
        <v>Não</v>
      </c>
      <c r="G3575" s="8" t="str">
        <f>VLOOKUP(A3575,Planilha1!A:Y,22,FALSE)</f>
        <v>Sim</v>
      </c>
      <c r="H3575" s="8" t="str">
        <f>VLOOKUP(A3575,Planilha1!A:Y,23,FALSE)</f>
        <v>Não</v>
      </c>
      <c r="I3575" s="8" t="str">
        <f>VLOOKUP(A3575,Planilha1!A:Y,24,FALSE)</f>
        <v>Sim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Sim</v>
      </c>
      <c r="F3579" s="8" t="str">
        <f>VLOOKUP(A3579,Planilha1!A:Y,21,FALSE)</f>
        <v>Não</v>
      </c>
      <c r="G3579" s="8" t="str">
        <f>VLOOKUP(A3579,Planilha1!A:Y,22,FALSE)</f>
        <v>Sim</v>
      </c>
      <c r="H3579" s="8" t="str">
        <f>VLOOKUP(A3579,Planilha1!A:Y,23,FALSE)</f>
        <v>Não</v>
      </c>
      <c r="I3579" s="8" t="str">
        <f>VLOOKUP(A3579,Planilha1!A:Y,24,FALSE)</f>
        <v>Sim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Sim</v>
      </c>
      <c r="F3580" s="8" t="str">
        <f>VLOOKUP(A3580,Planilha1!A:Y,21,FALSE)</f>
        <v>Não</v>
      </c>
      <c r="G3580" s="8" t="str">
        <f>VLOOKUP(A3580,Planilha1!A:Y,22,FALSE)</f>
        <v>Sim</v>
      </c>
      <c r="H3580" s="8" t="str">
        <f>VLOOKUP(A3580,Planilha1!A:Y,23,FALSE)</f>
        <v>Não</v>
      </c>
      <c r="I3580" s="8" t="str">
        <f>VLOOKUP(A3580,Planilha1!A:Y,24,FALSE)</f>
        <v>Sim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Não</v>
      </c>
      <c r="H3581" s="8" t="str">
        <f>VLOOKUP(A3581,Planilha1!A:Y,23,FALSE)</f>
        <v>Não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Não</v>
      </c>
      <c r="I3582" s="8" t="str">
        <f>VLOOKUP(A3582,Planilha1!A:Y,24,FALSE)</f>
        <v>Sim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Não</v>
      </c>
      <c r="G3584" s="8" t="str">
        <f>VLOOKUP(A3584,Planilha1!A:Y,22,FALSE)</f>
        <v>Sim</v>
      </c>
      <c r="H3584" s="8" t="str">
        <f>VLOOKUP(A3584,Planilha1!A:Y,23,FALSE)</f>
        <v>Não</v>
      </c>
      <c r="I3584" s="8" t="str">
        <f>VLOOKUP(A3584,Planilha1!A:Y,24,FALSE)</f>
        <v>Sim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Não</v>
      </c>
      <c r="G3585" s="8" t="str">
        <f>VLOOKUP(A3585,Planilha1!A:Y,22,FALSE)</f>
        <v>Não</v>
      </c>
      <c r="H3585" s="8" t="str">
        <f>VLOOKUP(A3585,Planilha1!A:Y,23,FALSE)</f>
        <v>Não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Sim</v>
      </c>
      <c r="F3590" s="8" t="str">
        <f>VLOOKUP(A3590,Planilha1!A:Y,21,FALSE)</f>
        <v>Não</v>
      </c>
      <c r="G3590" s="8" t="str">
        <f>VLOOKUP(A3590,Planilha1!A:Y,22,FALSE)</f>
        <v>Sim</v>
      </c>
      <c r="H3590" s="8" t="str">
        <f>VLOOKUP(A3590,Planilha1!A:Y,23,FALSE)</f>
        <v>Não</v>
      </c>
      <c r="I3590" s="8" t="str">
        <f>VLOOKUP(A3590,Planilha1!A:Y,24,FALSE)</f>
        <v>Sim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Não</v>
      </c>
      <c r="I3591" s="8" t="str">
        <f>VLOOKUP(A3591,Planilha1!A:Y,24,FALSE)</f>
        <v>Sim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Não</v>
      </c>
      <c r="H3593" s="8" t="str">
        <f>VLOOKUP(A3593,Planilha1!A:Y,23,FALSE)</f>
        <v>Não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Não</v>
      </c>
      <c r="F3596" s="8" t="str">
        <f>VLOOKUP(A3596,Planilha1!A:Y,21,FALSE)</f>
        <v>Não</v>
      </c>
      <c r="G3596" s="8" t="str">
        <f>VLOOKUP(A3596,Planilha1!A:Y,22,FALSE)</f>
        <v>Não</v>
      </c>
      <c r="H3596" s="8" t="str">
        <f>VLOOKUP(A3596,Planilha1!A:Y,23,FALSE)</f>
        <v>Não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Não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Não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Sim</v>
      </c>
      <c r="F3600" s="8" t="str">
        <f>VLOOKUP(A3600,Planilha1!A:Y,21,FALSE)</f>
        <v>Não</v>
      </c>
      <c r="G3600" s="8" t="str">
        <f>VLOOKUP(A3600,Planilha1!A:Y,22,FALSE)</f>
        <v>Sim</v>
      </c>
      <c r="H3600" s="8" t="str">
        <f>VLOOKUP(A3600,Planilha1!A:Y,23,FALSE)</f>
        <v>Não</v>
      </c>
      <c r="I3600" s="8" t="str">
        <f>VLOOKUP(A3600,Planilha1!A:Y,24,FALSE)</f>
        <v>Sim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Sim</v>
      </c>
      <c r="F3602" s="8" t="str">
        <f>VLOOKUP(A3602,Planilha1!A:Y,21,FALSE)</f>
        <v>Não</v>
      </c>
      <c r="G3602" s="8" t="str">
        <f>VLOOKUP(A3602,Planilha1!A:Y,22,FALSE)</f>
        <v>Sim</v>
      </c>
      <c r="H3602" s="8" t="str">
        <f>VLOOKUP(A3602,Planilha1!A:Y,23,FALSE)</f>
        <v>Não</v>
      </c>
      <c r="I3602" s="8" t="str">
        <f>VLOOKUP(A3602,Planilha1!A:Y,24,FALSE)</f>
        <v>Sim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Não</v>
      </c>
      <c r="H3603" s="8" t="str">
        <f>VLOOKUP(A3603,Planilha1!A:Y,23,FALSE)</f>
        <v>Não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Não</v>
      </c>
      <c r="H3604" s="8" t="str">
        <f>VLOOKUP(A3604,Planilha1!A:Y,23,FALSE)</f>
        <v>Não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Sim</v>
      </c>
      <c r="F3606" s="8" t="str">
        <f>VLOOKUP(A3606,Planilha1!A:Y,21,FALSE)</f>
        <v>Não</v>
      </c>
      <c r="G3606" s="8" t="str">
        <f>VLOOKUP(A3606,Planilha1!A:Y,22,FALSE)</f>
        <v>Sim</v>
      </c>
      <c r="H3606" s="8" t="str">
        <f>VLOOKUP(A3606,Planilha1!A:Y,23,FALSE)</f>
        <v>Não</v>
      </c>
      <c r="I3606" s="8" t="str">
        <f>VLOOKUP(A3606,Planilha1!A:Y,24,FALSE)</f>
        <v>Sim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Não</v>
      </c>
      <c r="H3608" s="8" t="str">
        <f>VLOOKUP(A3608,Planilha1!A:Y,23,FALSE)</f>
        <v>Não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Sim</v>
      </c>
      <c r="F3610" s="8" t="str">
        <f>VLOOKUP(A3610,Planilha1!A:Y,21,FALSE)</f>
        <v>Sim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Não</v>
      </c>
      <c r="F3611" s="8" t="str">
        <f>VLOOKUP(A3611,Planilha1!A:Y,21,FALSE)</f>
        <v>Não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Não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Não</v>
      </c>
      <c r="H3619" s="8" t="str">
        <f>VLOOKUP(A3619,Planilha1!A:Y,23,FALSE)</f>
        <v>Não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Sim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Não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Não</v>
      </c>
      <c r="H3623" s="8" t="str">
        <f>VLOOKUP(A3623,Planilha1!A:Y,23,FALSE)</f>
        <v>Não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Sim</v>
      </c>
      <c r="F3624" s="8" t="str">
        <f>VLOOKUP(A3624,Planilha1!A:Y,21,FALSE)</f>
        <v>Não</v>
      </c>
      <c r="G3624" s="8" t="str">
        <f>VLOOKUP(A3624,Planilha1!A:Y,22,FALSE)</f>
        <v>Sim</v>
      </c>
      <c r="H3624" s="8" t="str">
        <f>VLOOKUP(A3624,Planilha1!A:Y,23,FALSE)</f>
        <v>Não</v>
      </c>
      <c r="I3624" s="8" t="str">
        <f>VLOOKUP(A3624,Planilha1!A:Y,24,FALSE)</f>
        <v>Sim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Não</v>
      </c>
      <c r="G3626" s="8" t="str">
        <f>VLOOKUP(A3626,Planilha1!A:Y,22,FALSE)</f>
        <v>Não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Sim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Sim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Não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Não</v>
      </c>
      <c r="H3632" s="8" t="str">
        <f>VLOOKUP(A3632,Planilha1!A:Y,23,FALSE)</f>
        <v>Não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Sim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Sim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Não</v>
      </c>
      <c r="F3637" s="8" t="str">
        <f>VLOOKUP(A3637,Planilha1!A:Y,21,FALSE)</f>
        <v>Não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Sim</v>
      </c>
      <c r="G3638" s="8" t="str">
        <f>VLOOKUP(A3638,Planilha1!A:Y,22,FALSE)</f>
        <v>Não</v>
      </c>
      <c r="H3638" s="8" t="str">
        <f>VLOOKUP(A3638,Planilha1!A:Y,23,FALSE)</f>
        <v>Não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Não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Não</v>
      </c>
      <c r="H3644" s="8" t="str">
        <f>VLOOKUP(A3644,Planilha1!A:Y,23,FALSE)</f>
        <v>Não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Não</v>
      </c>
      <c r="H3648" s="8" t="str">
        <f>VLOOKUP(A3648,Planilha1!A:Y,23,FALSE)</f>
        <v>Não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Sim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Não</v>
      </c>
      <c r="H3652" s="8" t="str">
        <f>VLOOKUP(A3652,Planilha1!A:Y,23,FALSE)</f>
        <v>Não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Não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Não</v>
      </c>
      <c r="H3656" s="8" t="str">
        <f>VLOOKUP(A3656,Planilha1!A:Y,23,FALSE)</f>
        <v>Não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Não</v>
      </c>
      <c r="H3657" s="8" t="str">
        <f>VLOOKUP(A3657,Planilha1!A:Y,23,FALSE)</f>
        <v>Não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Não</v>
      </c>
      <c r="I3659" s="8" t="str">
        <f>VLOOKUP(A3659,Planilha1!A:Y,24,FALSE)</f>
        <v>Sim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Não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Não</v>
      </c>
      <c r="H3663" s="8" t="str">
        <f>VLOOKUP(A3663,Planilha1!A:Y,23,FALSE)</f>
        <v>Não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Não</v>
      </c>
      <c r="H3664" s="8" t="str">
        <f>VLOOKUP(A3664,Planilha1!A:Y,23,FALSE)</f>
        <v>Não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Não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Não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Não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Não</v>
      </c>
      <c r="H3669" s="8" t="str">
        <f>VLOOKUP(A3669,Planilha1!A:Y,23,FALSE)</f>
        <v>Não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Não</v>
      </c>
      <c r="H3670" s="8" t="str">
        <f>VLOOKUP(A3670,Planilha1!A:Y,23,FALSE)</f>
        <v>Não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Sim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Não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Não</v>
      </c>
      <c r="I3675" s="8" t="str">
        <f>VLOOKUP(A3675,Planilha1!A:Y,24,FALSE)</f>
        <v>Sim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Não</v>
      </c>
      <c r="F3676" s="8" t="str">
        <f>VLOOKUP(A3676,Planilha1!A:Y,21,FALSE)</f>
        <v>Não</v>
      </c>
      <c r="G3676" s="8" t="str">
        <f>VLOOKUP(A3676,Planilha1!A:Y,22,FALSE)</f>
        <v>Não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Não</v>
      </c>
      <c r="I3677" s="8" t="str">
        <f>VLOOKUP(A3677,Planilha1!A:Y,24,FALSE)</f>
        <v>Sim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Não</v>
      </c>
      <c r="I3679" s="8" t="str">
        <f>VLOOKUP(A3679,Planilha1!A:Y,24,FALSE)</f>
        <v>Sim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Não</v>
      </c>
      <c r="I3681" s="8" t="str">
        <f>VLOOKUP(A3681,Planilha1!A:Y,24,FALSE)</f>
        <v>Sim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Sim</v>
      </c>
      <c r="F3684" s="8" t="str">
        <f>VLOOKUP(A3684,Planilha1!A:Y,21,FALSE)</f>
        <v>Não</v>
      </c>
      <c r="G3684" s="8" t="str">
        <f>VLOOKUP(A3684,Planilha1!A:Y,22,FALSE)</f>
        <v>Sim</v>
      </c>
      <c r="H3684" s="8" t="str">
        <f>VLOOKUP(A3684,Planilha1!A:Y,23,FALSE)</f>
        <v>Não</v>
      </c>
      <c r="I3684" s="8" t="str">
        <f>VLOOKUP(A3684,Planilha1!A:Y,24,FALSE)</f>
        <v>Sim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Não</v>
      </c>
      <c r="H3688" s="8" t="str">
        <f>VLOOKUP(A3688,Planilha1!A:Y,23,FALSE)</f>
        <v>Não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Sim</v>
      </c>
      <c r="G3689" s="8" t="str">
        <f>VLOOKUP(A3689,Planilha1!A:Y,22,FALSE)</f>
        <v>Não</v>
      </c>
      <c r="H3689" s="8" t="str">
        <f>VLOOKUP(A3689,Planilha1!A:Y,23,FALSE)</f>
        <v>Não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Não</v>
      </c>
      <c r="I3690" s="8" t="str">
        <f>VLOOKUP(A3690,Planilha1!A:Y,24,FALSE)</f>
        <v>Sim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Não</v>
      </c>
      <c r="F3693" s="8" t="str">
        <f>VLOOKUP(A3693,Planilha1!A:Y,21,FALSE)</f>
        <v>Não</v>
      </c>
      <c r="G3693" s="8" t="str">
        <f>VLOOKUP(A3693,Planilha1!A:Y,22,FALSE)</f>
        <v>Não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Não</v>
      </c>
      <c r="H3698" s="8" t="str">
        <f>VLOOKUP(A3698,Planilha1!A:Y,23,FALSE)</f>
        <v>Não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Sim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Não</v>
      </c>
      <c r="G3701" s="8" t="str">
        <f>VLOOKUP(A3701,Planilha1!A:Y,22,FALSE)</f>
        <v>Não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Não</v>
      </c>
      <c r="I3704" s="8" t="str">
        <f>VLOOKUP(A3704,Planilha1!A:Y,24,FALSE)</f>
        <v>Sim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Sim</v>
      </c>
      <c r="F3705" s="8" t="str">
        <f>VLOOKUP(A3705,Planilha1!A:Y,21,FALSE)</f>
        <v>Não</v>
      </c>
      <c r="G3705" s="8" t="str">
        <f>VLOOKUP(A3705,Planilha1!A:Y,22,FALSE)</f>
        <v>Sim</v>
      </c>
      <c r="H3705" s="8" t="str">
        <f>VLOOKUP(A3705,Planilha1!A:Y,23,FALSE)</f>
        <v>Não</v>
      </c>
      <c r="I3705" s="8" t="str">
        <f>VLOOKUP(A3705,Planilha1!A:Y,24,FALSE)</f>
        <v>Sim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Não</v>
      </c>
      <c r="G3706" s="8" t="str">
        <f>VLOOKUP(A3706,Planilha1!A:Y,22,FALSE)</f>
        <v>Não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Sim</v>
      </c>
      <c r="F3709" s="8" t="str">
        <f>VLOOKUP(A3709,Planilha1!A:Y,21,FALSE)</f>
        <v>Não</v>
      </c>
      <c r="G3709" s="8" t="str">
        <f>VLOOKUP(A3709,Planilha1!A:Y,22,FALSE)</f>
        <v>Sim</v>
      </c>
      <c r="H3709" s="8" t="str">
        <f>VLOOKUP(A3709,Planilha1!A:Y,23,FALSE)</f>
        <v>Não</v>
      </c>
      <c r="I3709" s="8" t="str">
        <f>VLOOKUP(A3709,Planilha1!A:Y,24,FALSE)</f>
        <v>Sim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Não</v>
      </c>
      <c r="G3710" s="8" t="str">
        <f>VLOOKUP(A3710,Planilha1!A:Y,22,FALSE)</f>
        <v>Não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Não</v>
      </c>
      <c r="H3711" s="8" t="str">
        <f>VLOOKUP(A3711,Planilha1!A:Y,23,FALSE)</f>
        <v>Não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Não</v>
      </c>
      <c r="H3713" s="8" t="str">
        <f>VLOOKUP(A3713,Planilha1!A:Y,23,FALSE)</f>
        <v>Não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Não</v>
      </c>
      <c r="I3714" s="8" t="str">
        <f>VLOOKUP(A3714,Planilha1!A:Y,24,FALSE)</f>
        <v>Sim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Não</v>
      </c>
      <c r="H3716" s="8" t="str">
        <f>VLOOKUP(A3716,Planilha1!A:Y,23,FALSE)</f>
        <v>Não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Sim</v>
      </c>
      <c r="H3718" s="8" t="str">
        <f>VLOOKUP(A3718,Planilha1!A:Y,23,FALSE)</f>
        <v>Sim</v>
      </c>
      <c r="I3718" s="8" t="str">
        <f>VLOOKUP(A3718,Planilha1!A:Y,24,FALSE)</f>
        <v>Sim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Não</v>
      </c>
      <c r="G3721" s="8" t="str">
        <f>VLOOKUP(A3721,Planilha1!A:Y,22,FALSE)</f>
        <v>Não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Não</v>
      </c>
      <c r="G3722" s="8" t="str">
        <f>VLOOKUP(A3722,Planilha1!A:Y,22,FALSE)</f>
        <v>Não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Não</v>
      </c>
      <c r="G3723" s="8" t="str">
        <f>VLOOKUP(A3723,Planilha1!A:Y,22,FALSE)</f>
        <v>Não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Sim</v>
      </c>
      <c r="F3724" s="8" t="str">
        <f>VLOOKUP(A3724,Planilha1!A:Y,21,FALSE)</f>
        <v>Não</v>
      </c>
      <c r="G3724" s="8" t="str">
        <f>VLOOKUP(A3724,Planilha1!A:Y,22,FALSE)</f>
        <v>Sim</v>
      </c>
      <c r="H3724" s="8" t="str">
        <f>VLOOKUP(A3724,Planilha1!A:Y,23,FALSE)</f>
        <v>Não</v>
      </c>
      <c r="I3724" s="8" t="str">
        <f>VLOOKUP(A3724,Planilha1!A:Y,24,FALSE)</f>
        <v>Sim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Sim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Sim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Não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Não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Não</v>
      </c>
      <c r="G3737" s="8" t="str">
        <f>VLOOKUP(A3737,Planilha1!A:Y,22,FALSE)</f>
        <v>Não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Não</v>
      </c>
      <c r="G3738" s="8" t="str">
        <f>VLOOKUP(A3738,Planilha1!A:Y,22,FALSE)</f>
        <v>Sim</v>
      </c>
      <c r="H3738" s="8" t="str">
        <f>VLOOKUP(A3738,Planilha1!A:Y,23,FALSE)</f>
        <v>Não</v>
      </c>
      <c r="I3738" s="8" t="str">
        <f>VLOOKUP(A3738,Planilha1!A:Y,24,FALSE)</f>
        <v>Sim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Sim</v>
      </c>
      <c r="F3739" s="8" t="str">
        <f>VLOOKUP(A3739,Planilha1!A:Y,21,FALSE)</f>
        <v>Não</v>
      </c>
      <c r="G3739" s="8" t="str">
        <f>VLOOKUP(A3739,Planilha1!A:Y,22,FALSE)</f>
        <v>Sim</v>
      </c>
      <c r="H3739" s="8" t="str">
        <f>VLOOKUP(A3739,Planilha1!A:Y,23,FALSE)</f>
        <v>Não</v>
      </c>
      <c r="I3739" s="8" t="str">
        <f>VLOOKUP(A3739,Planilha1!A:Y,24,FALSE)</f>
        <v>Sim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Não</v>
      </c>
      <c r="H3740" s="8" t="str">
        <f>VLOOKUP(A3740,Planilha1!A:Y,23,FALSE)</f>
        <v>Não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Não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Não</v>
      </c>
      <c r="G3742" s="8" t="str">
        <f>VLOOKUP(A3742,Planilha1!A:Y,22,FALSE)</f>
        <v>Sim</v>
      </c>
      <c r="H3742" s="8" t="str">
        <f>VLOOKUP(A3742,Planilha1!A:Y,23,FALSE)</f>
        <v>Não</v>
      </c>
      <c r="I3742" s="8" t="str">
        <f>VLOOKUP(A3742,Planilha1!A:Y,24,FALSE)</f>
        <v>Sim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Sim</v>
      </c>
      <c r="F3743" s="8" t="str">
        <f>VLOOKUP(A3743,Planilha1!A:Y,21,FALSE)</f>
        <v>Não</v>
      </c>
      <c r="G3743" s="8" t="str">
        <f>VLOOKUP(A3743,Planilha1!A:Y,22,FALSE)</f>
        <v>Sim</v>
      </c>
      <c r="H3743" s="8" t="str">
        <f>VLOOKUP(A3743,Planilha1!A:Y,23,FALSE)</f>
        <v>Não</v>
      </c>
      <c r="I3743" s="8" t="str">
        <f>VLOOKUP(A3743,Planilha1!A:Y,24,FALSE)</f>
        <v>Sim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Sim</v>
      </c>
      <c r="F3744" s="8" t="str">
        <f>VLOOKUP(A3744,Planilha1!A:Y,21,FALSE)</f>
        <v>Não</v>
      </c>
      <c r="G3744" s="8" t="str">
        <f>VLOOKUP(A3744,Planilha1!A:Y,22,FALSE)</f>
        <v>Sim</v>
      </c>
      <c r="H3744" s="8" t="str">
        <f>VLOOKUP(A3744,Planilha1!A:Y,23,FALSE)</f>
        <v>Não</v>
      </c>
      <c r="I3744" s="8" t="str">
        <f>VLOOKUP(A3744,Planilha1!A:Y,24,FALSE)</f>
        <v>Sim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Não</v>
      </c>
      <c r="I3745" s="8" t="str">
        <f>VLOOKUP(A3745,Planilha1!A:Y,24,FALSE)</f>
        <v>Sim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Não</v>
      </c>
      <c r="G3748" s="8" t="str">
        <f>VLOOKUP(A3748,Planilha1!A:Y,22,FALSE)</f>
        <v>Não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Não</v>
      </c>
      <c r="H3749" s="8" t="str">
        <f>VLOOKUP(A3749,Planilha1!A:Y,23,FALSE)</f>
        <v>Não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Não</v>
      </c>
      <c r="G3750" s="8" t="str">
        <f>VLOOKUP(A3750,Planilha1!A:Y,22,FALSE)</f>
        <v>Não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Não</v>
      </c>
      <c r="H3752" s="8" t="str">
        <f>VLOOKUP(A3752,Planilha1!A:Y,23,FALSE)</f>
        <v>Não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Não</v>
      </c>
      <c r="H3754" s="8" t="str">
        <f>VLOOKUP(A3754,Planilha1!A:Y,23,FALSE)</f>
        <v>Não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Sim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Sim</v>
      </c>
      <c r="F3757" s="8" t="str">
        <f>VLOOKUP(A3757,Planilha1!A:Y,21,FALSE)</f>
        <v>Não</v>
      </c>
      <c r="G3757" s="8" t="str">
        <f>VLOOKUP(A3757,Planilha1!A:Y,22,FALSE)</f>
        <v>Sim</v>
      </c>
      <c r="H3757" s="8" t="str">
        <f>VLOOKUP(A3757,Planilha1!A:Y,23,FALSE)</f>
        <v>Não</v>
      </c>
      <c r="I3757" s="8" t="str">
        <f>VLOOKUP(A3757,Planilha1!A:Y,24,FALSE)</f>
        <v>Sim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Não</v>
      </c>
      <c r="H3758" s="8" t="str">
        <f>VLOOKUP(A3758,Planilha1!A:Y,23,FALSE)</f>
        <v>Não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Não</v>
      </c>
      <c r="I3759" s="8" t="str">
        <f>VLOOKUP(A3759,Planilha1!A:Y,24,FALSE)</f>
        <v>Sim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Não</v>
      </c>
      <c r="I3760" s="8" t="str">
        <f>VLOOKUP(A3760,Planilha1!A:Y,24,FALSE)</f>
        <v>Sim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Não</v>
      </c>
      <c r="H3762" s="8" t="str">
        <f>VLOOKUP(A3762,Planilha1!A:Y,23,FALSE)</f>
        <v>Não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Não</v>
      </c>
      <c r="H3764" s="8" t="str">
        <f>VLOOKUP(A3764,Planilha1!A:Y,23,FALSE)</f>
        <v>Não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Não</v>
      </c>
      <c r="G3765" s="8" t="str">
        <f>VLOOKUP(A3765,Planilha1!A:Y,22,FALSE)</f>
        <v>Não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Sim</v>
      </c>
      <c r="F3768" s="8" t="str">
        <f>VLOOKUP(A3768,Planilha1!A:Y,21,FALSE)</f>
        <v>Não</v>
      </c>
      <c r="G3768" s="8" t="str">
        <f>VLOOKUP(A3768,Planilha1!A:Y,22,FALSE)</f>
        <v>Sim</v>
      </c>
      <c r="H3768" s="8" t="str">
        <f>VLOOKUP(A3768,Planilha1!A:Y,23,FALSE)</f>
        <v>Não</v>
      </c>
      <c r="I3768" s="8" t="str">
        <f>VLOOKUP(A3768,Planilha1!A:Y,24,FALSE)</f>
        <v>Sim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Não</v>
      </c>
      <c r="H3771" s="8" t="str">
        <f>VLOOKUP(A3771,Planilha1!A:Y,23,FALSE)</f>
        <v>Não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Não</v>
      </c>
      <c r="H3772" s="8" t="str">
        <f>VLOOKUP(A3772,Planilha1!A:Y,23,FALSE)</f>
        <v>Não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Não</v>
      </c>
      <c r="H3773" s="8" t="str">
        <f>VLOOKUP(A3773,Planilha1!A:Y,23,FALSE)</f>
        <v>Não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Não</v>
      </c>
      <c r="F3774" s="8" t="str">
        <f>VLOOKUP(A3774,Planilha1!A:Y,21,FALSE)</f>
        <v>Não</v>
      </c>
      <c r="G3774" s="8" t="str">
        <f>VLOOKUP(A3774,Planilha1!A:Y,22,FALSE)</f>
        <v>Não</v>
      </c>
      <c r="H3774" s="8" t="str">
        <f>VLOOKUP(A3774,Planilha1!A:Y,23,FALSE)</f>
        <v>Não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Não</v>
      </c>
      <c r="H3777" s="8" t="str">
        <f>VLOOKUP(A3777,Planilha1!A:Y,23,FALSE)</f>
        <v>Não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Não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Sim</v>
      </c>
      <c r="F3782" s="8" t="str">
        <f>VLOOKUP(A3782,Planilha1!A:Y,21,FALSE)</f>
        <v>Sim</v>
      </c>
      <c r="G3782" s="8" t="str">
        <f>VLOOKUP(A3782,Planilha1!A:Y,22,FALSE)</f>
        <v>Sim</v>
      </c>
      <c r="H3782" s="8" t="str">
        <f>VLOOKUP(A3782,Planilha1!A:Y,23,FALSE)</f>
        <v>Não</v>
      </c>
      <c r="I3782" s="8" t="str">
        <f>VLOOKUP(A3782,Planilha1!A:Y,24,FALSE)</f>
        <v>Sim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Não</v>
      </c>
      <c r="G3783" s="8" t="str">
        <f>VLOOKUP(A3783,Planilha1!A:Y,22,FALSE)</f>
        <v>Não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Não</v>
      </c>
      <c r="H3784" s="8" t="str">
        <f>VLOOKUP(A3784,Planilha1!A:Y,23,FALSE)</f>
        <v>Não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Não</v>
      </c>
      <c r="F3786" s="8" t="str">
        <f>VLOOKUP(A3786,Planilha1!A:Y,21,FALSE)</f>
        <v>Não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Sim</v>
      </c>
      <c r="F3787" s="8" t="str">
        <f>VLOOKUP(A3787,Planilha1!A:Y,21,FALSE)</f>
        <v>Sim</v>
      </c>
      <c r="G3787" s="8" t="str">
        <f>VLOOKUP(A3787,Planilha1!A:Y,22,FALSE)</f>
        <v>Sim</v>
      </c>
      <c r="H3787" s="8" t="str">
        <f>VLOOKUP(A3787,Planilha1!A:Y,23,FALSE)</f>
        <v>Não</v>
      </c>
      <c r="I3787" s="8" t="str">
        <f>VLOOKUP(A3787,Planilha1!A:Y,24,FALSE)</f>
        <v>Sim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Sim</v>
      </c>
      <c r="F3789" s="8" t="str">
        <f>VLOOKUP(A3789,Planilha1!A:Y,21,FALSE)</f>
        <v>Não</v>
      </c>
      <c r="G3789" s="8" t="str">
        <f>VLOOKUP(A3789,Planilha1!A:Y,22,FALSE)</f>
        <v>Sim</v>
      </c>
      <c r="H3789" s="8" t="str">
        <f>VLOOKUP(A3789,Planilha1!A:Y,23,FALSE)</f>
        <v>Não</v>
      </c>
      <c r="I3789" s="8" t="str">
        <f>VLOOKUP(A3789,Planilha1!A:Y,24,FALSE)</f>
        <v>Sim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Sim</v>
      </c>
      <c r="F3793" s="8" t="str">
        <f>VLOOKUP(A3793,Planilha1!A:Y,21,FALSE)</f>
        <v>Não</v>
      </c>
      <c r="G3793" s="8" t="str">
        <f>VLOOKUP(A3793,Planilha1!A:Y,22,FALSE)</f>
        <v>Sim</v>
      </c>
      <c r="H3793" s="8" t="str">
        <f>VLOOKUP(A3793,Planilha1!A:Y,23,FALSE)</f>
        <v>Não</v>
      </c>
      <c r="I3793" s="8" t="str">
        <f>VLOOKUP(A3793,Planilha1!A:Y,24,FALSE)</f>
        <v>Sim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Não</v>
      </c>
      <c r="G3794" s="8" t="str">
        <f>VLOOKUP(A3794,Planilha1!A:Y,22,FALSE)</f>
        <v>Sim</v>
      </c>
      <c r="H3794" s="8" t="str">
        <f>VLOOKUP(A3794,Planilha1!A:Y,23,FALSE)</f>
        <v>Não</v>
      </c>
      <c r="I3794" s="8" t="str">
        <f>VLOOKUP(A3794,Planilha1!A:Y,24,FALSE)</f>
        <v>Sim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Não</v>
      </c>
      <c r="G3795" s="8" t="str">
        <f>VLOOKUP(A3795,Planilha1!A:Y,22,FALSE)</f>
        <v>Sim</v>
      </c>
      <c r="H3795" s="8" t="str">
        <f>VLOOKUP(A3795,Planilha1!A:Y,23,FALSE)</f>
        <v>Não</v>
      </c>
      <c r="I3795" s="8" t="str">
        <f>VLOOKUP(A3795,Planilha1!A:Y,24,FALSE)</f>
        <v>Sim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Não</v>
      </c>
      <c r="H3797" s="8" t="str">
        <f>VLOOKUP(A3797,Planilha1!A:Y,23,FALSE)</f>
        <v>Não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Não</v>
      </c>
      <c r="H3798" s="8" t="str">
        <f>VLOOKUP(A3798,Planilha1!A:Y,23,FALSE)</f>
        <v>Não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Sim</v>
      </c>
      <c r="F3799" s="8" t="str">
        <f>VLOOKUP(A3799,Planilha1!A:Y,21,FALSE)</f>
        <v>Não</v>
      </c>
      <c r="G3799" s="8" t="str">
        <f>VLOOKUP(A3799,Planilha1!A:Y,22,FALSE)</f>
        <v>Sim</v>
      </c>
      <c r="H3799" s="8" t="str">
        <f>VLOOKUP(A3799,Planilha1!A:Y,23,FALSE)</f>
        <v>Não</v>
      </c>
      <c r="I3799" s="8" t="str">
        <f>VLOOKUP(A3799,Planilha1!A:Y,24,FALSE)</f>
        <v>Sim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Não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Não</v>
      </c>
      <c r="G3801" s="8" t="str">
        <f>VLOOKUP(A3801,Planilha1!A:Y,22,FALSE)</f>
        <v>Não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Não</v>
      </c>
      <c r="I3802" s="8" t="str">
        <f>VLOOKUP(A3802,Planilha1!A:Y,24,FALSE)</f>
        <v>Sim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Sim</v>
      </c>
      <c r="F3806" s="8" t="str">
        <f>VLOOKUP(A3806,Planilha1!A:Y,21,FALSE)</f>
        <v>Não</v>
      </c>
      <c r="G3806" s="8" t="str">
        <f>VLOOKUP(A3806,Planilha1!A:Y,22,FALSE)</f>
        <v>Sim</v>
      </c>
      <c r="H3806" s="8" t="str">
        <f>VLOOKUP(A3806,Planilha1!A:Y,23,FALSE)</f>
        <v>Não</v>
      </c>
      <c r="I3806" s="8" t="str">
        <f>VLOOKUP(A3806,Planilha1!A:Y,24,FALSE)</f>
        <v>Sim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Não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Não</v>
      </c>
      <c r="H3812" s="8" t="str">
        <f>VLOOKUP(A3812,Planilha1!A:Y,23,FALSE)</f>
        <v>Não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Sim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Sim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Sim</v>
      </c>
      <c r="F3817" s="8" t="str">
        <f>VLOOKUP(A3817,Planilha1!A:Y,21,FALSE)</f>
        <v>Não</v>
      </c>
      <c r="G3817" s="8" t="str">
        <f>VLOOKUP(A3817,Planilha1!A:Y,22,FALSE)</f>
        <v>Sim</v>
      </c>
      <c r="H3817" s="8" t="str">
        <f>VLOOKUP(A3817,Planilha1!A:Y,23,FALSE)</f>
        <v>Não</v>
      </c>
      <c r="I3817" s="8" t="str">
        <f>VLOOKUP(A3817,Planilha1!A:Y,24,FALSE)</f>
        <v>Sim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Sim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Sim</v>
      </c>
      <c r="F3819" s="8" t="str">
        <f>VLOOKUP(A3819,Planilha1!A:Y,21,FALSE)</f>
        <v>Não</v>
      </c>
      <c r="G3819" s="8" t="str">
        <f>VLOOKUP(A3819,Planilha1!A:Y,22,FALSE)</f>
        <v>Sim</v>
      </c>
      <c r="H3819" s="8" t="str">
        <f>VLOOKUP(A3819,Planilha1!A:Y,23,FALSE)</f>
        <v>Não</v>
      </c>
      <c r="I3819" s="8" t="str">
        <f>VLOOKUP(A3819,Planilha1!A:Y,24,FALSE)</f>
        <v>Sim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Sim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Sim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Sim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Sim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Sim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Não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Sim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Sim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Sim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Sim</v>
      </c>
      <c r="F3828" s="8" t="str">
        <f>VLOOKUP(A3828,Planilha1!A:Y,21,FALSE)</f>
        <v>Não</v>
      </c>
      <c r="G3828" s="8" t="str">
        <f>VLOOKUP(A3828,Planilha1!A:Y,22,FALSE)</f>
        <v>Sim</v>
      </c>
      <c r="H3828" s="8" t="str">
        <f>VLOOKUP(A3828,Planilha1!A:Y,23,FALSE)</f>
        <v>Não</v>
      </c>
      <c r="I3828" s="8" t="str">
        <f>VLOOKUP(A3828,Planilha1!A:Y,24,FALSE)</f>
        <v>Sim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Sim</v>
      </c>
      <c r="F3829" s="8" t="str">
        <f>VLOOKUP(A3829,Planilha1!A:Y,21,FALSE)</f>
        <v>Não</v>
      </c>
      <c r="G3829" s="8" t="str">
        <f>VLOOKUP(A3829,Planilha1!A:Y,22,FALSE)</f>
        <v>Sim</v>
      </c>
      <c r="H3829" s="8" t="str">
        <f>VLOOKUP(A3829,Planilha1!A:Y,23,FALSE)</f>
        <v>Não</v>
      </c>
      <c r="I3829" s="8" t="str">
        <f>VLOOKUP(A3829,Planilha1!A:Y,24,FALSE)</f>
        <v>Sim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Sim</v>
      </c>
      <c r="F3830" s="8" t="str">
        <f>VLOOKUP(A3830,Planilha1!A:Y,21,FALSE)</f>
        <v>Não</v>
      </c>
      <c r="G3830" s="8" t="str">
        <f>VLOOKUP(A3830,Planilha1!A:Y,22,FALSE)</f>
        <v>Sim</v>
      </c>
      <c r="H3830" s="8" t="str">
        <f>VLOOKUP(A3830,Planilha1!A:Y,23,FALSE)</f>
        <v>Não</v>
      </c>
      <c r="I3830" s="8" t="str">
        <f>VLOOKUP(A3830,Planilha1!A:Y,24,FALSE)</f>
        <v>Sim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Sim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Sim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Sim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Sim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Sim</v>
      </c>
      <c r="H3835" s="8" t="str">
        <f>VLOOKUP(A3835,Planilha1!A:Y,23,FALSE)</f>
        <v>Não</v>
      </c>
      <c r="I3835" s="8" t="str">
        <f>VLOOKUP(A3835,Planilha1!A:Y,24,FALSE)</f>
        <v>Sim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Sim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Sim</v>
      </c>
      <c r="F3837" s="8" t="str">
        <f>VLOOKUP(A3837,Planilha1!A:Y,21,FALSE)</f>
        <v>Não</v>
      </c>
      <c r="G3837" s="8" t="str">
        <f>VLOOKUP(A3837,Planilha1!A:Y,22,FALSE)</f>
        <v>Sim</v>
      </c>
      <c r="H3837" s="8" t="str">
        <f>VLOOKUP(A3837,Planilha1!A:Y,23,FALSE)</f>
        <v>Não</v>
      </c>
      <c r="I3837" s="8" t="str">
        <f>VLOOKUP(A3837,Planilha1!A:Y,24,FALSE)</f>
        <v>Sim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Sim</v>
      </c>
      <c r="H3838" s="8" t="str">
        <f>VLOOKUP(A3838,Planilha1!A:Y,23,FALSE)</f>
        <v>Sim</v>
      </c>
      <c r="I3838" s="8" t="str">
        <f>VLOOKUP(A3838,Planilha1!A:Y,24,FALSE)</f>
        <v>Sim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Sim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Sim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Não</v>
      </c>
      <c r="G3841" s="8" t="str">
        <f>VLOOKUP(A3841,Planilha1!A:Y,22,FALSE)</f>
        <v>Sim</v>
      </c>
      <c r="H3841" s="8" t="str">
        <f>VLOOKUP(A3841,Planilha1!A:Y,23,FALSE)</f>
        <v>Não</v>
      </c>
      <c r="I3841" s="8" t="str">
        <f>VLOOKUP(A3841,Planilha1!A:Y,24,FALSE)</f>
        <v>Sim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Sim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Sim</v>
      </c>
      <c r="F3844" s="8" t="str">
        <f>VLOOKUP(A3844,Planilha1!A:Y,21,FALSE)</f>
        <v>Não</v>
      </c>
      <c r="G3844" s="8" t="str">
        <f>VLOOKUP(A3844,Planilha1!A:Y,22,FALSE)</f>
        <v>Sim</v>
      </c>
      <c r="H3844" s="8" t="str">
        <f>VLOOKUP(A3844,Planilha1!A:Y,23,FALSE)</f>
        <v>Não</v>
      </c>
      <c r="I3844" s="8" t="str">
        <f>VLOOKUP(A3844,Planilha1!A:Y,24,FALSE)</f>
        <v>Sim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Sim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Sim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Sim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Sim</v>
      </c>
      <c r="H3848" s="8" t="str">
        <f>VLOOKUP(A3848,Planilha1!A:Y,23,FALSE)</f>
        <v>Sim</v>
      </c>
      <c r="I3848" s="8" t="str">
        <f>VLOOKUP(A3848,Planilha1!A:Y,24,FALSE)</f>
        <v>Sim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Sim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Sim</v>
      </c>
      <c r="F3850" s="8" t="str">
        <f>VLOOKUP(A3850,Planilha1!A:Y,21,FALSE)</f>
        <v>Não</v>
      </c>
      <c r="G3850" s="8" t="str">
        <f>VLOOKUP(A3850,Planilha1!A:Y,22,FALSE)</f>
        <v>Sim</v>
      </c>
      <c r="H3850" s="8" t="str">
        <f>VLOOKUP(A3850,Planilha1!A:Y,23,FALSE)</f>
        <v>Não</v>
      </c>
      <c r="I3850" s="8" t="str">
        <f>VLOOKUP(A3850,Planilha1!A:Y,24,FALSE)</f>
        <v>Sim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Sim</v>
      </c>
      <c r="F3851" s="8" t="str">
        <f>VLOOKUP(A3851,Planilha1!A:Y,21,FALSE)</f>
        <v>Não</v>
      </c>
      <c r="G3851" s="8" t="str">
        <f>VLOOKUP(A3851,Planilha1!A:Y,22,FALSE)</f>
        <v>Sim</v>
      </c>
      <c r="H3851" s="8" t="str">
        <f>VLOOKUP(A3851,Planilha1!A:Y,23,FALSE)</f>
        <v>Não</v>
      </c>
      <c r="I3851" s="8" t="str">
        <f>VLOOKUP(A3851,Planilha1!A:Y,24,FALSE)</f>
        <v>Sim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Não</v>
      </c>
      <c r="G3852" s="8" t="str">
        <f>VLOOKUP(A3852,Planilha1!A:Y,22,FALSE)</f>
        <v>Sim</v>
      </c>
      <c r="H3852" s="8" t="str">
        <f>VLOOKUP(A3852,Planilha1!A:Y,23,FALSE)</f>
        <v>Não</v>
      </c>
      <c r="I3852" s="8" t="str">
        <f>VLOOKUP(A3852,Planilha1!A:Y,24,FALSE)</f>
        <v>Sim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Sim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Sim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Sim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Sim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Sim</v>
      </c>
      <c r="F3857" s="8" t="str">
        <f>VLOOKUP(A3857,Planilha1!A:Y,21,FALSE)</f>
        <v>Não</v>
      </c>
      <c r="G3857" s="8" t="str">
        <f>VLOOKUP(A3857,Planilha1!A:Y,22,FALSE)</f>
        <v>Sim</v>
      </c>
      <c r="H3857" s="8" t="str">
        <f>VLOOKUP(A3857,Planilha1!A:Y,23,FALSE)</f>
        <v>Não</v>
      </c>
      <c r="I3857" s="8" t="str">
        <f>VLOOKUP(A3857,Planilha1!A:Y,24,FALSE)</f>
        <v>Sim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Sim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Sim</v>
      </c>
      <c r="F3859" s="8" t="str">
        <f>VLOOKUP(A3859,Planilha1!A:Y,21,FALSE)</f>
        <v>Não</v>
      </c>
      <c r="G3859" s="8" t="str">
        <f>VLOOKUP(A3859,Planilha1!A:Y,22,FALSE)</f>
        <v>Sim</v>
      </c>
      <c r="H3859" s="8" t="str">
        <f>VLOOKUP(A3859,Planilha1!A:Y,23,FALSE)</f>
        <v>Não</v>
      </c>
      <c r="I3859" s="8" t="str">
        <f>VLOOKUP(A3859,Planilha1!A:Y,24,FALSE)</f>
        <v>Sim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Sim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Sim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Sim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Sim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Sim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Sim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Sim</v>
      </c>
      <c r="F3866" s="8" t="str">
        <f>VLOOKUP(A3866,Planilha1!A:Y,21,FALSE)</f>
        <v>Não</v>
      </c>
      <c r="G3866" s="8" t="str">
        <f>VLOOKUP(A3866,Planilha1!A:Y,22,FALSE)</f>
        <v>Sim</v>
      </c>
      <c r="H3866" s="8" t="str">
        <f>VLOOKUP(A3866,Planilha1!A:Y,23,FALSE)</f>
        <v>Não</v>
      </c>
      <c r="I3866" s="8" t="str">
        <f>VLOOKUP(A3866,Planilha1!A:Y,24,FALSE)</f>
        <v>Sim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Não</v>
      </c>
      <c r="I3867" s="8" t="str">
        <f>VLOOKUP(A3867,Planilha1!A:Y,24,FALSE)</f>
        <v>Sim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Sim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Sim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Sim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Sim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Sim</v>
      </c>
      <c r="H3872" s="8" t="str">
        <f>VLOOKUP(A3872,Planilha1!A:Y,23,FALSE)</f>
        <v>Sim</v>
      </c>
      <c r="I3872" s="8" t="str">
        <f>VLOOKUP(A3872,Planilha1!A:Y,24,FALSE)</f>
        <v>Sim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Sim</v>
      </c>
      <c r="F3873" s="8" t="str">
        <f>VLOOKUP(A3873,Planilha1!A:Y,21,FALSE)</f>
        <v>Não</v>
      </c>
      <c r="G3873" s="8" t="str">
        <f>VLOOKUP(A3873,Planilha1!A:Y,22,FALSE)</f>
        <v>Sim</v>
      </c>
      <c r="H3873" s="8" t="str">
        <f>VLOOKUP(A3873,Planilha1!A:Y,23,FALSE)</f>
        <v>Não</v>
      </c>
      <c r="I3873" s="8" t="str">
        <f>VLOOKUP(A3873,Planilha1!A:Y,24,FALSE)</f>
        <v>Sim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Não</v>
      </c>
      <c r="I3875" s="8" t="str">
        <f>VLOOKUP(A3875,Planilha1!A:Y,24,FALSE)</f>
        <v>Sim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Sim</v>
      </c>
      <c r="F3876" s="8" t="str">
        <f>VLOOKUP(A3876,Planilha1!A:Y,21,FALSE)</f>
        <v>Não</v>
      </c>
      <c r="G3876" s="8" t="str">
        <f>VLOOKUP(A3876,Planilha1!A:Y,22,FALSE)</f>
        <v>Sim</v>
      </c>
      <c r="H3876" s="8" t="str">
        <f>VLOOKUP(A3876,Planilha1!A:Y,23,FALSE)</f>
        <v>Não</v>
      </c>
      <c r="I3876" s="8" t="str">
        <f>VLOOKUP(A3876,Planilha1!A:Y,24,FALSE)</f>
        <v>Sim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Sim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Sim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Sim</v>
      </c>
      <c r="H3879" s="8" t="str">
        <f>VLOOKUP(A3879,Planilha1!A:Y,23,FALSE)</f>
        <v>Sim</v>
      </c>
      <c r="I3879" s="8" t="str">
        <f>VLOOKUP(A3879,Planilha1!A:Y,24,FALSE)</f>
        <v>Sim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Sim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Sim</v>
      </c>
      <c r="F3881" s="8" t="str">
        <f>VLOOKUP(A3881,Planilha1!A:Y,21,FALSE)</f>
        <v>Não</v>
      </c>
      <c r="G3881" s="8" t="str">
        <f>VLOOKUP(A3881,Planilha1!A:Y,22,FALSE)</f>
        <v>Sim</v>
      </c>
      <c r="H3881" s="8" t="str">
        <f>VLOOKUP(A3881,Planilha1!A:Y,23,FALSE)</f>
        <v>Não</v>
      </c>
      <c r="I3881" s="8" t="str">
        <f>VLOOKUP(A3881,Planilha1!A:Y,24,FALSE)</f>
        <v>Sim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Sim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Sim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Sim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Sim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Sim</v>
      </c>
      <c r="F3886" s="8" t="str">
        <f>VLOOKUP(A3886,Planilha1!A:Y,21,FALSE)</f>
        <v>Não</v>
      </c>
      <c r="G3886" s="8" t="str">
        <f>VLOOKUP(A3886,Planilha1!A:Y,22,FALSE)</f>
        <v>Sim</v>
      </c>
      <c r="H3886" s="8" t="str">
        <f>VLOOKUP(A3886,Planilha1!A:Y,23,FALSE)</f>
        <v>Não</v>
      </c>
      <c r="I3886" s="8" t="str">
        <f>VLOOKUP(A3886,Planilha1!A:Y,24,FALSE)</f>
        <v>Sim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Sim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Sim</v>
      </c>
      <c r="H3888" s="8" t="str">
        <f>VLOOKUP(A3888,Planilha1!A:Y,23,FALSE)</f>
        <v>Sim</v>
      </c>
      <c r="I3888" s="8" t="str">
        <f>VLOOKUP(A3888,Planilha1!A:Y,24,FALSE)</f>
        <v>Sim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Não</v>
      </c>
      <c r="H3891" s="8" t="str">
        <f>VLOOKUP(A3891,Planilha1!A:Y,23,FALSE)</f>
        <v>Não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Sim</v>
      </c>
      <c r="F3892" s="8" t="str">
        <f>VLOOKUP(A3892,Planilha1!A:Y,21,FALSE)</f>
        <v>Sim</v>
      </c>
      <c r="G3892" s="8" t="str">
        <f>VLOOKUP(A3892,Planilha1!A:Y,22,FALSE)</f>
        <v>Sim</v>
      </c>
      <c r="H3892" s="8" t="str">
        <f>VLOOKUP(A3892,Planilha1!A:Y,23,FALSE)</f>
        <v>Não</v>
      </c>
      <c r="I3892" s="8" t="str">
        <f>VLOOKUP(A3892,Planilha1!A:Y,24,FALSE)</f>
        <v>Sim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Não</v>
      </c>
      <c r="I3894" s="8" t="str">
        <f>VLOOKUP(A3894,Planilha1!A:Y,24,FALSE)</f>
        <v>Sim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Não</v>
      </c>
      <c r="I3895" s="8" t="str">
        <f>VLOOKUP(A3895,Planilha1!A:Y,24,FALSE)</f>
        <v>Sim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Não</v>
      </c>
      <c r="I3896" s="8" t="str">
        <f>VLOOKUP(A3896,Planilha1!A:Y,24,FALSE)</f>
        <v>Sim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Sim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Sim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Não</v>
      </c>
      <c r="I3899" s="8" t="str">
        <f>VLOOKUP(A3899,Planilha1!A:Y,24,FALSE)</f>
        <v>Sim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Não</v>
      </c>
      <c r="H3900" s="8" t="str">
        <f>VLOOKUP(A3900,Planilha1!A:Y,23,FALSE)</f>
        <v>Não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Sim</v>
      </c>
      <c r="F3901" s="8" t="str">
        <f>VLOOKUP(A3901,Planilha1!A:Y,21,FALSE)</f>
        <v>Sim</v>
      </c>
      <c r="G3901" s="8" t="str">
        <f>VLOOKUP(A3901,Planilha1!A:Y,22,FALSE)</f>
        <v>Sim</v>
      </c>
      <c r="H3901" s="8" t="str">
        <f>VLOOKUP(A3901,Planilha1!A:Y,23,FALSE)</f>
        <v>Não</v>
      </c>
      <c r="I3901" s="8" t="str">
        <f>VLOOKUP(A3901,Planilha1!A:Y,24,FALSE)</f>
        <v>Sim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Sim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Sim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Sim</v>
      </c>
      <c r="F3907" s="8" t="str">
        <f>VLOOKUP(A3907,Planilha1!A:Y,21,FALSE)</f>
        <v>Não</v>
      </c>
      <c r="G3907" s="8" t="str">
        <f>VLOOKUP(A3907,Planilha1!A:Y,22,FALSE)</f>
        <v>Sim</v>
      </c>
      <c r="H3907" s="8" t="str">
        <f>VLOOKUP(A3907,Planilha1!A:Y,23,FALSE)</f>
        <v>Não</v>
      </c>
      <c r="I3907" s="8" t="str">
        <f>VLOOKUP(A3907,Planilha1!A:Y,24,FALSE)</f>
        <v>Sim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Sim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Sim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Não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Sim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Não</v>
      </c>
      <c r="G3914" s="8" t="str">
        <f>VLOOKUP(A3914,Planilha1!A:Y,22,FALSE)</f>
        <v>Não</v>
      </c>
      <c r="H3914" s="8" t="str">
        <f>VLOOKUP(A3914,Planilha1!A:Y,23,FALSE)</f>
        <v>Não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Sim</v>
      </c>
      <c r="G3916" s="8" t="str">
        <f>VLOOKUP(A3916,Planilha1!A:Y,22,FALSE)</f>
        <v>Não</v>
      </c>
      <c r="H3916" s="8" t="str">
        <f>VLOOKUP(A3916,Planilha1!A:Y,23,FALSE)</f>
        <v>Não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Sim</v>
      </c>
      <c r="H3917" s="8" t="str">
        <f>VLOOKUP(A3917,Planilha1!A:Y,23,FALSE)</f>
        <v>Sim</v>
      </c>
      <c r="I3917" s="8" t="str">
        <f>VLOOKUP(A3917,Planilha1!A:Y,24,FALSE)</f>
        <v>Sim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Sim</v>
      </c>
      <c r="F3918" s="8" t="str">
        <f>VLOOKUP(A3918,Planilha1!A:Y,21,FALSE)</f>
        <v>Não</v>
      </c>
      <c r="G3918" s="8" t="str">
        <f>VLOOKUP(A3918,Planilha1!A:Y,22,FALSE)</f>
        <v>Sim</v>
      </c>
      <c r="H3918" s="8" t="str">
        <f>VLOOKUP(A3918,Planilha1!A:Y,23,FALSE)</f>
        <v>Não</v>
      </c>
      <c r="I3918" s="8" t="str">
        <f>VLOOKUP(A3918,Planilha1!A:Y,24,FALSE)</f>
        <v>Sim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Sim</v>
      </c>
      <c r="F3919" s="8" t="str">
        <f>VLOOKUP(A3919,Planilha1!A:Y,21,FALSE)</f>
        <v>Não</v>
      </c>
      <c r="G3919" s="8" t="str">
        <f>VLOOKUP(A3919,Planilha1!A:Y,22,FALSE)</f>
        <v>Sim</v>
      </c>
      <c r="H3919" s="8" t="str">
        <f>VLOOKUP(A3919,Planilha1!A:Y,23,FALSE)</f>
        <v>Não</v>
      </c>
      <c r="I3919" s="8" t="str">
        <f>VLOOKUP(A3919,Planilha1!A:Y,24,FALSE)</f>
        <v>Sim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Não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Não</v>
      </c>
      <c r="H3921" s="8" t="str">
        <f>VLOOKUP(A3921,Planilha1!A:Y,23,FALSE)</f>
        <v>Não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Sim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Não</v>
      </c>
      <c r="I3925" s="8" t="str">
        <f>VLOOKUP(A3925,Planilha1!A:Y,24,FALSE)</f>
        <v>Sim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Sim</v>
      </c>
      <c r="F3926" s="8" t="str">
        <f>VLOOKUP(A3926,Planilha1!A:Y,21,FALSE)</f>
        <v>Não</v>
      </c>
      <c r="G3926" s="8" t="str">
        <f>VLOOKUP(A3926,Planilha1!A:Y,22,FALSE)</f>
        <v>Sim</v>
      </c>
      <c r="H3926" s="8" t="str">
        <f>VLOOKUP(A3926,Planilha1!A:Y,23,FALSE)</f>
        <v>Não</v>
      </c>
      <c r="I3926" s="8" t="str">
        <f>VLOOKUP(A3926,Planilha1!A:Y,24,FALSE)</f>
        <v>Sim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Sim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Sim</v>
      </c>
      <c r="F3934" s="8" t="str">
        <f>VLOOKUP(A3934,Planilha1!A:Y,21,FALSE)</f>
        <v>Não</v>
      </c>
      <c r="G3934" s="8" t="str">
        <f>VLOOKUP(A3934,Planilha1!A:Y,22,FALSE)</f>
        <v>Sim</v>
      </c>
      <c r="H3934" s="8" t="str">
        <f>VLOOKUP(A3934,Planilha1!A:Y,23,FALSE)</f>
        <v>Não</v>
      </c>
      <c r="I3934" s="8" t="str">
        <f>VLOOKUP(A3934,Planilha1!A:Y,24,FALSE)</f>
        <v>Sim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Sim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Não</v>
      </c>
      <c r="I3941" s="8" t="str">
        <f>VLOOKUP(A3941,Planilha1!A:Y,24,FALSE)</f>
        <v>Sim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Sim</v>
      </c>
      <c r="F3943" s="8" t="str">
        <f>VLOOKUP(A3943,Planilha1!A:Y,21,FALSE)</f>
        <v>Não</v>
      </c>
      <c r="G3943" s="8" t="str">
        <f>VLOOKUP(A3943,Planilha1!A:Y,22,FALSE)</f>
        <v>Sim</v>
      </c>
      <c r="H3943" s="8" t="str">
        <f>VLOOKUP(A3943,Planilha1!A:Y,23,FALSE)</f>
        <v>Não</v>
      </c>
      <c r="I3943" s="8" t="str">
        <f>VLOOKUP(A3943,Planilha1!A:Y,24,FALSE)</f>
        <v>Sim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Sim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Não</v>
      </c>
      <c r="G3947" s="8" t="str">
        <f>VLOOKUP(A3947,Planilha1!A:Y,22,FALSE)</f>
        <v>Não</v>
      </c>
      <c r="H3947" s="8" t="str">
        <f>VLOOKUP(A3947,Planilha1!A:Y,23,FALSE)</f>
        <v>Não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Sim</v>
      </c>
      <c r="H3948" s="8" t="str">
        <f>VLOOKUP(A3948,Planilha1!A:Y,23,FALSE)</f>
        <v>Sim</v>
      </c>
      <c r="I3948" s="8" t="str">
        <f>VLOOKUP(A3948,Planilha1!A:Y,24,FALSE)</f>
        <v>Sim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Sim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Sim</v>
      </c>
      <c r="F3951" s="8" t="str">
        <f>VLOOKUP(A3951,Planilha1!A:Y,21,FALSE)</f>
        <v>Não</v>
      </c>
      <c r="G3951" s="8" t="str">
        <f>VLOOKUP(A3951,Planilha1!A:Y,22,FALSE)</f>
        <v>Sim</v>
      </c>
      <c r="H3951" s="8" t="str">
        <f>VLOOKUP(A3951,Planilha1!A:Y,23,FALSE)</f>
        <v>Não</v>
      </c>
      <c r="I3951" s="8" t="str">
        <f>VLOOKUP(A3951,Planilha1!A:Y,24,FALSE)</f>
        <v>Sim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Sim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Não</v>
      </c>
      <c r="H3954" s="8" t="str">
        <f>VLOOKUP(A3954,Planilha1!A:Y,23,FALSE)</f>
        <v>Não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Sim</v>
      </c>
      <c r="G3956" s="8" t="str">
        <f>VLOOKUP(A3956,Planilha1!A:Y,22,FALSE)</f>
        <v>Não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Sim</v>
      </c>
      <c r="F3957" s="8" t="str">
        <f>VLOOKUP(A3957,Planilha1!A:Y,21,FALSE)</f>
        <v>Sim</v>
      </c>
      <c r="G3957" s="8" t="str">
        <f>VLOOKUP(A3957,Planilha1!A:Y,22,FALSE)</f>
        <v>Sim</v>
      </c>
      <c r="H3957" s="8" t="str">
        <f>VLOOKUP(A3957,Planilha1!A:Y,23,FALSE)</f>
        <v>Não</v>
      </c>
      <c r="I3957" s="8" t="str">
        <f>VLOOKUP(A3957,Planilha1!A:Y,24,FALSE)</f>
        <v>Sim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Sim</v>
      </c>
      <c r="F3958" s="8" t="str">
        <f>VLOOKUP(A3958,Planilha1!A:Y,21,FALSE)</f>
        <v>Não</v>
      </c>
      <c r="G3958" s="8" t="str">
        <f>VLOOKUP(A3958,Planilha1!A:Y,22,FALSE)</f>
        <v>Sim</v>
      </c>
      <c r="H3958" s="8" t="str">
        <f>VLOOKUP(A3958,Planilha1!A:Y,23,FALSE)</f>
        <v>Não</v>
      </c>
      <c r="I3958" s="8" t="str">
        <f>VLOOKUP(A3958,Planilha1!A:Y,24,FALSE)</f>
        <v>Sim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Não</v>
      </c>
      <c r="H3961" s="8" t="str">
        <f>VLOOKUP(A3961,Planilha1!A:Y,23,FALSE)</f>
        <v>Não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Não</v>
      </c>
      <c r="G3962" s="8" t="str">
        <f>VLOOKUP(A3962,Planilha1!A:Y,22,FALSE)</f>
        <v>Não</v>
      </c>
      <c r="H3962" s="8" t="str">
        <f>VLOOKUP(A3962,Planilha1!A:Y,23,FALSE)</f>
        <v>Não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Sim</v>
      </c>
      <c r="F3963" s="8" t="str">
        <f>VLOOKUP(A3963,Planilha1!A:Y,21,FALSE)</f>
        <v>Não</v>
      </c>
      <c r="G3963" s="8" t="str">
        <f>VLOOKUP(A3963,Planilha1!A:Y,22,FALSE)</f>
        <v>Sim</v>
      </c>
      <c r="H3963" s="8" t="str">
        <f>VLOOKUP(A3963,Planilha1!A:Y,23,FALSE)</f>
        <v>Não</v>
      </c>
      <c r="I3963" s="8" t="str">
        <f>VLOOKUP(A3963,Planilha1!A:Y,24,FALSE)</f>
        <v>Sim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Sim</v>
      </c>
      <c r="F3966" s="8" t="str">
        <f>VLOOKUP(A3966,Planilha1!A:Y,21,FALSE)</f>
        <v>Não</v>
      </c>
      <c r="G3966" s="8" t="str">
        <f>VLOOKUP(A3966,Planilha1!A:Y,22,FALSE)</f>
        <v>Sim</v>
      </c>
      <c r="H3966" s="8" t="str">
        <f>VLOOKUP(A3966,Planilha1!A:Y,23,FALSE)</f>
        <v>Não</v>
      </c>
      <c r="I3966" s="8" t="str">
        <f>VLOOKUP(A3966,Planilha1!A:Y,24,FALSE)</f>
        <v>Sim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Sim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Não</v>
      </c>
      <c r="H3970" s="8" t="str">
        <f>VLOOKUP(A3970,Planilha1!A:Y,23,FALSE)</f>
        <v>Não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Sim</v>
      </c>
      <c r="F3971" s="8" t="str">
        <f>VLOOKUP(A3971,Planilha1!A:Y,21,FALSE)</f>
        <v>Não</v>
      </c>
      <c r="G3971" s="8" t="str">
        <f>VLOOKUP(A3971,Planilha1!A:Y,22,FALSE)</f>
        <v>Sim</v>
      </c>
      <c r="H3971" s="8" t="str">
        <f>VLOOKUP(A3971,Planilha1!A:Y,23,FALSE)</f>
        <v>Não</v>
      </c>
      <c r="I3971" s="8" t="str">
        <f>VLOOKUP(A3971,Planilha1!A:Y,24,FALSE)</f>
        <v>Sim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Não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Não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Sim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Sim</v>
      </c>
      <c r="F3976" s="8" t="str">
        <f>VLOOKUP(A3976,Planilha1!A:Y,21,FALSE)</f>
        <v>Não</v>
      </c>
      <c r="G3976" s="8" t="str">
        <f>VLOOKUP(A3976,Planilha1!A:Y,22,FALSE)</f>
        <v>Sim</v>
      </c>
      <c r="H3976" s="8" t="str">
        <f>VLOOKUP(A3976,Planilha1!A:Y,23,FALSE)</f>
        <v>Não</v>
      </c>
      <c r="I3976" s="8" t="str">
        <f>VLOOKUP(A3976,Planilha1!A:Y,24,FALSE)</f>
        <v>Sim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Sim</v>
      </c>
      <c r="F3978" s="8" t="str">
        <f>VLOOKUP(A3978,Planilha1!A:Y,21,FALSE)</f>
        <v>Não</v>
      </c>
      <c r="G3978" s="8" t="str">
        <f>VLOOKUP(A3978,Planilha1!A:Y,22,FALSE)</f>
        <v>Sim</v>
      </c>
      <c r="H3978" s="8" t="str">
        <f>VLOOKUP(A3978,Planilha1!A:Y,23,FALSE)</f>
        <v>Não</v>
      </c>
      <c r="I3978" s="8" t="str">
        <f>VLOOKUP(A3978,Planilha1!A:Y,24,FALSE)</f>
        <v>Sim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Sim</v>
      </c>
      <c r="F3980" s="8" t="str">
        <f>VLOOKUP(A3980,Planilha1!A:Y,21,FALSE)</f>
        <v>Não</v>
      </c>
      <c r="G3980" s="8" t="str">
        <f>VLOOKUP(A3980,Planilha1!A:Y,22,FALSE)</f>
        <v>Sim</v>
      </c>
      <c r="H3980" s="8" t="str">
        <f>VLOOKUP(A3980,Planilha1!A:Y,23,FALSE)</f>
        <v>Não</v>
      </c>
      <c r="I3980" s="8" t="str">
        <f>VLOOKUP(A3980,Planilha1!A:Y,24,FALSE)</f>
        <v>Sim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Não</v>
      </c>
      <c r="G3981" s="8" t="str">
        <f>VLOOKUP(A3981,Planilha1!A:Y,22,FALSE)</f>
        <v>Sim</v>
      </c>
      <c r="H3981" s="8" t="str">
        <f>VLOOKUP(A3981,Planilha1!A:Y,23,FALSE)</f>
        <v>Não</v>
      </c>
      <c r="I3981" s="8" t="str">
        <f>VLOOKUP(A3981,Planilha1!A:Y,24,FALSE)</f>
        <v>Sim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Sim</v>
      </c>
      <c r="F3984" s="8" t="str">
        <f>VLOOKUP(A3984,Planilha1!A:Y,21,FALSE)</f>
        <v>Não</v>
      </c>
      <c r="G3984" s="8" t="str">
        <f>VLOOKUP(A3984,Planilha1!A:Y,22,FALSE)</f>
        <v>Sim</v>
      </c>
      <c r="H3984" s="8" t="str">
        <f>VLOOKUP(A3984,Planilha1!A:Y,23,FALSE)</f>
        <v>Não</v>
      </c>
      <c r="I3984" s="8" t="str">
        <f>VLOOKUP(A3984,Planilha1!A:Y,24,FALSE)</f>
        <v>Sim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Sim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Não</v>
      </c>
      <c r="H3987" s="8" t="str">
        <f>VLOOKUP(A3987,Planilha1!A:Y,23,FALSE)</f>
        <v>Não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Sim</v>
      </c>
      <c r="F3994" s="8" t="str">
        <f>VLOOKUP(A3994,Planilha1!A:Y,21,FALSE)</f>
        <v>Não</v>
      </c>
      <c r="G3994" s="8" t="str">
        <f>VLOOKUP(A3994,Planilha1!A:Y,22,FALSE)</f>
        <v>Sim</v>
      </c>
      <c r="H3994" s="8" t="str">
        <f>VLOOKUP(A3994,Planilha1!A:Y,23,FALSE)</f>
        <v>Não</v>
      </c>
      <c r="I3994" s="8" t="str">
        <f>VLOOKUP(A3994,Planilha1!A:Y,24,FALSE)</f>
        <v>Sim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Sim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Não</v>
      </c>
      <c r="H3996" s="8" t="str">
        <f>VLOOKUP(A3996,Planilha1!A:Y,23,FALSE)</f>
        <v>Não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Não</v>
      </c>
      <c r="H3999" s="8" t="str">
        <f>VLOOKUP(A3999,Planilha1!A:Y,23,FALSE)</f>
        <v>Não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Sim</v>
      </c>
      <c r="F4000" s="8" t="str">
        <f>VLOOKUP(A4000,Planilha1!A:Y,21,FALSE)</f>
        <v>Sim</v>
      </c>
      <c r="G4000" s="8" t="str">
        <f>VLOOKUP(A4000,Planilha1!A:Y,22,FALSE)</f>
        <v>Sim</v>
      </c>
      <c r="H4000" s="8" t="str">
        <f>VLOOKUP(A4000,Planilha1!A:Y,23,FALSE)</f>
        <v>Não</v>
      </c>
      <c r="I4000" s="8" t="str">
        <f>VLOOKUP(A4000,Planilha1!A:Y,24,FALSE)</f>
        <v>Sim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Sim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Sim</v>
      </c>
      <c r="F4004" s="8" t="str">
        <f>VLOOKUP(A4004,Planilha1!A:Y,21,FALSE)</f>
        <v>Não</v>
      </c>
      <c r="G4004" s="8" t="str">
        <f>VLOOKUP(A4004,Planilha1!A:Y,22,FALSE)</f>
        <v>Sim</v>
      </c>
      <c r="H4004" s="8" t="str">
        <f>VLOOKUP(A4004,Planilha1!A:Y,23,FALSE)</f>
        <v>Não</v>
      </c>
      <c r="I4004" s="8" t="str">
        <f>VLOOKUP(A4004,Planilha1!A:Y,24,FALSE)</f>
        <v>Sim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Não</v>
      </c>
      <c r="G4006" s="8" t="str">
        <f>VLOOKUP(A4006,Planilha1!A:Y,22,FALSE)</f>
        <v>Sim</v>
      </c>
      <c r="H4006" s="8" t="str">
        <f>VLOOKUP(A4006,Planilha1!A:Y,23,FALSE)</f>
        <v>Não</v>
      </c>
      <c r="I4006" s="8" t="str">
        <f>VLOOKUP(A4006,Planilha1!A:Y,24,FALSE)</f>
        <v>Sim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Sim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Sim</v>
      </c>
      <c r="F4009" s="8" t="str">
        <f>VLOOKUP(A4009,Planilha1!A:Y,21,FALSE)</f>
        <v>Não</v>
      </c>
      <c r="G4009" s="8" t="str">
        <f>VLOOKUP(A4009,Planilha1!A:Y,22,FALSE)</f>
        <v>Sim</v>
      </c>
      <c r="H4009" s="8" t="str">
        <f>VLOOKUP(A4009,Planilha1!A:Y,23,FALSE)</f>
        <v>Não</v>
      </c>
      <c r="I4009" s="8" t="str">
        <f>VLOOKUP(A4009,Planilha1!A:Y,24,FALSE)</f>
        <v>Sim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Sim</v>
      </c>
      <c r="F4011" s="8" t="str">
        <f>VLOOKUP(A4011,Planilha1!A:Y,21,FALSE)</f>
        <v>Não</v>
      </c>
      <c r="G4011" s="8" t="str">
        <f>VLOOKUP(A4011,Planilha1!A:Y,22,FALSE)</f>
        <v>Sim</v>
      </c>
      <c r="H4011" s="8" t="str">
        <f>VLOOKUP(A4011,Planilha1!A:Y,23,FALSE)</f>
        <v>Não</v>
      </c>
      <c r="I4011" s="8" t="str">
        <f>VLOOKUP(A4011,Planilha1!A:Y,24,FALSE)</f>
        <v>Sim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Sim</v>
      </c>
      <c r="F4012" s="8" t="str">
        <f>VLOOKUP(A4012,Planilha1!A:Y,21,FALSE)</f>
        <v>Não</v>
      </c>
      <c r="G4012" s="8" t="str">
        <f>VLOOKUP(A4012,Planilha1!A:Y,22,FALSE)</f>
        <v>Sim</v>
      </c>
      <c r="H4012" s="8" t="str">
        <f>VLOOKUP(A4012,Planilha1!A:Y,23,FALSE)</f>
        <v>Não</v>
      </c>
      <c r="I4012" s="8" t="str">
        <f>VLOOKUP(A4012,Planilha1!A:Y,24,FALSE)</f>
        <v>Sim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Sim</v>
      </c>
      <c r="F4014" s="8" t="str">
        <f>VLOOKUP(A4014,Planilha1!A:Y,21,FALSE)</f>
        <v>Não</v>
      </c>
      <c r="G4014" s="8" t="str">
        <f>VLOOKUP(A4014,Planilha1!A:Y,22,FALSE)</f>
        <v>Sim</v>
      </c>
      <c r="H4014" s="8" t="str">
        <f>VLOOKUP(A4014,Planilha1!A:Y,23,FALSE)</f>
        <v>Não</v>
      </c>
      <c r="I4014" s="8" t="str">
        <f>VLOOKUP(A4014,Planilha1!A:Y,24,FALSE)</f>
        <v>Sim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Não</v>
      </c>
      <c r="H4015" s="8" t="str">
        <f>VLOOKUP(A4015,Planilha1!A:Y,23,FALSE)</f>
        <v>Não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Sim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Não</v>
      </c>
      <c r="H4019" s="8" t="str">
        <f>VLOOKUP(A4019,Planilha1!A:Y,23,FALSE)</f>
        <v>Não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Sim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Sim</v>
      </c>
      <c r="F4026" s="8" t="str">
        <f>VLOOKUP(A4026,Planilha1!A:Y,21,FALSE)</f>
        <v>Não</v>
      </c>
      <c r="G4026" s="8" t="str">
        <f>VLOOKUP(A4026,Planilha1!A:Y,22,FALSE)</f>
        <v>Sim</v>
      </c>
      <c r="H4026" s="8" t="str">
        <f>VLOOKUP(A4026,Planilha1!A:Y,23,FALSE)</f>
        <v>Não</v>
      </c>
      <c r="I4026" s="8" t="str">
        <f>VLOOKUP(A4026,Planilha1!A:Y,24,FALSE)</f>
        <v>Sim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Sim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Sim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Não</v>
      </c>
      <c r="G4031" s="8" t="str">
        <f>VLOOKUP(A4031,Planilha1!A:Y,22,FALSE)</f>
        <v>Não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Sim</v>
      </c>
      <c r="F4032" s="8" t="str">
        <f>VLOOKUP(A4032,Planilha1!A:Y,21,FALSE)</f>
        <v>Não</v>
      </c>
      <c r="G4032" s="8" t="str">
        <f>VLOOKUP(A4032,Planilha1!A:Y,22,FALSE)</f>
        <v>Sim</v>
      </c>
      <c r="H4032" s="8" t="str">
        <f>VLOOKUP(A4032,Planilha1!A:Y,23,FALSE)</f>
        <v>Não</v>
      </c>
      <c r="I4032" s="8" t="str">
        <f>VLOOKUP(A4032,Planilha1!A:Y,24,FALSE)</f>
        <v>Sim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Sim</v>
      </c>
      <c r="F4033" s="8" t="str">
        <f>VLOOKUP(A4033,Planilha1!A:Y,21,FALSE)</f>
        <v>Não</v>
      </c>
      <c r="G4033" s="8" t="str">
        <f>VLOOKUP(A4033,Planilha1!A:Y,22,FALSE)</f>
        <v>Sim</v>
      </c>
      <c r="H4033" s="8" t="str">
        <f>VLOOKUP(A4033,Planilha1!A:Y,23,FALSE)</f>
        <v>Não</v>
      </c>
      <c r="I4033" s="8" t="str">
        <f>VLOOKUP(A4033,Planilha1!A:Y,24,FALSE)</f>
        <v>Sim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Sim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Sim</v>
      </c>
      <c r="F4036" s="8" t="str">
        <f>VLOOKUP(A4036,Planilha1!A:Y,21,FALSE)</f>
        <v>Não</v>
      </c>
      <c r="G4036" s="8" t="str">
        <f>VLOOKUP(A4036,Planilha1!A:Y,22,FALSE)</f>
        <v>Sim</v>
      </c>
      <c r="H4036" s="8" t="str">
        <f>VLOOKUP(A4036,Planilha1!A:Y,23,FALSE)</f>
        <v>Não</v>
      </c>
      <c r="I4036" s="8" t="str">
        <f>VLOOKUP(A4036,Planilha1!A:Y,24,FALSE)</f>
        <v>Sim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Não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Sim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Sim</v>
      </c>
      <c r="F4043" s="8" t="str">
        <f>VLOOKUP(A4043,Planilha1!A:Y,21,FALSE)</f>
        <v>Não</v>
      </c>
      <c r="G4043" s="8" t="str">
        <f>VLOOKUP(A4043,Planilha1!A:Y,22,FALSE)</f>
        <v>Sim</v>
      </c>
      <c r="H4043" s="8" t="str">
        <f>VLOOKUP(A4043,Planilha1!A:Y,23,FALSE)</f>
        <v>Não</v>
      </c>
      <c r="I4043" s="8" t="str">
        <f>VLOOKUP(A4043,Planilha1!A:Y,24,FALSE)</f>
        <v>Sim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Sim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Não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Não</v>
      </c>
      <c r="H4049" s="8" t="str">
        <f>VLOOKUP(A4049,Planilha1!A:Y,23,FALSE)</f>
        <v>Não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Sim</v>
      </c>
      <c r="F4050" s="8" t="str">
        <f>VLOOKUP(A4050,Planilha1!A:Y,21,FALSE)</f>
        <v>Não</v>
      </c>
      <c r="G4050" s="8" t="str">
        <f>VLOOKUP(A4050,Planilha1!A:Y,22,FALSE)</f>
        <v>Sim</v>
      </c>
      <c r="H4050" s="8" t="str">
        <f>VLOOKUP(A4050,Planilha1!A:Y,23,FALSE)</f>
        <v>Não</v>
      </c>
      <c r="I4050" s="8" t="str">
        <f>VLOOKUP(A4050,Planilha1!A:Y,24,FALSE)</f>
        <v>Sim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Sim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Sim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Sim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Sim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Sim</v>
      </c>
      <c r="F4058" s="8" t="str">
        <f>VLOOKUP(A4058,Planilha1!A:Y,21,FALSE)</f>
        <v>Não</v>
      </c>
      <c r="G4058" s="8" t="str">
        <f>VLOOKUP(A4058,Planilha1!A:Y,22,FALSE)</f>
        <v>Sim</v>
      </c>
      <c r="H4058" s="8" t="str">
        <f>VLOOKUP(A4058,Planilha1!A:Y,23,FALSE)</f>
        <v>Não</v>
      </c>
      <c r="I4058" s="8" t="str">
        <f>VLOOKUP(A4058,Planilha1!A:Y,24,FALSE)</f>
        <v>Sim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Não</v>
      </c>
      <c r="H4059" s="8" t="str">
        <f>VLOOKUP(A4059,Planilha1!A:Y,23,FALSE)</f>
        <v>Não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Sim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Não</v>
      </c>
      <c r="G4063" s="8" t="str">
        <f>VLOOKUP(A4063,Planilha1!A:Y,22,FALSE)</f>
        <v>Não</v>
      </c>
      <c r="H4063" s="8" t="str">
        <f>VLOOKUP(A4063,Planilha1!A:Y,23,FALSE)</f>
        <v>Não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Sim</v>
      </c>
      <c r="F4064" s="8" t="str">
        <f>VLOOKUP(A4064,Planilha1!A:Y,21,FALSE)</f>
        <v>Não</v>
      </c>
      <c r="G4064" s="8" t="str">
        <f>VLOOKUP(A4064,Planilha1!A:Y,22,FALSE)</f>
        <v>Sim</v>
      </c>
      <c r="H4064" s="8" t="str">
        <f>VLOOKUP(A4064,Planilha1!A:Y,23,FALSE)</f>
        <v>Não</v>
      </c>
      <c r="I4064" s="8" t="str">
        <f>VLOOKUP(A4064,Planilha1!A:Y,24,FALSE)</f>
        <v>Sim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Sim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Sim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Não</v>
      </c>
      <c r="H4071" s="8" t="str">
        <f>VLOOKUP(A4071,Planilha1!A:Y,23,FALSE)</f>
        <v>Não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Não</v>
      </c>
      <c r="G4073" s="8" t="str">
        <f>VLOOKUP(A4073,Planilha1!A:Y,22,FALSE)</f>
        <v>Sim</v>
      </c>
      <c r="H4073" s="8" t="str">
        <f>VLOOKUP(A4073,Planilha1!A:Y,23,FALSE)</f>
        <v>Não</v>
      </c>
      <c r="I4073" s="8" t="str">
        <f>VLOOKUP(A4073,Planilha1!A:Y,24,FALSE)</f>
        <v>Sim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Sim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Sim</v>
      </c>
      <c r="F4077" s="8" t="str">
        <f>VLOOKUP(A4077,Planilha1!A:Y,21,FALSE)</f>
        <v>Sim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Sim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Não</v>
      </c>
      <c r="H4079" s="8" t="str">
        <f>VLOOKUP(A4079,Planilha1!A:Y,23,FALSE)</f>
        <v>Não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Não</v>
      </c>
      <c r="I4080" s="8" t="str">
        <f>VLOOKUP(A4080,Planilha1!A:Y,24,FALSE)</f>
        <v>Sim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Sim</v>
      </c>
      <c r="F4083" s="8" t="str">
        <f>VLOOKUP(A4083,Planilha1!A:Y,21,FALSE)</f>
        <v>Não</v>
      </c>
      <c r="G4083" s="8" t="str">
        <f>VLOOKUP(A4083,Planilha1!A:Y,22,FALSE)</f>
        <v>Sim</v>
      </c>
      <c r="H4083" s="8" t="str">
        <f>VLOOKUP(A4083,Planilha1!A:Y,23,FALSE)</f>
        <v>Não</v>
      </c>
      <c r="I4083" s="8" t="str">
        <f>VLOOKUP(A4083,Planilha1!A:Y,24,FALSE)</f>
        <v>Sim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Sim</v>
      </c>
      <c r="F4086" s="8" t="str">
        <f>VLOOKUP(A4086,Planilha1!A:Y,21,FALSE)</f>
        <v>Não</v>
      </c>
      <c r="G4086" s="8" t="str">
        <f>VLOOKUP(A4086,Planilha1!A:Y,22,FALSE)</f>
        <v>Sim</v>
      </c>
      <c r="H4086" s="8" t="str">
        <f>VLOOKUP(A4086,Planilha1!A:Y,23,FALSE)</f>
        <v>Não</v>
      </c>
      <c r="I4086" s="8" t="str">
        <f>VLOOKUP(A4086,Planilha1!A:Y,24,FALSE)</f>
        <v>Sim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Sim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Sim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Sim</v>
      </c>
      <c r="F4092" s="8" t="str">
        <f>VLOOKUP(A4092,Planilha1!A:Y,21,FALSE)</f>
        <v>Não</v>
      </c>
      <c r="G4092" s="8" t="str">
        <f>VLOOKUP(A4092,Planilha1!A:Y,22,FALSE)</f>
        <v>Sim</v>
      </c>
      <c r="H4092" s="8" t="str">
        <f>VLOOKUP(A4092,Planilha1!A:Y,23,FALSE)</f>
        <v>Não</v>
      </c>
      <c r="I4092" s="8" t="str">
        <f>VLOOKUP(A4092,Planilha1!A:Y,24,FALSE)</f>
        <v>Sim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Sim</v>
      </c>
      <c r="F4093" s="8" t="str">
        <f>VLOOKUP(A4093,Planilha1!A:Y,21,FALSE)</f>
        <v>Não</v>
      </c>
      <c r="G4093" s="8" t="str">
        <f>VLOOKUP(A4093,Planilha1!A:Y,22,FALSE)</f>
        <v>Sim</v>
      </c>
      <c r="H4093" s="8" t="str">
        <f>VLOOKUP(A4093,Planilha1!A:Y,23,FALSE)</f>
        <v>Não</v>
      </c>
      <c r="I4093" s="8" t="str">
        <f>VLOOKUP(A4093,Planilha1!A:Y,24,FALSE)</f>
        <v>Sim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Sim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Sim</v>
      </c>
      <c r="F4095" s="8" t="str">
        <f>VLOOKUP(A4095,Planilha1!A:Y,21,FALSE)</f>
        <v>Sim</v>
      </c>
      <c r="G4095" s="8" t="str">
        <f>VLOOKUP(A4095,Planilha1!A:Y,22,FALSE)</f>
        <v>Sim</v>
      </c>
      <c r="H4095" s="8" t="str">
        <f>VLOOKUP(A4095,Planilha1!A:Y,23,FALSE)</f>
        <v>Não</v>
      </c>
      <c r="I4095" s="8" t="str">
        <f>VLOOKUP(A4095,Planilha1!A:Y,24,FALSE)</f>
        <v>Sim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Sim</v>
      </c>
      <c r="F4096" s="8" t="str">
        <f>VLOOKUP(A4096,Planilha1!A:Y,21,FALSE)</f>
        <v>Sim</v>
      </c>
      <c r="G4096" s="8" t="str">
        <f>VLOOKUP(A4096,Planilha1!A:Y,22,FALSE)</f>
        <v>Sim</v>
      </c>
      <c r="H4096" s="8" t="str">
        <f>VLOOKUP(A4096,Planilha1!A:Y,23,FALSE)</f>
        <v>Não</v>
      </c>
      <c r="I4096" s="8" t="str">
        <f>VLOOKUP(A4096,Planilha1!A:Y,24,FALSE)</f>
        <v>Sim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Não</v>
      </c>
      <c r="H4097" s="8" t="str">
        <f>VLOOKUP(A4097,Planilha1!A:Y,23,FALSE)</f>
        <v>Não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Não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Não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Sim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Não</v>
      </c>
      <c r="H4108" s="8" t="str">
        <f>VLOOKUP(A4108,Planilha1!A:Y,23,FALSE)</f>
        <v>Não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Não</v>
      </c>
      <c r="G4109" s="8" t="str">
        <f>VLOOKUP(A4109,Planilha1!A:Y,22,FALSE)</f>
        <v>Sim</v>
      </c>
      <c r="H4109" s="8" t="str">
        <f>VLOOKUP(A4109,Planilha1!A:Y,23,FALSE)</f>
        <v>Não</v>
      </c>
      <c r="I4109" s="8" t="str">
        <f>VLOOKUP(A4109,Planilha1!A:Y,24,FALSE)</f>
        <v>Sim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Sim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Sim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Não</v>
      </c>
      <c r="H4119" s="8" t="str">
        <f>VLOOKUP(A4119,Planilha1!A:Y,23,FALSE)</f>
        <v>Não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Não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Não</v>
      </c>
      <c r="H4121" s="8" t="str">
        <f>VLOOKUP(A4121,Planilha1!A:Y,23,FALSE)</f>
        <v>Não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Sim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Sim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Não</v>
      </c>
      <c r="H4125" s="8" t="str">
        <f>VLOOKUP(A4125,Planilha1!A:Y,23,FALSE)</f>
        <v>Não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Sim</v>
      </c>
      <c r="F4126" s="8" t="str">
        <f>VLOOKUP(A4126,Planilha1!A:Y,21,FALSE)</f>
        <v>Não</v>
      </c>
      <c r="G4126" s="8" t="str">
        <f>VLOOKUP(A4126,Planilha1!A:Y,22,FALSE)</f>
        <v>Sim</v>
      </c>
      <c r="H4126" s="8" t="str">
        <f>VLOOKUP(A4126,Planilha1!A:Y,23,FALSE)</f>
        <v>Não</v>
      </c>
      <c r="I4126" s="8" t="str">
        <f>VLOOKUP(A4126,Planilha1!A:Y,24,FALSE)</f>
        <v>Sim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Não</v>
      </c>
      <c r="H4127" s="8" t="str">
        <f>VLOOKUP(A4127,Planilha1!A:Y,23,FALSE)</f>
        <v>Não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Sim</v>
      </c>
      <c r="F4128" s="8" t="str">
        <f>VLOOKUP(A4128,Planilha1!A:Y,21,FALSE)</f>
        <v>Não</v>
      </c>
      <c r="G4128" s="8" t="str">
        <f>VLOOKUP(A4128,Planilha1!A:Y,22,FALSE)</f>
        <v>Sim</v>
      </c>
      <c r="H4128" s="8" t="str">
        <f>VLOOKUP(A4128,Planilha1!A:Y,23,FALSE)</f>
        <v>Não</v>
      </c>
      <c r="I4128" s="8" t="str">
        <f>VLOOKUP(A4128,Planilha1!A:Y,24,FALSE)</f>
        <v>Sim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Sim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Sim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Não</v>
      </c>
      <c r="H4135" s="8" t="str">
        <f>VLOOKUP(A4135,Planilha1!A:Y,23,FALSE)</f>
        <v>Não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Não</v>
      </c>
      <c r="G4136" s="8" t="str">
        <f>VLOOKUP(A4136,Planilha1!A:Y,22,FALSE)</f>
        <v>Sim</v>
      </c>
      <c r="H4136" s="8" t="str">
        <f>VLOOKUP(A4136,Planilha1!A:Y,23,FALSE)</f>
        <v>Não</v>
      </c>
      <c r="I4136" s="8" t="str">
        <f>VLOOKUP(A4136,Planilha1!A:Y,24,FALSE)</f>
        <v>Sim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Sim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Sim</v>
      </c>
      <c r="F4142" s="8" t="str">
        <f>VLOOKUP(A4142,Planilha1!A:Y,21,FALSE)</f>
        <v>Não</v>
      </c>
      <c r="G4142" s="8" t="str">
        <f>VLOOKUP(A4142,Planilha1!A:Y,22,FALSE)</f>
        <v>Sim</v>
      </c>
      <c r="H4142" s="8" t="str">
        <f>VLOOKUP(A4142,Planilha1!A:Y,23,FALSE)</f>
        <v>Não</v>
      </c>
      <c r="I4142" s="8" t="str">
        <f>VLOOKUP(A4142,Planilha1!A:Y,24,FALSE)</f>
        <v>Sim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Não</v>
      </c>
      <c r="I4143" s="8" t="str">
        <f>VLOOKUP(A4143,Planilha1!A:Y,24,FALSE)</f>
        <v>Sim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Não</v>
      </c>
      <c r="H4144" s="8" t="str">
        <f>VLOOKUP(A4144,Planilha1!A:Y,23,FALSE)</f>
        <v>Não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Sim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Sim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Não</v>
      </c>
      <c r="H4152" s="8" t="str">
        <f>VLOOKUP(A4152,Planilha1!A:Y,23,FALSE)</f>
        <v>Não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Sim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Não</v>
      </c>
      <c r="I4154" s="8" t="str">
        <f>VLOOKUP(A4154,Planilha1!A:Y,24,FALSE)</f>
        <v>Sim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Sim</v>
      </c>
      <c r="F4155" s="8" t="str">
        <f>VLOOKUP(A4155,Planilha1!A:Y,21,FALSE)</f>
        <v>Sim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Sim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Sim</v>
      </c>
      <c r="F4158" s="8" t="str">
        <f>VLOOKUP(A4158,Planilha1!A:Y,21,FALSE)</f>
        <v>Não</v>
      </c>
      <c r="G4158" s="8" t="str">
        <f>VLOOKUP(A4158,Planilha1!A:Y,22,FALSE)</f>
        <v>Sim</v>
      </c>
      <c r="H4158" s="8" t="str">
        <f>VLOOKUP(A4158,Planilha1!A:Y,23,FALSE)</f>
        <v>Não</v>
      </c>
      <c r="I4158" s="8" t="str">
        <f>VLOOKUP(A4158,Planilha1!A:Y,24,FALSE)</f>
        <v>Sim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Sim</v>
      </c>
      <c r="F4159" s="8" t="str">
        <f>VLOOKUP(A4159,Planilha1!A:Y,21,FALSE)</f>
        <v>Não</v>
      </c>
      <c r="G4159" s="8" t="str">
        <f>VLOOKUP(A4159,Planilha1!A:Y,22,FALSE)</f>
        <v>Sim</v>
      </c>
      <c r="H4159" s="8" t="str">
        <f>VLOOKUP(A4159,Planilha1!A:Y,23,FALSE)</f>
        <v>Não</v>
      </c>
      <c r="I4159" s="8" t="str">
        <f>VLOOKUP(A4159,Planilha1!A:Y,24,FALSE)</f>
        <v>Sim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Sim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Sim</v>
      </c>
      <c r="F4161" s="8" t="str">
        <f>VLOOKUP(A4161,Planilha1!A:Y,21,FALSE)</f>
        <v>Não</v>
      </c>
      <c r="G4161" s="8" t="str">
        <f>VLOOKUP(A4161,Planilha1!A:Y,22,FALSE)</f>
        <v>Sim</v>
      </c>
      <c r="H4161" s="8" t="str">
        <f>VLOOKUP(A4161,Planilha1!A:Y,23,FALSE)</f>
        <v>Não</v>
      </c>
      <c r="I4161" s="8" t="str">
        <f>VLOOKUP(A4161,Planilha1!A:Y,24,FALSE)</f>
        <v>Sim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Sim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Sim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Sim</v>
      </c>
      <c r="F4165" s="8" t="str">
        <f>VLOOKUP(A4165,Planilha1!A:Y,21,FALSE)</f>
        <v>Não</v>
      </c>
      <c r="G4165" s="8" t="str">
        <f>VLOOKUP(A4165,Planilha1!A:Y,22,FALSE)</f>
        <v>Sim</v>
      </c>
      <c r="H4165" s="8" t="str">
        <f>VLOOKUP(A4165,Planilha1!A:Y,23,FALSE)</f>
        <v>Não</v>
      </c>
      <c r="I4165" s="8" t="str">
        <f>VLOOKUP(A4165,Planilha1!A:Y,24,FALSE)</f>
        <v>Sim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Sim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Sim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Sim</v>
      </c>
      <c r="F4171" s="8" t="str">
        <f>VLOOKUP(A4171,Planilha1!A:Y,21,FALSE)</f>
        <v>Não</v>
      </c>
      <c r="G4171" s="8" t="str">
        <f>VLOOKUP(A4171,Planilha1!A:Y,22,FALSE)</f>
        <v>Sim</v>
      </c>
      <c r="H4171" s="8" t="str">
        <f>VLOOKUP(A4171,Planilha1!A:Y,23,FALSE)</f>
        <v>Não</v>
      </c>
      <c r="I4171" s="8" t="str">
        <f>VLOOKUP(A4171,Planilha1!A:Y,24,FALSE)</f>
        <v>Sim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Não</v>
      </c>
      <c r="H4174" s="8" t="str">
        <f>VLOOKUP(A4174,Planilha1!A:Y,23,FALSE)</f>
        <v>Não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Sim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Sim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Sim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Sim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Sim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Sim</v>
      </c>
      <c r="F4185" s="8" t="str">
        <f>VLOOKUP(A4185,Planilha1!A:Y,21,FALSE)</f>
        <v>Não</v>
      </c>
      <c r="G4185" s="8" t="str">
        <f>VLOOKUP(A4185,Planilha1!A:Y,22,FALSE)</f>
        <v>Sim</v>
      </c>
      <c r="H4185" s="8" t="str">
        <f>VLOOKUP(A4185,Planilha1!A:Y,23,FALSE)</f>
        <v>Não</v>
      </c>
      <c r="I4185" s="8" t="str">
        <f>VLOOKUP(A4185,Planilha1!A:Y,24,FALSE)</f>
        <v>Sim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Sim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Sim</v>
      </c>
      <c r="F4191" s="8" t="str">
        <f>VLOOKUP(A4191,Planilha1!A:Y,21,FALSE)</f>
        <v>Não</v>
      </c>
      <c r="G4191" s="8" t="str">
        <f>VLOOKUP(A4191,Planilha1!A:Y,22,FALSE)</f>
        <v>Sim</v>
      </c>
      <c r="H4191" s="8" t="str">
        <f>VLOOKUP(A4191,Planilha1!A:Y,23,FALSE)</f>
        <v>Não</v>
      </c>
      <c r="I4191" s="8" t="str">
        <f>VLOOKUP(A4191,Planilha1!A:Y,24,FALSE)</f>
        <v>Sim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Sim</v>
      </c>
      <c r="F4192" s="8" t="str">
        <f>VLOOKUP(A4192,Planilha1!A:Y,21,FALSE)</f>
        <v>Não</v>
      </c>
      <c r="G4192" s="8" t="str">
        <f>VLOOKUP(A4192,Planilha1!A:Y,22,FALSE)</f>
        <v>Sim</v>
      </c>
      <c r="H4192" s="8" t="str">
        <f>VLOOKUP(A4192,Planilha1!A:Y,23,FALSE)</f>
        <v>Não</v>
      </c>
      <c r="I4192" s="8" t="str">
        <f>VLOOKUP(A4192,Planilha1!A:Y,24,FALSE)</f>
        <v>Sim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Sim</v>
      </c>
      <c r="F4193" s="8" t="str">
        <f>VLOOKUP(A4193,Planilha1!A:Y,21,FALSE)</f>
        <v>Não</v>
      </c>
      <c r="G4193" s="8" t="str">
        <f>VLOOKUP(A4193,Planilha1!A:Y,22,FALSE)</f>
        <v>Sim</v>
      </c>
      <c r="H4193" s="8" t="str">
        <f>VLOOKUP(A4193,Planilha1!A:Y,23,FALSE)</f>
        <v>Não</v>
      </c>
      <c r="I4193" s="8" t="str">
        <f>VLOOKUP(A4193,Planilha1!A:Y,24,FALSE)</f>
        <v>Sim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Sim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Não</v>
      </c>
      <c r="H4197" s="8" t="str">
        <f>VLOOKUP(A4197,Planilha1!A:Y,23,FALSE)</f>
        <v>Não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Não</v>
      </c>
      <c r="H4198" s="8" t="str">
        <f>VLOOKUP(A4198,Planilha1!A:Y,23,FALSE)</f>
        <v>Não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Sim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Sim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Sim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Não</v>
      </c>
      <c r="H4206" s="8" t="str">
        <f>VLOOKUP(A4206,Planilha1!A:Y,23,FALSE)</f>
        <v>Não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Sim</v>
      </c>
      <c r="F4209" s="8" t="str">
        <f>VLOOKUP(A4209,Planilha1!A:Y,21,FALSE)</f>
        <v>Não</v>
      </c>
      <c r="G4209" s="8" t="str">
        <f>VLOOKUP(A4209,Planilha1!A:Y,22,FALSE)</f>
        <v>Sim</v>
      </c>
      <c r="H4209" s="8" t="str">
        <f>VLOOKUP(A4209,Planilha1!A:Y,23,FALSE)</f>
        <v>Não</v>
      </c>
      <c r="I4209" s="8" t="str">
        <f>VLOOKUP(A4209,Planilha1!A:Y,24,FALSE)</f>
        <v>Sim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Sim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Sim</v>
      </c>
      <c r="F4217" s="8" t="str">
        <f>VLOOKUP(A4217,Planilha1!A:Y,21,FALSE)</f>
        <v>Não</v>
      </c>
      <c r="G4217" s="8" t="str">
        <f>VLOOKUP(A4217,Planilha1!A:Y,22,FALSE)</f>
        <v>Sim</v>
      </c>
      <c r="H4217" s="8" t="str">
        <f>VLOOKUP(A4217,Planilha1!A:Y,23,FALSE)</f>
        <v>Não</v>
      </c>
      <c r="I4217" s="8" t="str">
        <f>VLOOKUP(A4217,Planilha1!A:Y,24,FALSE)</f>
        <v>Sim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Sim</v>
      </c>
      <c r="F4219" s="8" t="str">
        <f>VLOOKUP(A4219,Planilha1!A:Y,21,FALSE)</f>
        <v>Não</v>
      </c>
      <c r="G4219" s="8" t="str">
        <f>VLOOKUP(A4219,Planilha1!A:Y,22,FALSE)</f>
        <v>Sim</v>
      </c>
      <c r="H4219" s="8" t="str">
        <f>VLOOKUP(A4219,Planilha1!A:Y,23,FALSE)</f>
        <v>Não</v>
      </c>
      <c r="I4219" s="8" t="str">
        <f>VLOOKUP(A4219,Planilha1!A:Y,24,FALSE)</f>
        <v>Sim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Sim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Não</v>
      </c>
      <c r="H4221" s="8" t="str">
        <f>VLOOKUP(A4221,Planilha1!A:Y,23,FALSE)</f>
        <v>Não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Não</v>
      </c>
      <c r="H4224" s="8" t="str">
        <f>VLOOKUP(A4224,Planilha1!A:Y,23,FALSE)</f>
        <v>Não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Sim</v>
      </c>
      <c r="F4225" s="8" t="str">
        <f>VLOOKUP(A4225,Planilha1!A:Y,21,FALSE)</f>
        <v>Não</v>
      </c>
      <c r="G4225" s="8" t="str">
        <f>VLOOKUP(A4225,Planilha1!A:Y,22,FALSE)</f>
        <v>Sim</v>
      </c>
      <c r="H4225" s="8" t="str">
        <f>VLOOKUP(A4225,Planilha1!A:Y,23,FALSE)</f>
        <v>Não</v>
      </c>
      <c r="I4225" s="8" t="str">
        <f>VLOOKUP(A4225,Planilha1!A:Y,24,FALSE)</f>
        <v>Sim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Não</v>
      </c>
      <c r="I4226" s="8" t="str">
        <f>VLOOKUP(A4226,Planilha1!A:Y,24,FALSE)</f>
        <v>Sim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Sim</v>
      </c>
      <c r="F4227" s="8" t="str">
        <f>VLOOKUP(A4227,Planilha1!A:Y,21,FALSE)</f>
        <v>Não</v>
      </c>
      <c r="G4227" s="8" t="str">
        <f>VLOOKUP(A4227,Planilha1!A:Y,22,FALSE)</f>
        <v>Sim</v>
      </c>
      <c r="H4227" s="8" t="str">
        <f>VLOOKUP(A4227,Planilha1!A:Y,23,FALSE)</f>
        <v>Não</v>
      </c>
      <c r="I4227" s="8" t="str">
        <f>VLOOKUP(A4227,Planilha1!A:Y,24,FALSE)</f>
        <v>Sim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Sim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Sim</v>
      </c>
      <c r="F4232" s="8" t="str">
        <f>VLOOKUP(A4232,Planilha1!A:Y,21,FALSE)</f>
        <v>Não</v>
      </c>
      <c r="G4232" s="8" t="str">
        <f>VLOOKUP(A4232,Planilha1!A:Y,22,FALSE)</f>
        <v>Sim</v>
      </c>
      <c r="H4232" s="8" t="str">
        <f>VLOOKUP(A4232,Planilha1!A:Y,23,FALSE)</f>
        <v>Não</v>
      </c>
      <c r="I4232" s="8" t="str">
        <f>VLOOKUP(A4232,Planilha1!A:Y,24,FALSE)</f>
        <v>Sim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Sim</v>
      </c>
      <c r="F4233" s="8" t="str">
        <f>VLOOKUP(A4233,Planilha1!A:Y,21,FALSE)</f>
        <v>Não</v>
      </c>
      <c r="G4233" s="8" t="str">
        <f>VLOOKUP(A4233,Planilha1!A:Y,22,FALSE)</f>
        <v>Sim</v>
      </c>
      <c r="H4233" s="8" t="str">
        <f>VLOOKUP(A4233,Planilha1!A:Y,23,FALSE)</f>
        <v>Não</v>
      </c>
      <c r="I4233" s="8" t="str">
        <f>VLOOKUP(A4233,Planilha1!A:Y,24,FALSE)</f>
        <v>Sim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Sim</v>
      </c>
      <c r="F4234" s="8" t="str">
        <f>VLOOKUP(A4234,Planilha1!A:Y,21,FALSE)</f>
        <v>Não</v>
      </c>
      <c r="G4234" s="8" t="str">
        <f>VLOOKUP(A4234,Planilha1!A:Y,22,FALSE)</f>
        <v>Sim</v>
      </c>
      <c r="H4234" s="8" t="str">
        <f>VLOOKUP(A4234,Planilha1!A:Y,23,FALSE)</f>
        <v>Não</v>
      </c>
      <c r="I4234" s="8" t="str">
        <f>VLOOKUP(A4234,Planilha1!A:Y,24,FALSE)</f>
        <v>Sim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Não</v>
      </c>
      <c r="G4236" s="8" t="str">
        <f>VLOOKUP(A4236,Planilha1!A:Y,22,FALSE)</f>
        <v>Não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Sim</v>
      </c>
      <c r="F4237" s="8" t="str">
        <f>VLOOKUP(A4237,Planilha1!A:Y,21,FALSE)</f>
        <v>Não</v>
      </c>
      <c r="G4237" s="8" t="str">
        <f>VLOOKUP(A4237,Planilha1!A:Y,22,FALSE)</f>
        <v>Sim</v>
      </c>
      <c r="H4237" s="8" t="str">
        <f>VLOOKUP(A4237,Planilha1!A:Y,23,FALSE)</f>
        <v>Não</v>
      </c>
      <c r="I4237" s="8" t="str">
        <f>VLOOKUP(A4237,Planilha1!A:Y,24,FALSE)</f>
        <v>Sim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Sim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Não</v>
      </c>
      <c r="G4239" s="8" t="str">
        <f>VLOOKUP(A4239,Planilha1!A:Y,22,FALSE)</f>
        <v>Não</v>
      </c>
      <c r="H4239" s="8" t="str">
        <f>VLOOKUP(A4239,Planilha1!A:Y,23,FALSE)</f>
        <v>Não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Sim</v>
      </c>
      <c r="F4244" s="8" t="str">
        <f>VLOOKUP(A4244,Planilha1!A:Y,21,FALSE)</f>
        <v>Não</v>
      </c>
      <c r="G4244" s="8" t="str">
        <f>VLOOKUP(A4244,Planilha1!A:Y,22,FALSE)</f>
        <v>Sim</v>
      </c>
      <c r="H4244" s="8" t="str">
        <f>VLOOKUP(A4244,Planilha1!A:Y,23,FALSE)</f>
        <v>Não</v>
      </c>
      <c r="I4244" s="8" t="str">
        <f>VLOOKUP(A4244,Planilha1!A:Y,24,FALSE)</f>
        <v>Sim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Não</v>
      </c>
      <c r="H4248" s="8" t="str">
        <f>VLOOKUP(A4248,Planilha1!A:Y,23,FALSE)</f>
        <v>Não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Não</v>
      </c>
      <c r="H4250" s="8" t="str">
        <f>VLOOKUP(A4250,Planilha1!A:Y,23,FALSE)</f>
        <v>Não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Sim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Sim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Sim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Sim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Sim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Sim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Sim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Sim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Sim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Sim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Sim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Sim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Sim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Sim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Sim</v>
      </c>
      <c r="F4265" s="8" t="str">
        <f>VLOOKUP(A4265,Planilha1!A:Y,21,FALSE)</f>
        <v>Não</v>
      </c>
      <c r="G4265" s="8" t="str">
        <f>VLOOKUP(A4265,Planilha1!A:Y,22,FALSE)</f>
        <v>Sim</v>
      </c>
      <c r="H4265" s="8" t="str">
        <f>VLOOKUP(A4265,Planilha1!A:Y,23,FALSE)</f>
        <v>Não</v>
      </c>
      <c r="I4265" s="8" t="str">
        <f>VLOOKUP(A4265,Planilha1!A:Y,24,FALSE)</f>
        <v>Sim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Sim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Sim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Sim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Sim</v>
      </c>
      <c r="H4269" s="8" t="str">
        <f>VLOOKUP(A4269,Planilha1!A:Y,23,FALSE)</f>
        <v>Sim</v>
      </c>
      <c r="I4269" s="8" t="str">
        <f>VLOOKUP(A4269,Planilha1!A:Y,24,FALSE)</f>
        <v>Sim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Sim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Sim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Não</v>
      </c>
      <c r="I4272" s="8" t="str">
        <f>VLOOKUP(A4272,Planilha1!A:Y,24,FALSE)</f>
        <v>Sim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Sim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Sim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Sim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Sim</v>
      </c>
      <c r="F4276" s="8" t="str">
        <f>VLOOKUP(A4276,Planilha1!A:Y,21,FALSE)</f>
        <v>Não</v>
      </c>
      <c r="G4276" s="8" t="str">
        <f>VLOOKUP(A4276,Planilha1!A:Y,22,FALSE)</f>
        <v>Sim</v>
      </c>
      <c r="H4276" s="8" t="str">
        <f>VLOOKUP(A4276,Planilha1!A:Y,23,FALSE)</f>
        <v>Não</v>
      </c>
      <c r="I4276" s="8" t="str">
        <f>VLOOKUP(A4276,Planilha1!A:Y,24,FALSE)</f>
        <v>Sim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Sim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Sim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Sim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Sim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Não</v>
      </c>
      <c r="I4280" s="8" t="str">
        <f>VLOOKUP(A4280,Planilha1!A:Y,24,FALSE)</f>
        <v>Sim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Sim</v>
      </c>
      <c r="F4281" s="8" t="str">
        <f>VLOOKUP(A4281,Planilha1!A:Y,21,FALSE)</f>
        <v>Não</v>
      </c>
      <c r="G4281" s="8" t="str">
        <f>VLOOKUP(A4281,Planilha1!A:Y,22,FALSE)</f>
        <v>Sim</v>
      </c>
      <c r="H4281" s="8" t="str">
        <f>VLOOKUP(A4281,Planilha1!A:Y,23,FALSE)</f>
        <v>Não</v>
      </c>
      <c r="I4281" s="8" t="str">
        <f>VLOOKUP(A4281,Planilha1!A:Y,24,FALSE)</f>
        <v>Sim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Sim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Sim</v>
      </c>
      <c r="F4283" s="8" t="str">
        <f>VLOOKUP(A4283,Planilha1!A:Y,21,FALSE)</f>
        <v>Sim</v>
      </c>
      <c r="G4283" s="8" t="str">
        <f>VLOOKUP(A4283,Planilha1!A:Y,22,FALSE)</f>
        <v>Sim</v>
      </c>
      <c r="H4283" s="8" t="str">
        <f>VLOOKUP(A4283,Planilha1!A:Y,23,FALSE)</f>
        <v>Sim</v>
      </c>
      <c r="I4283" s="8" t="str">
        <f>VLOOKUP(A4283,Planilha1!A:Y,24,FALSE)</f>
        <v>Sim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Sim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Sim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Sim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Sim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Sim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Sim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Sim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Sim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Sim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Sim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Sim</v>
      </c>
      <c r="F4294" s="8" t="str">
        <f>VLOOKUP(A4294,Planilha1!A:Y,21,FALSE)</f>
        <v>Sim</v>
      </c>
      <c r="G4294" s="8" t="str">
        <f>VLOOKUP(A4294,Planilha1!A:Y,22,FALSE)</f>
        <v>Sim</v>
      </c>
      <c r="H4294" s="8" t="str">
        <f>VLOOKUP(A4294,Planilha1!A:Y,23,FALSE)</f>
        <v>Não</v>
      </c>
      <c r="I4294" s="8" t="str">
        <f>VLOOKUP(A4294,Planilha1!A:Y,24,FALSE)</f>
        <v>Sim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Sim</v>
      </c>
      <c r="F4295" s="8" t="str">
        <f>VLOOKUP(A4295,Planilha1!A:Y,21,FALSE)</f>
        <v>Não</v>
      </c>
      <c r="G4295" s="8" t="str">
        <f>VLOOKUP(A4295,Planilha1!A:Y,22,FALSE)</f>
        <v>Sim</v>
      </c>
      <c r="H4295" s="8" t="str">
        <f>VLOOKUP(A4295,Planilha1!A:Y,23,FALSE)</f>
        <v>Não</v>
      </c>
      <c r="I4295" s="8" t="str">
        <f>VLOOKUP(A4295,Planilha1!A:Y,24,FALSE)</f>
        <v>Sim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Sim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Não</v>
      </c>
      <c r="I4296" s="8" t="str">
        <f>VLOOKUP(A4296,Planilha1!A:Y,24,FALSE)</f>
        <v>Sim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Sim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Sim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Sim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Sim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Sim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Sim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Sim</v>
      </c>
      <c r="F4303" s="8" t="str">
        <f>VLOOKUP(A4303,Planilha1!A:Y,21,FALSE)</f>
        <v>Não</v>
      </c>
      <c r="G4303" s="8" t="str">
        <f>VLOOKUP(A4303,Planilha1!A:Y,22,FALSE)</f>
        <v>Sim</v>
      </c>
      <c r="H4303" s="8" t="str">
        <f>VLOOKUP(A4303,Planilha1!A:Y,23,FALSE)</f>
        <v>Não</v>
      </c>
      <c r="I4303" s="8" t="str">
        <f>VLOOKUP(A4303,Planilha1!A:Y,24,FALSE)</f>
        <v>Sim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Sim</v>
      </c>
      <c r="H4304" s="8" t="str">
        <f>VLOOKUP(A4304,Planilha1!A:Y,23,FALSE)</f>
        <v>Sim</v>
      </c>
      <c r="I4304" s="8" t="str">
        <f>VLOOKUP(A4304,Planilha1!A:Y,24,FALSE)</f>
        <v>Sim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Sim</v>
      </c>
      <c r="H4305" s="8" t="str">
        <f>VLOOKUP(A4305,Planilha1!A:Y,23,FALSE)</f>
        <v>Sim</v>
      </c>
      <c r="I4305" s="8" t="str">
        <f>VLOOKUP(A4305,Planilha1!A:Y,24,FALSE)</f>
        <v>Sim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Sim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Não</v>
      </c>
      <c r="I4307" s="8" t="str">
        <f>VLOOKUP(A4307,Planilha1!A:Y,24,FALSE)</f>
        <v>Sim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Sim</v>
      </c>
      <c r="H4308" s="8" t="str">
        <f>VLOOKUP(A4308,Planilha1!A:Y,23,FALSE)</f>
        <v>Sim</v>
      </c>
      <c r="I4308" s="8" t="str">
        <f>VLOOKUP(A4308,Planilha1!A:Y,24,FALSE)</f>
        <v>Sim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Não</v>
      </c>
      <c r="G4309" s="8" t="str">
        <f>VLOOKUP(A4309,Planilha1!A:Y,22,FALSE)</f>
        <v>Sim</v>
      </c>
      <c r="H4309" s="8" t="str">
        <f>VLOOKUP(A4309,Planilha1!A:Y,23,FALSE)</f>
        <v>Não</v>
      </c>
      <c r="I4309" s="8" t="str">
        <f>VLOOKUP(A4309,Planilha1!A:Y,24,FALSE)</f>
        <v>Sim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Sim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Sim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Sim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Sim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Sim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Sim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Sim</v>
      </c>
      <c r="F4316" s="8" t="str">
        <f>VLOOKUP(A4316,Planilha1!A:Y,21,FALSE)</f>
        <v>Não</v>
      </c>
      <c r="G4316" s="8" t="str">
        <f>VLOOKUP(A4316,Planilha1!A:Y,22,FALSE)</f>
        <v>Sim</v>
      </c>
      <c r="H4316" s="8" t="str">
        <f>VLOOKUP(A4316,Planilha1!A:Y,23,FALSE)</f>
        <v>Não</v>
      </c>
      <c r="I4316" s="8" t="str">
        <f>VLOOKUP(A4316,Planilha1!A:Y,24,FALSE)</f>
        <v>Sim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Sim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Sim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Sim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Sim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Não</v>
      </c>
      <c r="G4321" s="8" t="str">
        <f>VLOOKUP(A4321,Planilha1!A:Y,22,FALSE)</f>
        <v>Sim</v>
      </c>
      <c r="H4321" s="8" t="str">
        <f>VLOOKUP(A4321,Planilha1!A:Y,23,FALSE)</f>
        <v>Não</v>
      </c>
      <c r="I4321" s="8" t="str">
        <f>VLOOKUP(A4321,Planilha1!A:Y,24,FALSE)</f>
        <v>Sim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Sim</v>
      </c>
      <c r="F4322" s="8" t="str">
        <f>VLOOKUP(A4322,Planilha1!A:Y,21,FALSE)</f>
        <v>Sim</v>
      </c>
      <c r="G4322" s="8" t="str">
        <f>VLOOKUP(A4322,Planilha1!A:Y,22,FALSE)</f>
        <v>Sim</v>
      </c>
      <c r="H4322" s="8" t="str">
        <f>VLOOKUP(A4322,Planilha1!A:Y,23,FALSE)</f>
        <v>Não</v>
      </c>
      <c r="I4322" s="8" t="str">
        <f>VLOOKUP(A4322,Planilha1!A:Y,24,FALSE)</f>
        <v>Sim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Sim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Sim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Sim</v>
      </c>
      <c r="H4325" s="8" t="str">
        <f>VLOOKUP(A4325,Planilha1!A:Y,23,FALSE)</f>
        <v>Não</v>
      </c>
      <c r="I4325" s="8" t="str">
        <f>VLOOKUP(A4325,Planilha1!A:Y,24,FALSE)</f>
        <v>Sim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Sim</v>
      </c>
      <c r="F4326" s="8" t="str">
        <f>VLOOKUP(A4326,Planilha1!A:Y,21,FALSE)</f>
        <v>Não</v>
      </c>
      <c r="G4326" s="8" t="str">
        <f>VLOOKUP(A4326,Planilha1!A:Y,22,FALSE)</f>
        <v>Sim</v>
      </c>
      <c r="H4326" s="8" t="str">
        <f>VLOOKUP(A4326,Planilha1!A:Y,23,FALSE)</f>
        <v>Não</v>
      </c>
      <c r="I4326" s="8" t="str">
        <f>VLOOKUP(A4326,Planilha1!A:Y,24,FALSE)</f>
        <v>Sim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Não</v>
      </c>
      <c r="I4327" s="8" t="str">
        <f>VLOOKUP(A4327,Planilha1!A:Y,24,FALSE)</f>
        <v>Sim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Não</v>
      </c>
      <c r="G4328" s="8" t="str">
        <f>VLOOKUP(A4328,Planilha1!A:Y,22,FALSE)</f>
        <v>Sim</v>
      </c>
      <c r="H4328" s="8" t="str">
        <f>VLOOKUP(A4328,Planilha1!A:Y,23,FALSE)</f>
        <v>Não</v>
      </c>
      <c r="I4328" s="8" t="str">
        <f>VLOOKUP(A4328,Planilha1!A:Y,24,FALSE)</f>
        <v>Sim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Não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Sim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Não</v>
      </c>
      <c r="G4330" s="8" t="str">
        <f>VLOOKUP(A4330,Planilha1!A:Y,22,FALSE)</f>
        <v>Sim</v>
      </c>
      <c r="H4330" s="8" t="str">
        <f>VLOOKUP(A4330,Planilha1!A:Y,23,FALSE)</f>
        <v>Sim</v>
      </c>
      <c r="I4330" s="8" t="str">
        <f>VLOOKUP(A4330,Planilha1!A:Y,24,FALSE)</f>
        <v>Sim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Sim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Sim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Sim</v>
      </c>
      <c r="H4333" s="8" t="str">
        <f>VLOOKUP(A4333,Planilha1!A:Y,23,FALSE)</f>
        <v>Sim</v>
      </c>
      <c r="I4333" s="8" t="str">
        <f>VLOOKUP(A4333,Planilha1!A:Y,24,FALSE)</f>
        <v>Sim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Sim</v>
      </c>
      <c r="F4334" s="8" t="str">
        <f>VLOOKUP(A4334,Planilha1!A:Y,21,FALSE)</f>
        <v>Sim</v>
      </c>
      <c r="G4334" s="8" t="str">
        <f>VLOOKUP(A4334,Planilha1!A:Y,22,FALSE)</f>
        <v>Sim</v>
      </c>
      <c r="H4334" s="8" t="str">
        <f>VLOOKUP(A4334,Planilha1!A:Y,23,FALSE)</f>
        <v>Sim</v>
      </c>
      <c r="I4334" s="8" t="str">
        <f>VLOOKUP(A4334,Planilha1!A:Y,24,FALSE)</f>
        <v>Sim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Sim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Sim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Sim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Sim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Sim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Sim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Sim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Sim</v>
      </c>
      <c r="H4342" s="8" t="str">
        <f>VLOOKUP(A4342,Planilha1!A:Y,23,FALSE)</f>
        <v>Sim</v>
      </c>
      <c r="I4342" s="8" t="str">
        <f>VLOOKUP(A4342,Planilha1!A:Y,24,FALSE)</f>
        <v>Sim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Sim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Sim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Sim</v>
      </c>
      <c r="H4345" s="8" t="str">
        <f>VLOOKUP(A4345,Planilha1!A:Y,23,FALSE)</f>
        <v>Sim</v>
      </c>
      <c r="I4345" s="8" t="str">
        <f>VLOOKUP(A4345,Planilha1!A:Y,24,FALSE)</f>
        <v>Sim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Sim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Sim</v>
      </c>
      <c r="F4347" s="8" t="str">
        <f>VLOOKUP(A4347,Planilha1!A:Y,21,FALSE)</f>
        <v>Sim</v>
      </c>
      <c r="G4347" s="8" t="str">
        <f>VLOOKUP(A4347,Planilha1!A:Y,22,FALSE)</f>
        <v>Sim</v>
      </c>
      <c r="H4347" s="8" t="str">
        <f>VLOOKUP(A4347,Planilha1!A:Y,23,FALSE)</f>
        <v>Não</v>
      </c>
      <c r="I4347" s="8" t="str">
        <f>VLOOKUP(A4347,Planilha1!A:Y,24,FALSE)</f>
        <v>Sim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Sim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Sim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Sim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Sim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Sim</v>
      </c>
      <c r="F4352" s="8" t="str">
        <f>VLOOKUP(A4352,Planilha1!A:Y,21,FALSE)</f>
        <v>Não</v>
      </c>
      <c r="G4352" s="8" t="str">
        <f>VLOOKUP(A4352,Planilha1!A:Y,22,FALSE)</f>
        <v>Sim</v>
      </c>
      <c r="H4352" s="8" t="str">
        <f>VLOOKUP(A4352,Planilha1!A:Y,23,FALSE)</f>
        <v>Não</v>
      </c>
      <c r="I4352" s="8" t="str">
        <f>VLOOKUP(A4352,Planilha1!A:Y,24,FALSE)</f>
        <v>Sim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Sim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Sim</v>
      </c>
      <c r="F4354" s="8" t="str">
        <f>VLOOKUP(A4354,Planilha1!A:Y,21,FALSE)</f>
        <v>Não</v>
      </c>
      <c r="G4354" s="8" t="str">
        <f>VLOOKUP(A4354,Planilha1!A:Y,22,FALSE)</f>
        <v>Sim</v>
      </c>
      <c r="H4354" s="8" t="str">
        <f>VLOOKUP(A4354,Planilha1!A:Y,23,FALSE)</f>
        <v>Não</v>
      </c>
      <c r="I4354" s="8" t="str">
        <f>VLOOKUP(A4354,Planilha1!A:Y,24,FALSE)</f>
        <v>Sim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Sim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Sim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Sim</v>
      </c>
      <c r="F4357" s="8" t="str">
        <f>VLOOKUP(A4357,Planilha1!A:Y,21,FALSE)</f>
        <v>Não</v>
      </c>
      <c r="G4357" s="8" t="str">
        <f>VLOOKUP(A4357,Planilha1!A:Y,22,FALSE)</f>
        <v>Sim</v>
      </c>
      <c r="H4357" s="8" t="str">
        <f>VLOOKUP(A4357,Planilha1!A:Y,23,FALSE)</f>
        <v>Não</v>
      </c>
      <c r="I4357" s="8" t="str">
        <f>VLOOKUP(A4357,Planilha1!A:Y,24,FALSE)</f>
        <v>Sim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Sim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Sim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Sim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Sim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Sim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Sim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Sim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Sim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Sim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Sim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Sim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Sim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Não</v>
      </c>
      <c r="I4369" s="8" t="str">
        <f>VLOOKUP(A4369,Planilha1!A:Y,24,FALSE)</f>
        <v>Sim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Sim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Sim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Sim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Sim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Sim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Sim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Sim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Sim</v>
      </c>
      <c r="F4377" s="8" t="str">
        <f>VLOOKUP(A4377,Planilha1!A:Y,21,FALSE)</f>
        <v>Não</v>
      </c>
      <c r="G4377" s="8" t="str">
        <f>VLOOKUP(A4377,Planilha1!A:Y,22,FALSE)</f>
        <v>Sim</v>
      </c>
      <c r="H4377" s="8" t="str">
        <f>VLOOKUP(A4377,Planilha1!A:Y,23,FALSE)</f>
        <v>Não</v>
      </c>
      <c r="I4377" s="8" t="str">
        <f>VLOOKUP(A4377,Planilha1!A:Y,24,FALSE)</f>
        <v>Sim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Não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Sim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Sim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Sim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Sim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Sim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Sim</v>
      </c>
      <c r="F4383" s="8" t="str">
        <f>VLOOKUP(A4383,Planilha1!A:Y,21,FALSE)</f>
        <v>Não</v>
      </c>
      <c r="G4383" s="8" t="str">
        <f>VLOOKUP(A4383,Planilha1!A:Y,22,FALSE)</f>
        <v>Sim</v>
      </c>
      <c r="H4383" s="8" t="str">
        <f>VLOOKUP(A4383,Planilha1!A:Y,23,FALSE)</f>
        <v>Não</v>
      </c>
      <c r="I4383" s="8" t="str">
        <f>VLOOKUP(A4383,Planilha1!A:Y,24,FALSE)</f>
        <v>Sim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39073132</v>
      </c>
      <c r="C5" s="18">
        <f>IFERROR(VLOOKUP(A5,[1]Monitoramento_Base_somente_Said!$A:$J,6,FALSE),0)</f>
        <v>22418</v>
      </c>
      <c r="D5" s="18">
        <f>IFERROR(VLOOKUP(A5,[1]Monitoramento_Base_somente_Said!$A:$J,7,FALSE),0)</f>
        <v>31517946</v>
      </c>
      <c r="E5" s="18">
        <f>IFERROR(VLOOKUP(A5,[1]Monitoramento_Base_somente_Said!$A:$J,8,FALSE),0)</f>
        <v>50818</v>
      </c>
      <c r="F5" s="18">
        <f>IFERROR(VLOOKUP(A5,[1]Monitoramento_Base_somente_Said!$A:$J,9,FALSE),0)</f>
        <v>27810864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Sim</v>
      </c>
      <c r="W5" s="18" t="str">
        <f t="shared" si="0"/>
        <v>Sim</v>
      </c>
      <c r="X5" s="18" t="str">
        <f>IF(F5+L5+R5&gt;0,"Sim","Não")</f>
        <v>Sim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25035973</v>
      </c>
      <c r="C6" s="18">
        <f>IFERROR(VLOOKUP(A6,[1]Monitoramento_Base_somente_Said!$A:$J,6,FALSE),0)</f>
        <v>147659</v>
      </c>
      <c r="D6" s="18">
        <f>IFERROR(VLOOKUP(A6,[1]Monitoramento_Base_somente_Said!$A:$J,7,FALSE),0)</f>
        <v>21421160</v>
      </c>
      <c r="E6" s="18">
        <f>IFERROR(VLOOKUP(A6,[1]Monitoramento_Base_somente_Said!$A:$J,8,FALSE),0)</f>
        <v>0</v>
      </c>
      <c r="F6" s="18">
        <f>IFERROR(VLOOKUP(A6,[1]Monitoramento_Base_somente_Said!$A:$J,9,FALSE),0)</f>
        <v>16746174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Sim</v>
      </c>
      <c r="U6" s="18" t="str">
        <f t="shared" ref="U6:U69" si="2">IF(C6+I6+O6&gt;0,"Sim","Não")</f>
        <v>Sim</v>
      </c>
      <c r="V6" s="18" t="str">
        <f t="shared" ref="V6:V69" si="3">IF(D6+J6+P6&gt;0,"Sim","Não")</f>
        <v>Sim</v>
      </c>
      <c r="W6" s="18" t="str">
        <f t="shared" ref="W6:W69" si="4">IF(E6+K6+Q6&gt;0,"Sim","Não")</f>
        <v>Não</v>
      </c>
      <c r="X6" s="18" t="str">
        <f t="shared" ref="X6:X69" si="5">IF(F6+L6+R6&gt;0,"Sim","Não")</f>
        <v>Sim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16941443</v>
      </c>
      <c r="C7" s="18">
        <f>IFERROR(VLOOKUP(A7,[1]Monitoramento_Base_somente_Said!$A:$J,6,FALSE),0)</f>
        <v>88301</v>
      </c>
      <c r="D7" s="18">
        <f>IFERROR(VLOOKUP(A7,[1]Monitoramento_Base_somente_Said!$A:$J,7,FALSE),0)</f>
        <v>20382921</v>
      </c>
      <c r="E7" s="18">
        <f>IFERROR(VLOOKUP(A7,[1]Monitoramento_Base_somente_Said!$A:$J,8,FALSE),0)</f>
        <v>23333</v>
      </c>
      <c r="F7" s="18">
        <f>IFERROR(VLOOKUP(A7,[1]Monitoramento_Base_somente_Said!$A:$J,9,FALSE),0)</f>
        <v>18784871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Sim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41552812</v>
      </c>
      <c r="C8" s="18">
        <f>IFERROR(VLOOKUP(A8,[1]Monitoramento_Base_somente_Said!$A:$J,6,FALSE),0)</f>
        <v>100522</v>
      </c>
      <c r="D8" s="18">
        <f>IFERROR(VLOOKUP(A8,[1]Monitoramento_Base_somente_Said!$A:$J,7,FALSE),0)</f>
        <v>33943333</v>
      </c>
      <c r="E8" s="18">
        <f>IFERROR(VLOOKUP(A8,[1]Monitoramento_Base_somente_Said!$A:$J,8,FALSE),0)</f>
        <v>151306</v>
      </c>
      <c r="F8" s="18">
        <f>IFERROR(VLOOKUP(A8,[1]Monitoramento_Base_somente_Said!$A:$J,9,FALSE),0)</f>
        <v>29358945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Sim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10050</v>
      </c>
      <c r="C9" s="18">
        <f>IFERROR(VLOOKUP(A9,[1]Monitoramento_Base_somente_Said!$A:$J,6,FALSE),0)</f>
        <v>0</v>
      </c>
      <c r="D9" s="18">
        <f>IFERROR(VLOOKUP(A9,[1]Monitoramento_Base_somente_Said!$A:$J,7,FALSE),0)</f>
        <v>8710</v>
      </c>
      <c r="E9" s="18">
        <f>IFERROR(VLOOKUP(A9,[1]Monitoramento_Base_somente_Said!$A:$J,8,FALSE),0)</f>
        <v>0</v>
      </c>
      <c r="F9" s="18">
        <f>IFERROR(VLOOKUP(A9,[1]Monitoramento_Base_somente_Said!$A:$J,9,FALSE),0)</f>
        <v>8375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Sim</v>
      </c>
      <c r="U9" s="18" t="str">
        <f t="shared" si="2"/>
        <v>Não</v>
      </c>
      <c r="V9" s="18" t="str">
        <f t="shared" si="3"/>
        <v>Sim</v>
      </c>
      <c r="W9" s="18" t="str">
        <f t="shared" si="4"/>
        <v>Não</v>
      </c>
      <c r="X9" s="18" t="str">
        <f t="shared" si="5"/>
        <v>Sim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152734384</v>
      </c>
      <c r="C10" s="18">
        <f>IFERROR(VLOOKUP(A10,[1]Monitoramento_Base_somente_Said!$A:$J,6,FALSE),0)</f>
        <v>0</v>
      </c>
      <c r="D10" s="18">
        <f>IFERROR(VLOOKUP(A10,[1]Monitoramento_Base_somente_Said!$A:$J,7,FALSE),0)</f>
        <v>132841634</v>
      </c>
      <c r="E10" s="18">
        <f>IFERROR(VLOOKUP(A10,[1]Monitoramento_Base_somente_Said!$A:$J,8,FALSE),0)</f>
        <v>0</v>
      </c>
      <c r="F10" s="18">
        <f>IFERROR(VLOOKUP(A10,[1]Monitoramento_Base_somente_Said!$A:$J,9,FALSE),0)</f>
        <v>129627029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Sim</v>
      </c>
      <c r="U10" s="18" t="str">
        <f t="shared" si="2"/>
        <v>Não</v>
      </c>
      <c r="V10" s="18" t="str">
        <f t="shared" si="3"/>
        <v>Sim</v>
      </c>
      <c r="W10" s="18" t="str">
        <f t="shared" si="4"/>
        <v>Não</v>
      </c>
      <c r="X10" s="18" t="str">
        <f t="shared" si="5"/>
        <v>Sim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93635968</v>
      </c>
      <c r="C13" s="18">
        <f>IFERROR(VLOOKUP(A13,[1]Monitoramento_Base_somente_Said!$A:$J,6,FALSE),0)</f>
        <v>124363</v>
      </c>
      <c r="D13" s="18">
        <f>IFERROR(VLOOKUP(A13,[1]Monitoramento_Base_somente_Said!$A:$J,7,FALSE),0)</f>
        <v>77470734</v>
      </c>
      <c r="E13" s="18">
        <f>IFERROR(VLOOKUP(A13,[1]Monitoramento_Base_somente_Said!$A:$J,8,FALSE),0)</f>
        <v>12883</v>
      </c>
      <c r="F13" s="18">
        <f>IFERROR(VLOOKUP(A13,[1]Monitoramento_Base_somente_Said!$A:$J,9,FALSE),0)</f>
        <v>75617627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Sim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178116570</v>
      </c>
      <c r="C14" s="18">
        <f>IFERROR(VLOOKUP(A14,[1]Monitoramento_Base_somente_Said!$A:$J,6,FALSE),0)</f>
        <v>0</v>
      </c>
      <c r="D14" s="18">
        <f>IFERROR(VLOOKUP(A14,[1]Monitoramento_Base_somente_Said!$A:$J,7,FALSE),0)</f>
        <v>154367694</v>
      </c>
      <c r="E14" s="18">
        <f>IFERROR(VLOOKUP(A14,[1]Monitoramento_Base_somente_Said!$A:$J,8,FALSE),0)</f>
        <v>0</v>
      </c>
      <c r="F14" s="18">
        <f>IFERROR(VLOOKUP(A14,[1]Monitoramento_Base_somente_Said!$A:$J,9,FALSE),0)</f>
        <v>148430475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Sim</v>
      </c>
      <c r="U14" s="18" t="str">
        <f t="shared" si="2"/>
        <v>Não</v>
      </c>
      <c r="V14" s="18" t="str">
        <f t="shared" si="3"/>
        <v>Sim</v>
      </c>
      <c r="W14" s="18" t="str">
        <f t="shared" si="4"/>
        <v>Não</v>
      </c>
      <c r="X14" s="18" t="str">
        <f t="shared" si="5"/>
        <v>Sim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17959348</v>
      </c>
      <c r="C15" s="18">
        <f>IFERROR(VLOOKUP(A15,[1]Monitoramento_Base_somente_Said!$A:$J,6,FALSE),0)</f>
        <v>64278</v>
      </c>
      <c r="D15" s="18">
        <f>IFERROR(VLOOKUP(A15,[1]Monitoramento_Base_somente_Said!$A:$J,7,FALSE),0)</f>
        <v>18182011</v>
      </c>
      <c r="E15" s="18">
        <f>IFERROR(VLOOKUP(A15,[1]Monitoramento_Base_somente_Said!$A:$J,8,FALSE),0)</f>
        <v>57977</v>
      </c>
      <c r="F15" s="18">
        <f>IFERROR(VLOOKUP(A15,[1]Monitoramento_Base_somente_Said!$A:$J,9,FALSE),0)</f>
        <v>20948897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Sim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49103889</v>
      </c>
      <c r="C16" s="18">
        <f>IFERROR(VLOOKUP(A16,[1]Monitoramento_Base_somente_Said!$A:$J,6,FALSE),0)</f>
        <v>291383</v>
      </c>
      <c r="D16" s="18">
        <f>IFERROR(VLOOKUP(A16,[1]Monitoramento_Base_somente_Said!$A:$J,7,FALSE),0)</f>
        <v>50932370</v>
      </c>
      <c r="E16" s="18">
        <f>IFERROR(VLOOKUP(A16,[1]Monitoramento_Base_somente_Said!$A:$J,8,FALSE),0)</f>
        <v>89330</v>
      </c>
      <c r="F16" s="18">
        <f>IFERROR(VLOOKUP(A16,[1]Monitoramento_Base_somente_Said!$A:$J,9,FALSE),0)</f>
        <v>56222049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Sim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37580898</v>
      </c>
      <c r="C17" s="18">
        <f>IFERROR(VLOOKUP(A17,[1]Monitoramento_Base_somente_Said!$A:$J,6,FALSE),0)</f>
        <v>0</v>
      </c>
      <c r="D17" s="18">
        <f>IFERROR(VLOOKUP(A17,[1]Monitoramento_Base_somente_Said!$A:$J,7,FALSE),0)</f>
        <v>32068300</v>
      </c>
      <c r="E17" s="18">
        <f>IFERROR(VLOOKUP(A17,[1]Monitoramento_Base_somente_Said!$A:$J,8,FALSE),0)</f>
        <v>49252</v>
      </c>
      <c r="F17" s="18">
        <f>IFERROR(VLOOKUP(A17,[1]Monitoramento_Base_somente_Said!$A:$J,9,FALSE),0)</f>
        <v>28018058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Não</v>
      </c>
      <c r="V17" s="18" t="str">
        <f t="shared" si="3"/>
        <v>Sim</v>
      </c>
      <c r="W17" s="18" t="str">
        <f t="shared" si="4"/>
        <v>Sim</v>
      </c>
      <c r="X17" s="18" t="str">
        <f t="shared" si="5"/>
        <v>Sim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14756976440</v>
      </c>
      <c r="C19" s="18">
        <f>IFERROR(VLOOKUP(A19,[1]Monitoramento_Base_somente_Said!$A:$J,6,FALSE),0)</f>
        <v>20792</v>
      </c>
      <c r="D19" s="18">
        <f>IFERROR(VLOOKUP(A19,[1]Monitoramento_Base_somente_Said!$A:$J,7,FALSE),0)</f>
        <v>12789068446</v>
      </c>
      <c r="E19" s="18">
        <f>IFERROR(VLOOKUP(A19,[1]Monitoramento_Base_somente_Said!$A:$J,8,FALSE),0)</f>
        <v>27784</v>
      </c>
      <c r="F19" s="18">
        <f>IFERROR(VLOOKUP(A19,[1]Monitoramento_Base_somente_Said!$A:$J,9,FALSE),0)</f>
        <v>12296563335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Sim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312828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Sim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26827140</v>
      </c>
      <c r="C23" s="18">
        <f>IFERROR(VLOOKUP(A23,[1]Monitoramento_Base_somente_Said!$A:$J,6,FALSE),0)</f>
        <v>0</v>
      </c>
      <c r="D23" s="18">
        <f>IFERROR(VLOOKUP(A23,[1]Monitoramento_Base_somente_Said!$A:$J,7,FALSE),0)</f>
        <v>23250188</v>
      </c>
      <c r="E23" s="18">
        <f>IFERROR(VLOOKUP(A23,[1]Monitoramento_Base_somente_Said!$A:$J,8,FALSE),0)</f>
        <v>0</v>
      </c>
      <c r="F23" s="18">
        <f>IFERROR(VLOOKUP(A23,[1]Monitoramento_Base_somente_Said!$A:$J,9,FALSE),0)</f>
        <v>22355950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Sim</v>
      </c>
      <c r="U23" s="18" t="str">
        <f t="shared" si="2"/>
        <v>Não</v>
      </c>
      <c r="V23" s="18" t="str">
        <f t="shared" si="3"/>
        <v>Sim</v>
      </c>
      <c r="W23" s="18" t="str">
        <f t="shared" si="4"/>
        <v>Não</v>
      </c>
      <c r="X23" s="18" t="str">
        <f t="shared" si="5"/>
        <v>Sim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111721922</v>
      </c>
      <c r="C24" s="18">
        <f>IFERROR(VLOOKUP(A24,[1]Monitoramento_Base_somente_Said!$A:$J,6,FALSE),0)</f>
        <v>252233</v>
      </c>
      <c r="D24" s="18">
        <f>IFERROR(VLOOKUP(A24,[1]Monitoramento_Base_somente_Said!$A:$J,7,FALSE),0)</f>
        <v>96994048</v>
      </c>
      <c r="E24" s="18">
        <f>IFERROR(VLOOKUP(A24,[1]Monitoramento_Base_somente_Said!$A:$J,8,FALSE),0)</f>
        <v>184291</v>
      </c>
      <c r="F24" s="18">
        <f>IFERROR(VLOOKUP(A24,[1]Monitoramento_Base_somente_Said!$A:$J,9,FALSE),0)</f>
        <v>85632837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Sim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15763531</v>
      </c>
      <c r="C25" s="18">
        <f>IFERROR(VLOOKUP(A25,[1]Monitoramento_Base_somente_Said!$A:$J,6,FALSE),0)</f>
        <v>22282</v>
      </c>
      <c r="D25" s="18">
        <f>IFERROR(VLOOKUP(A25,[1]Monitoramento_Base_somente_Said!$A:$J,7,FALSE),0)</f>
        <v>12927692</v>
      </c>
      <c r="E25" s="18">
        <f>IFERROR(VLOOKUP(A25,[1]Monitoramento_Base_somente_Said!$A:$J,8,FALSE),0)</f>
        <v>6810</v>
      </c>
      <c r="F25" s="18">
        <f>IFERROR(VLOOKUP(A25,[1]Monitoramento_Base_somente_Said!$A:$J,9,FALSE),0)</f>
        <v>12217949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Sim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46466580</v>
      </c>
      <c r="C26" s="18">
        <f>IFERROR(VLOOKUP(A26,[1]Monitoramento_Base_somente_Said!$A:$J,6,FALSE),0)</f>
        <v>0</v>
      </c>
      <c r="D26" s="18">
        <f>IFERROR(VLOOKUP(A26,[1]Monitoramento_Base_somente_Said!$A:$J,7,FALSE),0)</f>
        <v>40271036</v>
      </c>
      <c r="E26" s="18">
        <f>IFERROR(VLOOKUP(A26,[1]Monitoramento_Base_somente_Said!$A:$J,8,FALSE),0)</f>
        <v>0</v>
      </c>
      <c r="F26" s="18">
        <f>IFERROR(VLOOKUP(A26,[1]Monitoramento_Base_somente_Said!$A:$J,9,FALSE),0)</f>
        <v>38722150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Sim</v>
      </c>
      <c r="U26" s="18" t="str">
        <f t="shared" si="2"/>
        <v>Não</v>
      </c>
      <c r="V26" s="18" t="str">
        <f t="shared" si="3"/>
        <v>Sim</v>
      </c>
      <c r="W26" s="18" t="str">
        <f t="shared" si="4"/>
        <v>Não</v>
      </c>
      <c r="X26" s="18" t="str">
        <f t="shared" si="5"/>
        <v>Sim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15209934</v>
      </c>
      <c r="C27" s="18">
        <f>IFERROR(VLOOKUP(A27,[1]Monitoramento_Base_somente_Said!$A:$J,6,FALSE),0)</f>
        <v>316685</v>
      </c>
      <c r="D27" s="18">
        <f>IFERROR(VLOOKUP(A27,[1]Monitoramento_Base_somente_Said!$A:$J,7,FALSE),0)</f>
        <v>8873353</v>
      </c>
      <c r="E27" s="18">
        <f>IFERROR(VLOOKUP(A27,[1]Monitoramento_Base_somente_Said!$A:$J,8,FALSE),0)</f>
        <v>146229</v>
      </c>
      <c r="F27" s="18">
        <f>IFERROR(VLOOKUP(A27,[1]Monitoramento_Base_somente_Said!$A:$J,9,FALSE),0)</f>
        <v>7719007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Sim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124380</v>
      </c>
      <c r="C28" s="18">
        <f>IFERROR(VLOOKUP(A28,[1]Monitoramento_Base_somente_Said!$A:$J,6,FALSE),0)</f>
        <v>0</v>
      </c>
      <c r="D28" s="18">
        <f>IFERROR(VLOOKUP(A28,[1]Monitoramento_Base_somente_Said!$A:$J,7,FALSE),0)</f>
        <v>107796</v>
      </c>
      <c r="E28" s="18">
        <f>IFERROR(VLOOKUP(A28,[1]Monitoramento_Base_somente_Said!$A:$J,8,FALSE),0)</f>
        <v>0</v>
      </c>
      <c r="F28" s="18">
        <f>IFERROR(VLOOKUP(A28,[1]Monitoramento_Base_somente_Said!$A:$J,9,FALSE),0)</f>
        <v>103650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Sim</v>
      </c>
      <c r="U28" s="18" t="str">
        <f t="shared" si="2"/>
        <v>Não</v>
      </c>
      <c r="V28" s="18" t="str">
        <f t="shared" si="3"/>
        <v>Sim</v>
      </c>
      <c r="W28" s="18" t="str">
        <f t="shared" si="4"/>
        <v>Não</v>
      </c>
      <c r="X28" s="18" t="str">
        <f t="shared" si="5"/>
        <v>Sim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488654537</v>
      </c>
      <c r="C29" s="18">
        <f>IFERROR(VLOOKUP(A29,[1]Monitoramento_Base_somente_Said!$A:$J,6,FALSE),0)</f>
        <v>3389680</v>
      </c>
      <c r="D29" s="18">
        <f>IFERROR(VLOOKUP(A29,[1]Monitoramento_Base_somente_Said!$A:$J,7,FALSE),0)</f>
        <v>371216183</v>
      </c>
      <c r="E29" s="18">
        <f>IFERROR(VLOOKUP(A29,[1]Monitoramento_Base_somente_Said!$A:$J,8,FALSE),0)</f>
        <v>2674627</v>
      </c>
      <c r="F29" s="18">
        <f>IFERROR(VLOOKUP(A29,[1]Monitoramento_Base_somente_Said!$A:$J,9,FALSE),0)</f>
        <v>354537923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Sim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31159151</v>
      </c>
      <c r="C30" s="18">
        <f>IFERROR(VLOOKUP(A30,[1]Monitoramento_Base_somente_Said!$A:$J,6,FALSE),0)</f>
        <v>605081</v>
      </c>
      <c r="D30" s="18">
        <f>IFERROR(VLOOKUP(A30,[1]Monitoramento_Base_somente_Said!$A:$J,7,FALSE),0)</f>
        <v>32214442</v>
      </c>
      <c r="E30" s="18">
        <f>IFERROR(VLOOKUP(A30,[1]Monitoramento_Base_somente_Said!$A:$J,8,FALSE),0)</f>
        <v>453486</v>
      </c>
      <c r="F30" s="18">
        <f>IFERROR(VLOOKUP(A30,[1]Monitoramento_Base_somente_Said!$A:$J,9,FALSE),0)</f>
        <v>32596963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Sim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16126199</v>
      </c>
      <c r="C31" s="18">
        <f>IFERROR(VLOOKUP(A31,[1]Monitoramento_Base_somente_Said!$A:$J,6,FALSE),0)</f>
        <v>0</v>
      </c>
      <c r="D31" s="18">
        <f>IFERROR(VLOOKUP(A31,[1]Monitoramento_Base_somente_Said!$A:$J,7,FALSE),0)</f>
        <v>13934822</v>
      </c>
      <c r="E31" s="18">
        <f>IFERROR(VLOOKUP(A31,[1]Monitoramento_Base_somente_Said!$A:$J,8,FALSE),0)</f>
        <v>0</v>
      </c>
      <c r="F31" s="18">
        <f>IFERROR(VLOOKUP(A31,[1]Monitoramento_Base_somente_Said!$A:$J,9,FALSE),0)</f>
        <v>13395700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Sim</v>
      </c>
      <c r="U31" s="18" t="str">
        <f t="shared" si="2"/>
        <v>Não</v>
      </c>
      <c r="V31" s="18" t="str">
        <f t="shared" si="3"/>
        <v>Sim</v>
      </c>
      <c r="W31" s="18" t="str">
        <f t="shared" si="4"/>
        <v>Não</v>
      </c>
      <c r="X31" s="18" t="str">
        <f t="shared" si="5"/>
        <v>Sim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33839943</v>
      </c>
      <c r="C32" s="18">
        <f>IFERROR(VLOOKUP(A32,[1]Monitoramento_Base_somente_Said!$A:$J,6,FALSE),0)</f>
        <v>2310</v>
      </c>
      <c r="D32" s="18">
        <f>IFERROR(VLOOKUP(A32,[1]Monitoramento_Base_somente_Said!$A:$J,7,FALSE),0)</f>
        <v>28707886</v>
      </c>
      <c r="E32" s="18">
        <f>IFERROR(VLOOKUP(A32,[1]Monitoramento_Base_somente_Said!$A:$J,8,FALSE),0)</f>
        <v>24930</v>
      </c>
      <c r="F32" s="18">
        <f>IFERROR(VLOOKUP(A32,[1]Monitoramento_Base_somente_Said!$A:$J,9,FALSE),0)</f>
        <v>29330880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Sim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40098557</v>
      </c>
      <c r="C33" s="18">
        <f>IFERROR(VLOOKUP(A33,[1]Monitoramento_Base_somente_Said!$A:$J,6,FALSE),0)</f>
        <v>225036</v>
      </c>
      <c r="D33" s="18">
        <f>IFERROR(VLOOKUP(A33,[1]Monitoramento_Base_somente_Said!$A:$J,7,FALSE),0)</f>
        <v>29773518</v>
      </c>
      <c r="E33" s="18">
        <f>IFERROR(VLOOKUP(A33,[1]Monitoramento_Base_somente_Said!$A:$J,8,FALSE),0)</f>
        <v>175301</v>
      </c>
      <c r="F33" s="18">
        <f>IFERROR(VLOOKUP(A33,[1]Monitoramento_Base_somente_Said!$A:$J,9,FALSE),0)</f>
        <v>26031796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Sim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34519477</v>
      </c>
      <c r="C34" s="18">
        <f>IFERROR(VLOOKUP(A34,[1]Monitoramento_Base_somente_Said!$A:$J,6,FALSE),0)</f>
        <v>70249</v>
      </c>
      <c r="D34" s="18">
        <f>IFERROR(VLOOKUP(A34,[1]Monitoramento_Base_somente_Said!$A:$J,7,FALSE),0)</f>
        <v>28201977</v>
      </c>
      <c r="E34" s="18">
        <f>IFERROR(VLOOKUP(A34,[1]Monitoramento_Base_somente_Said!$A:$J,8,FALSE),0)</f>
        <v>71088</v>
      </c>
      <c r="F34" s="18">
        <f>IFERROR(VLOOKUP(A34,[1]Monitoramento_Base_somente_Said!$A:$J,9,FALSE),0)</f>
        <v>28617390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Sim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1215267</v>
      </c>
      <c r="C35" s="18">
        <f>IFERROR(VLOOKUP(A35,[1]Monitoramento_Base_somente_Said!$A:$J,6,FALSE),0)</f>
        <v>0</v>
      </c>
      <c r="D35" s="18">
        <f>IFERROR(VLOOKUP(A35,[1]Monitoramento_Base_somente_Said!$A:$J,7,FALSE),0)</f>
        <v>1169739</v>
      </c>
      <c r="E35" s="18">
        <f>IFERROR(VLOOKUP(A35,[1]Monitoramento_Base_somente_Said!$A:$J,8,FALSE),0)</f>
        <v>0</v>
      </c>
      <c r="F35" s="18">
        <f>IFERROR(VLOOKUP(A35,[1]Monitoramento_Base_somente_Said!$A:$J,9,FALSE),0)</f>
        <v>1175080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Sim</v>
      </c>
      <c r="U35" s="18" t="str">
        <f t="shared" si="2"/>
        <v>Não</v>
      </c>
      <c r="V35" s="18" t="str">
        <f t="shared" si="3"/>
        <v>Sim</v>
      </c>
      <c r="W35" s="18" t="str">
        <f t="shared" si="4"/>
        <v>Não</v>
      </c>
      <c r="X35" s="18" t="str">
        <f t="shared" si="5"/>
        <v>Sim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118730791</v>
      </c>
      <c r="C36" s="18">
        <f>IFERROR(VLOOKUP(A36,[1]Monitoramento_Base_somente_Said!$A:$J,6,FALSE),0)</f>
        <v>86729</v>
      </c>
      <c r="D36" s="18">
        <f>IFERROR(VLOOKUP(A36,[1]Monitoramento_Base_somente_Said!$A:$J,7,FALSE),0)</f>
        <v>94764176</v>
      </c>
      <c r="E36" s="18">
        <f>IFERROR(VLOOKUP(A36,[1]Monitoramento_Base_somente_Said!$A:$J,8,FALSE),0)</f>
        <v>76576</v>
      </c>
      <c r="F36" s="18">
        <f>IFERROR(VLOOKUP(A36,[1]Monitoramento_Base_somente_Said!$A:$J,9,FALSE),0)</f>
        <v>89210925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Sim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6910257</v>
      </c>
      <c r="C37" s="18">
        <f>IFERROR(VLOOKUP(A37,[1]Monitoramento_Base_somente_Said!$A:$J,6,FALSE),0)</f>
        <v>49864</v>
      </c>
      <c r="D37" s="18">
        <f>IFERROR(VLOOKUP(A37,[1]Monitoramento_Base_somente_Said!$A:$J,7,FALSE),0)</f>
        <v>4897915</v>
      </c>
      <c r="E37" s="18">
        <f>IFERROR(VLOOKUP(A37,[1]Monitoramento_Base_somente_Said!$A:$J,8,FALSE),0)</f>
        <v>62441</v>
      </c>
      <c r="F37" s="18">
        <f>IFERROR(VLOOKUP(A37,[1]Monitoramento_Base_somente_Said!$A:$J,9,FALSE),0)</f>
        <v>4734658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Sim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13364005</v>
      </c>
      <c r="C38" s="18">
        <f>IFERROR(VLOOKUP(A38,[1]Monitoramento_Base_somente_Said!$A:$J,6,FALSE),0)</f>
        <v>38669</v>
      </c>
      <c r="D38" s="18">
        <f>IFERROR(VLOOKUP(A38,[1]Monitoramento_Base_somente_Said!$A:$J,7,FALSE),0)</f>
        <v>9739406</v>
      </c>
      <c r="E38" s="18">
        <f>IFERROR(VLOOKUP(A38,[1]Monitoramento_Base_somente_Said!$A:$J,8,FALSE),0)</f>
        <v>88984</v>
      </c>
      <c r="F38" s="18">
        <f>IFERROR(VLOOKUP(A38,[1]Monitoramento_Base_somente_Said!$A:$J,9,FALSE),0)</f>
        <v>10250530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Sim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16130901</v>
      </c>
      <c r="C39" s="18">
        <f>IFERROR(VLOOKUP(A39,[1]Monitoramento_Base_somente_Said!$A:$J,6,FALSE),0)</f>
        <v>111181</v>
      </c>
      <c r="D39" s="18">
        <f>IFERROR(VLOOKUP(A39,[1]Monitoramento_Base_somente_Said!$A:$J,7,FALSE),0)</f>
        <v>14831890</v>
      </c>
      <c r="E39" s="18">
        <f>IFERROR(VLOOKUP(A39,[1]Monitoramento_Base_somente_Said!$A:$J,8,FALSE),0)</f>
        <v>110922</v>
      </c>
      <c r="F39" s="18">
        <f>IFERROR(VLOOKUP(A39,[1]Monitoramento_Base_somente_Said!$A:$J,9,FALSE),0)</f>
        <v>10895122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Sim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6071112</v>
      </c>
      <c r="C40" s="18">
        <f>IFERROR(VLOOKUP(A40,[1]Monitoramento_Base_somente_Said!$A:$J,6,FALSE),0)</f>
        <v>0</v>
      </c>
      <c r="D40" s="18">
        <f>IFERROR(VLOOKUP(A40,[1]Monitoramento_Base_somente_Said!$A:$J,7,FALSE),0)</f>
        <v>7254086</v>
      </c>
      <c r="E40" s="18">
        <f>IFERROR(VLOOKUP(A40,[1]Monitoramento_Base_somente_Said!$A:$J,8,FALSE),0)</f>
        <v>169411</v>
      </c>
      <c r="F40" s="18">
        <f>IFERROR(VLOOKUP(A40,[1]Monitoramento_Base_somente_Said!$A:$J,9,FALSE),0)</f>
        <v>6229020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Sim</v>
      </c>
      <c r="U40" s="18" t="str">
        <f t="shared" si="2"/>
        <v>Não</v>
      </c>
      <c r="V40" s="18" t="str">
        <f t="shared" si="3"/>
        <v>Sim</v>
      </c>
      <c r="W40" s="18" t="str">
        <f t="shared" si="4"/>
        <v>Sim</v>
      </c>
      <c r="X40" s="18" t="str">
        <f t="shared" si="5"/>
        <v>Sim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63526438</v>
      </c>
      <c r="C41" s="18">
        <f>IFERROR(VLOOKUP(A41,[1]Monitoramento_Base_somente_Said!$A:$J,6,FALSE),0)</f>
        <v>375542</v>
      </c>
      <c r="D41" s="18">
        <f>IFERROR(VLOOKUP(A41,[1]Monitoramento_Base_somente_Said!$A:$J,7,FALSE),0)</f>
        <v>42549434</v>
      </c>
      <c r="E41" s="18">
        <f>IFERROR(VLOOKUP(A41,[1]Monitoramento_Base_somente_Said!$A:$J,8,FALSE),0)</f>
        <v>542671</v>
      </c>
      <c r="F41" s="18">
        <f>IFERROR(VLOOKUP(A41,[1]Monitoramento_Base_somente_Said!$A:$J,9,FALSE),0)</f>
        <v>42560992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Sim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289650</v>
      </c>
      <c r="C42" s="18">
        <f>IFERROR(VLOOKUP(A42,[1]Monitoramento_Base_somente_Said!$A:$J,6,FALSE),0)</f>
        <v>0</v>
      </c>
      <c r="D42" s="18">
        <f>IFERROR(VLOOKUP(A42,[1]Monitoramento_Base_somente_Said!$A:$J,7,FALSE),0)</f>
        <v>251030</v>
      </c>
      <c r="E42" s="18">
        <f>IFERROR(VLOOKUP(A42,[1]Monitoramento_Base_somente_Said!$A:$J,8,FALSE),0)</f>
        <v>8110</v>
      </c>
      <c r="F42" s="18">
        <f>IFERROR(VLOOKUP(A42,[1]Monitoramento_Base_somente_Said!$A:$J,9,FALSE),0)</f>
        <v>148765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Não</v>
      </c>
      <c r="V42" s="18" t="str">
        <f t="shared" si="3"/>
        <v>Sim</v>
      </c>
      <c r="W42" s="18" t="str">
        <f t="shared" si="4"/>
        <v>Sim</v>
      </c>
      <c r="X42" s="18" t="str">
        <f t="shared" si="5"/>
        <v>Sim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19621072</v>
      </c>
      <c r="C43" s="18">
        <f>IFERROR(VLOOKUP(A43,[1]Monitoramento_Base_somente_Said!$A:$J,6,FALSE),0)</f>
        <v>0</v>
      </c>
      <c r="D43" s="18">
        <f>IFERROR(VLOOKUP(A43,[1]Monitoramento_Base_somente_Said!$A:$J,7,FALSE),0)</f>
        <v>17106726</v>
      </c>
      <c r="E43" s="18">
        <f>IFERROR(VLOOKUP(A43,[1]Monitoramento_Base_somente_Said!$A:$J,8,FALSE),0)</f>
        <v>53545</v>
      </c>
      <c r="F43" s="18">
        <f>IFERROR(VLOOKUP(A43,[1]Monitoramento_Base_somente_Said!$A:$J,9,FALSE),0)</f>
        <v>15496925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Sim</v>
      </c>
      <c r="U43" s="18" t="str">
        <f t="shared" si="2"/>
        <v>Não</v>
      </c>
      <c r="V43" s="18" t="str">
        <f t="shared" si="3"/>
        <v>Sim</v>
      </c>
      <c r="W43" s="18" t="str">
        <f t="shared" si="4"/>
        <v>Sim</v>
      </c>
      <c r="X43" s="18" t="str">
        <f t="shared" si="5"/>
        <v>Sim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2809110</v>
      </c>
      <c r="C44" s="18">
        <f>IFERROR(VLOOKUP(A44,[1]Monitoramento_Base_somente_Said!$A:$J,6,FALSE),0)</f>
        <v>0</v>
      </c>
      <c r="D44" s="18">
        <f>IFERROR(VLOOKUP(A44,[1]Monitoramento_Base_somente_Said!$A:$J,7,FALSE),0)</f>
        <v>2434562</v>
      </c>
      <c r="E44" s="18">
        <f>IFERROR(VLOOKUP(A44,[1]Monitoramento_Base_somente_Said!$A:$J,8,FALSE),0)</f>
        <v>0</v>
      </c>
      <c r="F44" s="18">
        <f>IFERROR(VLOOKUP(A44,[1]Monitoramento_Base_somente_Said!$A:$J,9,FALSE),0)</f>
        <v>2340925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Sim</v>
      </c>
      <c r="U44" s="18" t="str">
        <f t="shared" si="2"/>
        <v>Não</v>
      </c>
      <c r="V44" s="18" t="str">
        <f t="shared" si="3"/>
        <v>Sim</v>
      </c>
      <c r="W44" s="18" t="str">
        <f t="shared" si="4"/>
        <v>Não</v>
      </c>
      <c r="X44" s="18" t="str">
        <f t="shared" si="5"/>
        <v>Sim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19889010</v>
      </c>
      <c r="C45" s="18">
        <f>IFERROR(VLOOKUP(A45,[1]Monitoramento_Base_somente_Said!$A:$J,6,FALSE),0)</f>
        <v>0</v>
      </c>
      <c r="D45" s="18">
        <f>IFERROR(VLOOKUP(A45,[1]Monitoramento_Base_somente_Said!$A:$J,7,FALSE),0)</f>
        <v>17237142</v>
      </c>
      <c r="E45" s="18">
        <f>IFERROR(VLOOKUP(A45,[1]Monitoramento_Base_somente_Said!$A:$J,8,FALSE),0)</f>
        <v>0</v>
      </c>
      <c r="F45" s="18">
        <f>IFERROR(VLOOKUP(A45,[1]Monitoramento_Base_somente_Said!$A:$J,9,FALSE),0)</f>
        <v>16574175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Sim</v>
      </c>
      <c r="U45" s="18" t="str">
        <f t="shared" si="2"/>
        <v>Não</v>
      </c>
      <c r="V45" s="18" t="str">
        <f t="shared" si="3"/>
        <v>Sim</v>
      </c>
      <c r="W45" s="18" t="str">
        <f t="shared" si="4"/>
        <v>Não</v>
      </c>
      <c r="X45" s="18" t="str">
        <f t="shared" si="5"/>
        <v>Sim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19064874</v>
      </c>
      <c r="C46" s="18">
        <f>IFERROR(VLOOKUP(A46,[1]Monitoramento_Base_somente_Said!$A:$J,6,FALSE),0)</f>
        <v>159397</v>
      </c>
      <c r="D46" s="18">
        <f>IFERROR(VLOOKUP(A46,[1]Monitoramento_Base_somente_Said!$A:$J,7,FALSE),0)</f>
        <v>19347647</v>
      </c>
      <c r="E46" s="18">
        <f>IFERROR(VLOOKUP(A46,[1]Monitoramento_Base_somente_Said!$A:$J,8,FALSE),0)</f>
        <v>129468</v>
      </c>
      <c r="F46" s="18">
        <f>IFERROR(VLOOKUP(A46,[1]Monitoramento_Base_somente_Said!$A:$J,9,FALSE),0)</f>
        <v>16001000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Sim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9004380</v>
      </c>
      <c r="C47" s="18">
        <f>IFERROR(VLOOKUP(A47,[1]Monitoramento_Base_somente_Said!$A:$J,6,FALSE),0)</f>
        <v>0</v>
      </c>
      <c r="D47" s="18">
        <f>IFERROR(VLOOKUP(A47,[1]Monitoramento_Base_somente_Said!$A:$J,7,FALSE),0)</f>
        <v>7803796</v>
      </c>
      <c r="E47" s="18">
        <f>IFERROR(VLOOKUP(A47,[1]Monitoramento_Base_somente_Said!$A:$J,8,FALSE),0)</f>
        <v>0</v>
      </c>
      <c r="F47" s="18">
        <f>IFERROR(VLOOKUP(A47,[1]Monitoramento_Base_somente_Said!$A:$J,9,FALSE),0)</f>
        <v>7503650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Sim</v>
      </c>
      <c r="U47" s="18" t="str">
        <f t="shared" si="2"/>
        <v>Não</v>
      </c>
      <c r="V47" s="18" t="str">
        <f t="shared" si="3"/>
        <v>Sim</v>
      </c>
      <c r="W47" s="18" t="str">
        <f t="shared" si="4"/>
        <v>Não</v>
      </c>
      <c r="X47" s="18" t="str">
        <f t="shared" si="5"/>
        <v>Sim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172480</v>
      </c>
      <c r="C48" s="18">
        <f>IFERROR(VLOOKUP(A48,[1]Monitoramento_Base_somente_Said!$A:$J,6,FALSE),0)</f>
        <v>4984</v>
      </c>
      <c r="D48" s="18">
        <f>IFERROR(VLOOKUP(A48,[1]Monitoramento_Base_somente_Said!$A:$J,7,FALSE),0)</f>
        <v>27224</v>
      </c>
      <c r="E48" s="18">
        <f>IFERROR(VLOOKUP(A48,[1]Monitoramento_Base_somente_Said!$A:$J,8,FALSE),0)</f>
        <v>0</v>
      </c>
      <c r="F48" s="18">
        <f>IFERROR(VLOOKUP(A48,[1]Monitoramento_Base_somente_Said!$A:$J,9,FALSE),0)</f>
        <v>11800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Sim</v>
      </c>
      <c r="U48" s="18" t="str">
        <f t="shared" si="2"/>
        <v>Sim</v>
      </c>
      <c r="V48" s="18" t="str">
        <f t="shared" si="3"/>
        <v>Sim</v>
      </c>
      <c r="W48" s="18" t="str">
        <f t="shared" si="4"/>
        <v>Não</v>
      </c>
      <c r="X48" s="18" t="str">
        <f t="shared" si="5"/>
        <v>Sim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10163698</v>
      </c>
      <c r="C49" s="18">
        <f>IFERROR(VLOOKUP(A49,[1]Monitoramento_Base_somente_Said!$A:$J,6,FALSE),0)</f>
        <v>101107</v>
      </c>
      <c r="D49" s="18">
        <f>IFERROR(VLOOKUP(A49,[1]Monitoramento_Base_somente_Said!$A:$J,7,FALSE),0)</f>
        <v>9398017</v>
      </c>
      <c r="E49" s="18">
        <f>IFERROR(VLOOKUP(A49,[1]Monitoramento_Base_somente_Said!$A:$J,8,FALSE),0)</f>
        <v>54417</v>
      </c>
      <c r="F49" s="18">
        <f>IFERROR(VLOOKUP(A49,[1]Monitoramento_Base_somente_Said!$A:$J,9,FALSE),0)</f>
        <v>7786528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Sim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84934390</v>
      </c>
      <c r="C50" s="18">
        <f>IFERROR(VLOOKUP(A50,[1]Monitoramento_Base_somente_Said!$A:$J,6,FALSE),0)</f>
        <v>487310</v>
      </c>
      <c r="D50" s="18">
        <f>IFERROR(VLOOKUP(A50,[1]Monitoramento_Base_somente_Said!$A:$J,7,FALSE),0)</f>
        <v>62675575</v>
      </c>
      <c r="E50" s="18">
        <f>IFERROR(VLOOKUP(A50,[1]Monitoramento_Base_somente_Said!$A:$J,8,FALSE),0)</f>
        <v>410472</v>
      </c>
      <c r="F50" s="18">
        <f>IFERROR(VLOOKUP(A50,[1]Monitoramento_Base_somente_Said!$A:$J,9,FALSE),0)</f>
        <v>64209862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Sim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99909011</v>
      </c>
      <c r="C51" s="18">
        <f>IFERROR(VLOOKUP(A51,[1]Monitoramento_Base_somente_Said!$A:$J,6,FALSE),0)</f>
        <v>89019</v>
      </c>
      <c r="D51" s="18">
        <f>IFERROR(VLOOKUP(A51,[1]Monitoramento_Base_somente_Said!$A:$J,7,FALSE),0)</f>
        <v>93554260</v>
      </c>
      <c r="E51" s="18">
        <f>IFERROR(VLOOKUP(A51,[1]Monitoramento_Base_somente_Said!$A:$J,8,FALSE),0)</f>
        <v>220454</v>
      </c>
      <c r="F51" s="18">
        <f>IFERROR(VLOOKUP(A51,[1]Monitoramento_Base_somente_Said!$A:$J,9,FALSE),0)</f>
        <v>103748326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Sim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44457706</v>
      </c>
      <c r="C52" s="18">
        <f>IFERROR(VLOOKUP(A52,[1]Monitoramento_Base_somente_Said!$A:$J,6,FALSE),0)</f>
        <v>398961</v>
      </c>
      <c r="D52" s="18">
        <f>IFERROR(VLOOKUP(A52,[1]Monitoramento_Base_somente_Said!$A:$J,7,FALSE),0)</f>
        <v>33465529</v>
      </c>
      <c r="E52" s="18">
        <f>IFERROR(VLOOKUP(A52,[1]Monitoramento_Base_somente_Said!$A:$J,8,FALSE),0)</f>
        <v>321858</v>
      </c>
      <c r="F52" s="18">
        <f>IFERROR(VLOOKUP(A52,[1]Monitoramento_Base_somente_Said!$A:$J,9,FALSE),0)</f>
        <v>27798767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Sim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42617774</v>
      </c>
      <c r="C53" s="18">
        <f>IFERROR(VLOOKUP(A53,[1]Monitoramento_Base_somente_Said!$A:$J,6,FALSE),0)</f>
        <v>80666</v>
      </c>
      <c r="D53" s="18">
        <f>IFERROR(VLOOKUP(A53,[1]Monitoramento_Base_somente_Said!$A:$J,7,FALSE),0)</f>
        <v>35706632</v>
      </c>
      <c r="E53" s="18">
        <f>IFERROR(VLOOKUP(A53,[1]Monitoramento_Base_somente_Said!$A:$J,8,FALSE),0)</f>
        <v>106768</v>
      </c>
      <c r="F53" s="18">
        <f>IFERROR(VLOOKUP(A53,[1]Monitoramento_Base_somente_Said!$A:$J,9,FALSE),0)</f>
        <v>35668394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Sim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21271050</v>
      </c>
      <c r="C54" s="18">
        <f>IFERROR(VLOOKUP(A54,[1]Monitoramento_Base_somente_Said!$A:$J,6,FALSE),0)</f>
        <v>0</v>
      </c>
      <c r="D54" s="18">
        <f>IFERROR(VLOOKUP(A54,[1]Monitoramento_Base_somente_Said!$A:$J,7,FALSE),0)</f>
        <v>18434910</v>
      </c>
      <c r="E54" s="18">
        <f>IFERROR(VLOOKUP(A54,[1]Monitoramento_Base_somente_Said!$A:$J,8,FALSE),0)</f>
        <v>0</v>
      </c>
      <c r="F54" s="18">
        <f>IFERROR(VLOOKUP(A54,[1]Monitoramento_Base_somente_Said!$A:$J,9,FALSE),0)</f>
        <v>17725875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Sim</v>
      </c>
      <c r="U54" s="18" t="str">
        <f t="shared" si="2"/>
        <v>Não</v>
      </c>
      <c r="V54" s="18" t="str">
        <f t="shared" si="3"/>
        <v>Sim</v>
      </c>
      <c r="W54" s="18" t="str">
        <f t="shared" si="4"/>
        <v>Não</v>
      </c>
      <c r="X54" s="18" t="str">
        <f t="shared" si="5"/>
        <v>Sim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17922692</v>
      </c>
      <c r="C55" s="18">
        <f>IFERROR(VLOOKUP(A55,[1]Monitoramento_Base_somente_Said!$A:$J,6,FALSE),0)</f>
        <v>99655</v>
      </c>
      <c r="D55" s="18">
        <f>IFERROR(VLOOKUP(A55,[1]Monitoramento_Base_somente_Said!$A:$J,7,FALSE),0)</f>
        <v>12537977</v>
      </c>
      <c r="E55" s="18">
        <f>IFERROR(VLOOKUP(A55,[1]Monitoramento_Base_somente_Said!$A:$J,8,FALSE),0)</f>
        <v>92712</v>
      </c>
      <c r="F55" s="18">
        <f>IFERROR(VLOOKUP(A55,[1]Monitoramento_Base_somente_Said!$A:$J,9,FALSE),0)</f>
        <v>13114881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Sim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4908833</v>
      </c>
      <c r="C56" s="18">
        <f>IFERROR(VLOOKUP(A56,[1]Monitoramento_Base_somente_Said!$A:$J,6,FALSE),0)</f>
        <v>7246</v>
      </c>
      <c r="D56" s="18">
        <f>IFERROR(VLOOKUP(A56,[1]Monitoramento_Base_somente_Said!$A:$J,7,FALSE),0)</f>
        <v>4020011</v>
      </c>
      <c r="E56" s="18">
        <f>IFERROR(VLOOKUP(A56,[1]Monitoramento_Base_somente_Said!$A:$J,8,FALSE),0)</f>
        <v>1319</v>
      </c>
      <c r="F56" s="18">
        <f>IFERROR(VLOOKUP(A56,[1]Monitoramento_Base_somente_Said!$A:$J,9,FALSE),0)</f>
        <v>4327149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Sim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9815718</v>
      </c>
      <c r="C57" s="18">
        <f>IFERROR(VLOOKUP(A57,[1]Monitoramento_Base_somente_Said!$A:$J,6,FALSE),0)</f>
        <v>800</v>
      </c>
      <c r="D57" s="18">
        <f>IFERROR(VLOOKUP(A57,[1]Monitoramento_Base_somente_Said!$A:$J,7,FALSE),0)</f>
        <v>295026</v>
      </c>
      <c r="E57" s="18">
        <f>IFERROR(VLOOKUP(A57,[1]Monitoramento_Base_somente_Said!$A:$J,8,FALSE),0)</f>
        <v>0</v>
      </c>
      <c r="F57" s="18">
        <f>IFERROR(VLOOKUP(A57,[1]Monitoramento_Base_somente_Said!$A:$J,9,FALSE),0)</f>
        <v>277525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Sim</v>
      </c>
      <c r="U57" s="18" t="str">
        <f t="shared" si="2"/>
        <v>Sim</v>
      </c>
      <c r="V57" s="18" t="str">
        <f t="shared" si="3"/>
        <v>Sim</v>
      </c>
      <c r="W57" s="18" t="str">
        <f t="shared" si="4"/>
        <v>Não</v>
      </c>
      <c r="X57" s="18" t="str">
        <f t="shared" si="5"/>
        <v>Sim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53437057</v>
      </c>
      <c r="C58" s="18">
        <f>IFERROR(VLOOKUP(A58,[1]Monitoramento_Base_somente_Said!$A:$J,6,FALSE),0)</f>
        <v>185387</v>
      </c>
      <c r="D58" s="18">
        <f>IFERROR(VLOOKUP(A58,[1]Monitoramento_Base_somente_Said!$A:$J,7,FALSE),0)</f>
        <v>37042225</v>
      </c>
      <c r="E58" s="18">
        <f>IFERROR(VLOOKUP(A58,[1]Monitoramento_Base_somente_Said!$A:$J,8,FALSE),0)</f>
        <v>156620</v>
      </c>
      <c r="F58" s="18">
        <f>IFERROR(VLOOKUP(A58,[1]Monitoramento_Base_somente_Said!$A:$J,9,FALSE),0)</f>
        <v>35201017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Sim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127648737</v>
      </c>
      <c r="C59" s="18">
        <f>IFERROR(VLOOKUP(A59,[1]Monitoramento_Base_somente_Said!$A:$J,6,FALSE),0)</f>
        <v>50987</v>
      </c>
      <c r="D59" s="18">
        <f>IFERROR(VLOOKUP(A59,[1]Monitoramento_Base_somente_Said!$A:$J,7,FALSE),0)</f>
        <v>109913667</v>
      </c>
      <c r="E59" s="18">
        <f>IFERROR(VLOOKUP(A59,[1]Monitoramento_Base_somente_Said!$A:$J,8,FALSE),0)</f>
        <v>5125</v>
      </c>
      <c r="F59" s="18">
        <f>IFERROR(VLOOKUP(A59,[1]Monitoramento_Base_somente_Said!$A:$J,9,FALSE),0)</f>
        <v>105011767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Sim</v>
      </c>
      <c r="U59" s="18" t="str">
        <f t="shared" si="2"/>
        <v>Sim</v>
      </c>
      <c r="V59" s="18" t="str">
        <f t="shared" si="3"/>
        <v>Sim</v>
      </c>
      <c r="W59" s="18" t="str">
        <f t="shared" si="4"/>
        <v>Sim</v>
      </c>
      <c r="X59" s="18" t="str">
        <f t="shared" si="5"/>
        <v>Sim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71731160</v>
      </c>
      <c r="C60" s="18">
        <f>IFERROR(VLOOKUP(A60,[1]Monitoramento_Base_somente_Said!$A:$J,6,FALSE),0)</f>
        <v>332159</v>
      </c>
      <c r="D60" s="18">
        <f>IFERROR(VLOOKUP(A60,[1]Monitoramento_Base_somente_Said!$A:$J,7,FALSE),0)</f>
        <v>53030834</v>
      </c>
      <c r="E60" s="18">
        <f>IFERROR(VLOOKUP(A60,[1]Monitoramento_Base_somente_Said!$A:$J,8,FALSE),0)</f>
        <v>274898</v>
      </c>
      <c r="F60" s="18">
        <f>IFERROR(VLOOKUP(A60,[1]Monitoramento_Base_somente_Said!$A:$J,9,FALSE),0)</f>
        <v>54893290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Sim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177674215</v>
      </c>
      <c r="C61" s="18">
        <f>IFERROR(VLOOKUP(A61,[1]Monitoramento_Base_somente_Said!$A:$J,6,FALSE),0)</f>
        <v>28860</v>
      </c>
      <c r="D61" s="18">
        <f>IFERROR(VLOOKUP(A61,[1]Monitoramento_Base_somente_Said!$A:$J,7,FALSE),0)</f>
        <v>154264742</v>
      </c>
      <c r="E61" s="18">
        <f>IFERROR(VLOOKUP(A61,[1]Monitoramento_Base_somente_Said!$A:$J,8,FALSE),0)</f>
        <v>1200</v>
      </c>
      <c r="F61" s="18">
        <f>IFERROR(VLOOKUP(A61,[1]Monitoramento_Base_somente_Said!$A:$J,9,FALSE),0)</f>
        <v>160141002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Sim</v>
      </c>
      <c r="W61" s="18" t="str">
        <f t="shared" si="4"/>
        <v>Sim</v>
      </c>
      <c r="X61" s="18" t="str">
        <f t="shared" si="5"/>
        <v>Sim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120516762</v>
      </c>
      <c r="C62" s="18">
        <f>IFERROR(VLOOKUP(A62,[1]Monitoramento_Base_somente_Said!$A:$J,6,FALSE),0)</f>
        <v>86120</v>
      </c>
      <c r="D62" s="18">
        <f>IFERROR(VLOOKUP(A62,[1]Monitoramento_Base_somente_Said!$A:$J,7,FALSE),0)</f>
        <v>102149017</v>
      </c>
      <c r="E62" s="18">
        <f>IFERROR(VLOOKUP(A62,[1]Monitoramento_Base_somente_Said!$A:$J,8,FALSE),0)</f>
        <v>75415</v>
      </c>
      <c r="F62" s="18">
        <f>IFERROR(VLOOKUP(A62,[1]Monitoramento_Base_somente_Said!$A:$J,9,FALSE),0)</f>
        <v>104390996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Sim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4615339</v>
      </c>
      <c r="C63" s="18">
        <f>IFERROR(VLOOKUP(A63,[1]Monitoramento_Base_somente_Said!$A:$J,6,FALSE),0)</f>
        <v>34622</v>
      </c>
      <c r="D63" s="18">
        <f>IFERROR(VLOOKUP(A63,[1]Monitoramento_Base_somente_Said!$A:$J,7,FALSE),0)</f>
        <v>4303298</v>
      </c>
      <c r="E63" s="18">
        <f>IFERROR(VLOOKUP(A63,[1]Monitoramento_Base_somente_Said!$A:$J,8,FALSE),0)</f>
        <v>22098</v>
      </c>
      <c r="F63" s="18">
        <f>IFERROR(VLOOKUP(A63,[1]Monitoramento_Base_somente_Said!$A:$J,9,FALSE),0)</f>
        <v>3113467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Sim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3025800</v>
      </c>
      <c r="C64" s="18">
        <f>IFERROR(VLOOKUP(A64,[1]Monitoramento_Base_somente_Said!$A:$J,6,FALSE),0)</f>
        <v>0</v>
      </c>
      <c r="D64" s="18">
        <f>IFERROR(VLOOKUP(A64,[1]Monitoramento_Base_somente_Said!$A:$J,7,FALSE),0)</f>
        <v>2743696</v>
      </c>
      <c r="E64" s="18">
        <f>IFERROR(VLOOKUP(A64,[1]Monitoramento_Base_somente_Said!$A:$J,8,FALSE),0)</f>
        <v>0</v>
      </c>
      <c r="F64" s="18">
        <f>IFERROR(VLOOKUP(A64,[1]Monitoramento_Base_somente_Said!$A:$J,9,FALSE),0)</f>
        <v>2646650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Sim</v>
      </c>
      <c r="U64" s="18" t="str">
        <f t="shared" si="2"/>
        <v>Não</v>
      </c>
      <c r="V64" s="18" t="str">
        <f t="shared" si="3"/>
        <v>Sim</v>
      </c>
      <c r="W64" s="18" t="str">
        <f t="shared" si="4"/>
        <v>Não</v>
      </c>
      <c r="X64" s="18" t="str">
        <f t="shared" si="5"/>
        <v>Sim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32980503</v>
      </c>
      <c r="C65" s="18">
        <f>IFERROR(VLOOKUP(A65,[1]Monitoramento_Base_somente_Said!$A:$J,6,FALSE),0)</f>
        <v>24132</v>
      </c>
      <c r="D65" s="18">
        <f>IFERROR(VLOOKUP(A65,[1]Monitoramento_Base_somente_Said!$A:$J,7,FALSE),0)</f>
        <v>27449303</v>
      </c>
      <c r="E65" s="18">
        <f>IFERROR(VLOOKUP(A65,[1]Monitoramento_Base_somente_Said!$A:$J,8,FALSE),0)</f>
        <v>84280</v>
      </c>
      <c r="F65" s="18">
        <f>IFERROR(VLOOKUP(A65,[1]Monitoramento_Base_somente_Said!$A:$J,9,FALSE),0)</f>
        <v>24967133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Sim</v>
      </c>
      <c r="W65" s="18" t="str">
        <f t="shared" si="4"/>
        <v>Sim</v>
      </c>
      <c r="X65" s="18" t="str">
        <f t="shared" si="5"/>
        <v>Sim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22619558</v>
      </c>
      <c r="C66" s="18">
        <f>IFERROR(VLOOKUP(A66,[1]Monitoramento_Base_somente_Said!$A:$J,6,FALSE),0)</f>
        <v>222398</v>
      </c>
      <c r="D66" s="18">
        <f>IFERROR(VLOOKUP(A66,[1]Monitoramento_Base_somente_Said!$A:$J,7,FALSE),0)</f>
        <v>15958504</v>
      </c>
      <c r="E66" s="18">
        <f>IFERROR(VLOOKUP(A66,[1]Monitoramento_Base_somente_Said!$A:$J,8,FALSE),0)</f>
        <v>115519</v>
      </c>
      <c r="F66" s="18">
        <f>IFERROR(VLOOKUP(A66,[1]Monitoramento_Base_somente_Said!$A:$J,9,FALSE),0)</f>
        <v>11754000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Sim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19419366</v>
      </c>
      <c r="C67" s="18">
        <f>IFERROR(VLOOKUP(A67,[1]Monitoramento_Base_somente_Said!$A:$J,6,FALSE),0)</f>
        <v>98216</v>
      </c>
      <c r="D67" s="18">
        <f>IFERROR(VLOOKUP(A67,[1]Monitoramento_Base_somente_Said!$A:$J,7,FALSE),0)</f>
        <v>13561167</v>
      </c>
      <c r="E67" s="18">
        <f>IFERROR(VLOOKUP(A67,[1]Monitoramento_Base_somente_Said!$A:$J,8,FALSE),0)</f>
        <v>182051</v>
      </c>
      <c r="F67" s="18">
        <f>IFERROR(VLOOKUP(A67,[1]Monitoramento_Base_somente_Said!$A:$J,9,FALSE),0)</f>
        <v>12022375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Sim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7282140</v>
      </c>
      <c r="C68" s="18">
        <f>IFERROR(VLOOKUP(A68,[1]Monitoramento_Base_somente_Said!$A:$J,6,FALSE),0)</f>
        <v>0</v>
      </c>
      <c r="D68" s="18">
        <f>IFERROR(VLOOKUP(A68,[1]Monitoramento_Base_somente_Said!$A:$J,7,FALSE),0)</f>
        <v>6311188</v>
      </c>
      <c r="E68" s="18">
        <f>IFERROR(VLOOKUP(A68,[1]Monitoramento_Base_somente_Said!$A:$J,8,FALSE),0)</f>
        <v>0</v>
      </c>
      <c r="F68" s="18">
        <f>IFERROR(VLOOKUP(A68,[1]Monitoramento_Base_somente_Said!$A:$J,9,FALSE),0)</f>
        <v>6068450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Sim</v>
      </c>
      <c r="U68" s="18" t="str">
        <f t="shared" si="2"/>
        <v>Não</v>
      </c>
      <c r="V68" s="18" t="str">
        <f t="shared" si="3"/>
        <v>Sim</v>
      </c>
      <c r="W68" s="18" t="str">
        <f t="shared" si="4"/>
        <v>Não</v>
      </c>
      <c r="X68" s="18" t="str">
        <f t="shared" si="5"/>
        <v>Sim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8821862</v>
      </c>
      <c r="C69" s="18">
        <f>IFERROR(VLOOKUP(A69,[1]Monitoramento_Base_somente_Said!$A:$J,6,FALSE),0)</f>
        <v>54447</v>
      </c>
      <c r="D69" s="18">
        <f>IFERROR(VLOOKUP(A69,[1]Monitoramento_Base_somente_Said!$A:$J,7,FALSE),0)</f>
        <v>6178518</v>
      </c>
      <c r="E69" s="18">
        <f>IFERROR(VLOOKUP(A69,[1]Monitoramento_Base_somente_Said!$A:$J,8,FALSE),0)</f>
        <v>40682</v>
      </c>
      <c r="F69" s="18">
        <f>IFERROR(VLOOKUP(A69,[1]Monitoramento_Base_somente_Said!$A:$J,9,FALSE),0)</f>
        <v>6767193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Sim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18743772</v>
      </c>
      <c r="C70" s="18">
        <f>IFERROR(VLOOKUP(A70,[1]Monitoramento_Base_somente_Said!$A:$J,6,FALSE),0)</f>
        <v>195471</v>
      </c>
      <c r="D70" s="18">
        <f>IFERROR(VLOOKUP(A70,[1]Monitoramento_Base_somente_Said!$A:$J,7,FALSE),0)</f>
        <v>14261467</v>
      </c>
      <c r="E70" s="18">
        <f>IFERROR(VLOOKUP(A70,[1]Monitoramento_Base_somente_Said!$A:$J,8,FALSE),0)</f>
        <v>177385</v>
      </c>
      <c r="F70" s="18">
        <f>IFERROR(VLOOKUP(A70,[1]Monitoramento_Base_somente_Said!$A:$J,9,FALSE),0)</f>
        <v>15699148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Sim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23519936</v>
      </c>
      <c r="C71" s="18">
        <f>IFERROR(VLOOKUP(A71,[1]Monitoramento_Base_somente_Said!$A:$J,6,FALSE),0)</f>
        <v>87827</v>
      </c>
      <c r="D71" s="18">
        <f>IFERROR(VLOOKUP(A71,[1]Monitoramento_Base_somente_Said!$A:$J,7,FALSE),0)</f>
        <v>14983457</v>
      </c>
      <c r="E71" s="18">
        <f>IFERROR(VLOOKUP(A71,[1]Monitoramento_Base_somente_Said!$A:$J,8,FALSE),0)</f>
        <v>99726</v>
      </c>
      <c r="F71" s="18">
        <f>IFERROR(VLOOKUP(A71,[1]Monitoramento_Base_somente_Said!$A:$J,9,FALSE),0)</f>
        <v>15106579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Sim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32418832</v>
      </c>
      <c r="C72" s="18">
        <f>IFERROR(VLOOKUP(A72,[1]Monitoramento_Base_somente_Said!$A:$J,6,FALSE),0)</f>
        <v>42324</v>
      </c>
      <c r="D72" s="18">
        <f>IFERROR(VLOOKUP(A72,[1]Monitoramento_Base_somente_Said!$A:$J,7,FALSE),0)</f>
        <v>23793395</v>
      </c>
      <c r="E72" s="18">
        <f>IFERROR(VLOOKUP(A72,[1]Monitoramento_Base_somente_Said!$A:$J,8,FALSE),0)</f>
        <v>137479</v>
      </c>
      <c r="F72" s="18">
        <f>IFERROR(VLOOKUP(A72,[1]Monitoramento_Base_somente_Said!$A:$J,9,FALSE),0)</f>
        <v>28435443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Sim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94696008</v>
      </c>
      <c r="C73" s="18">
        <f>IFERROR(VLOOKUP(A73,[1]Monitoramento_Base_somente_Said!$A:$J,6,FALSE),0)</f>
        <v>15896</v>
      </c>
      <c r="D73" s="18">
        <f>IFERROR(VLOOKUP(A73,[1]Monitoramento_Base_somente_Said!$A:$J,7,FALSE),0)</f>
        <v>83207745</v>
      </c>
      <c r="E73" s="18">
        <f>IFERROR(VLOOKUP(A73,[1]Monitoramento_Base_somente_Said!$A:$J,8,FALSE),0)</f>
        <v>346884</v>
      </c>
      <c r="F73" s="18">
        <f>IFERROR(VLOOKUP(A73,[1]Monitoramento_Base_somente_Said!$A:$J,9,FALSE),0)</f>
        <v>75410993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Sim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53570684</v>
      </c>
      <c r="C74" s="18">
        <f>IFERROR(VLOOKUP(A74,[1]Monitoramento_Base_somente_Said!$A:$J,6,FALSE),0)</f>
        <v>99241</v>
      </c>
      <c r="D74" s="18">
        <f>IFERROR(VLOOKUP(A74,[1]Monitoramento_Base_somente_Said!$A:$J,7,FALSE),0)</f>
        <v>46536095</v>
      </c>
      <c r="E74" s="18">
        <f>IFERROR(VLOOKUP(A74,[1]Monitoramento_Base_somente_Said!$A:$J,8,FALSE),0)</f>
        <v>95770</v>
      </c>
      <c r="F74" s="18">
        <f>IFERROR(VLOOKUP(A74,[1]Monitoramento_Base_somente_Said!$A:$J,9,FALSE),0)</f>
        <v>44732998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Sim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5458200</v>
      </c>
      <c r="C75" s="18">
        <f>IFERROR(VLOOKUP(A75,[1]Monitoramento_Base_somente_Said!$A:$J,6,FALSE),0)</f>
        <v>0</v>
      </c>
      <c r="D75" s="18">
        <f>IFERROR(VLOOKUP(A75,[1]Monitoramento_Base_somente_Said!$A:$J,7,FALSE),0)</f>
        <v>4730440</v>
      </c>
      <c r="E75" s="18">
        <f>IFERROR(VLOOKUP(A75,[1]Monitoramento_Base_somente_Said!$A:$J,8,FALSE),0)</f>
        <v>0</v>
      </c>
      <c r="F75" s="18">
        <f>IFERROR(VLOOKUP(A75,[1]Monitoramento_Base_somente_Said!$A:$J,9,FALSE),0)</f>
        <v>4548500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Sim</v>
      </c>
      <c r="U75" s="18" t="str">
        <f t="shared" si="8"/>
        <v>Não</v>
      </c>
      <c r="V75" s="18" t="str">
        <f t="shared" si="9"/>
        <v>Sim</v>
      </c>
      <c r="W75" s="18" t="str">
        <f t="shared" si="10"/>
        <v>Não</v>
      </c>
      <c r="X75" s="18" t="str">
        <f t="shared" si="11"/>
        <v>Sim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2970709072</v>
      </c>
      <c r="C76" s="18">
        <f>IFERROR(VLOOKUP(A76,[1]Monitoramento_Base_somente_Said!$A:$J,6,FALSE),0)</f>
        <v>0</v>
      </c>
      <c r="D76" s="18">
        <f>IFERROR(VLOOKUP(A76,[1]Monitoramento_Base_somente_Said!$A:$J,7,FALSE),0)</f>
        <v>2587579141</v>
      </c>
      <c r="E76" s="18">
        <f>IFERROR(VLOOKUP(A76,[1]Monitoramento_Base_somente_Said!$A:$J,8,FALSE),0)</f>
        <v>469813</v>
      </c>
      <c r="F76" s="18">
        <f>IFERROR(VLOOKUP(A76,[1]Monitoramento_Base_somente_Said!$A:$J,9,FALSE),0)</f>
        <v>2478915889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Não</v>
      </c>
      <c r="V76" s="18" t="str">
        <f t="shared" si="9"/>
        <v>Sim</v>
      </c>
      <c r="W76" s="18" t="str">
        <f t="shared" si="10"/>
        <v>Sim</v>
      </c>
      <c r="X76" s="18" t="str">
        <f t="shared" si="11"/>
        <v>Sim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76945788</v>
      </c>
      <c r="C77" s="18">
        <f>IFERROR(VLOOKUP(A77,[1]Monitoramento_Base_somente_Said!$A:$J,6,FALSE),0)</f>
        <v>641560</v>
      </c>
      <c r="D77" s="18">
        <f>IFERROR(VLOOKUP(A77,[1]Monitoramento_Base_somente_Said!$A:$J,7,FALSE),0)</f>
        <v>59435607</v>
      </c>
      <c r="E77" s="18">
        <f>IFERROR(VLOOKUP(A77,[1]Monitoramento_Base_somente_Said!$A:$J,8,FALSE),0)</f>
        <v>459098</v>
      </c>
      <c r="F77" s="18">
        <f>IFERROR(VLOOKUP(A77,[1]Monitoramento_Base_somente_Said!$A:$J,9,FALSE),0)</f>
        <v>63100856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Sim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6137040</v>
      </c>
      <c r="C78" s="18">
        <f>IFERROR(VLOOKUP(A78,[1]Monitoramento_Base_somente_Said!$A:$J,6,FALSE),0)</f>
        <v>106349</v>
      </c>
      <c r="D78" s="18">
        <f>IFERROR(VLOOKUP(A78,[1]Monitoramento_Base_somente_Said!$A:$J,7,FALSE),0)</f>
        <v>6499241</v>
      </c>
      <c r="E78" s="18">
        <f>IFERROR(VLOOKUP(A78,[1]Monitoramento_Base_somente_Said!$A:$J,8,FALSE),0)</f>
        <v>0</v>
      </c>
      <c r="F78" s="18">
        <f>IFERROR(VLOOKUP(A78,[1]Monitoramento_Base_somente_Said!$A:$J,9,FALSE),0)</f>
        <v>7513261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Sim</v>
      </c>
      <c r="W78" s="18" t="str">
        <f t="shared" si="10"/>
        <v>Não</v>
      </c>
      <c r="X78" s="18" t="str">
        <f t="shared" si="11"/>
        <v>Sim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126040975</v>
      </c>
      <c r="C79" s="18">
        <f>IFERROR(VLOOKUP(A79,[1]Monitoramento_Base_somente_Said!$A:$J,6,FALSE),0)</f>
        <v>22590</v>
      </c>
      <c r="D79" s="18">
        <f>IFERROR(VLOOKUP(A79,[1]Monitoramento_Base_somente_Said!$A:$J,7,FALSE),0)</f>
        <v>104660113</v>
      </c>
      <c r="E79" s="18">
        <f>IFERROR(VLOOKUP(A79,[1]Monitoramento_Base_somente_Said!$A:$J,8,FALSE),0)</f>
        <v>274098</v>
      </c>
      <c r="F79" s="18">
        <f>IFERROR(VLOOKUP(A79,[1]Monitoramento_Base_somente_Said!$A:$J,9,FALSE),0)</f>
        <v>90618335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Sim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66978516</v>
      </c>
      <c r="C80" s="18">
        <f>IFERROR(VLOOKUP(A80,[1]Monitoramento_Base_somente_Said!$A:$J,6,FALSE),0)</f>
        <v>0</v>
      </c>
      <c r="D80" s="18">
        <f>IFERROR(VLOOKUP(A80,[1]Monitoramento_Base_somente_Said!$A:$J,7,FALSE),0)</f>
        <v>62990566</v>
      </c>
      <c r="E80" s="18">
        <f>IFERROR(VLOOKUP(A80,[1]Monitoramento_Base_somente_Said!$A:$J,8,FALSE),0)</f>
        <v>105030</v>
      </c>
      <c r="F80" s="18">
        <f>IFERROR(VLOOKUP(A80,[1]Monitoramento_Base_somente_Said!$A:$J,9,FALSE),0)</f>
        <v>62612720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Não</v>
      </c>
      <c r="V80" s="18" t="str">
        <f t="shared" si="9"/>
        <v>Sim</v>
      </c>
      <c r="W80" s="18" t="str">
        <f t="shared" si="10"/>
        <v>Sim</v>
      </c>
      <c r="X80" s="18" t="str">
        <f t="shared" si="11"/>
        <v>Sim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17069540</v>
      </c>
      <c r="C81" s="18">
        <f>IFERROR(VLOOKUP(A81,[1]Monitoramento_Base_somente_Said!$A:$J,6,FALSE),0)</f>
        <v>102754</v>
      </c>
      <c r="D81" s="18">
        <f>IFERROR(VLOOKUP(A81,[1]Monitoramento_Base_somente_Said!$A:$J,7,FALSE),0)</f>
        <v>13498866</v>
      </c>
      <c r="E81" s="18">
        <f>IFERROR(VLOOKUP(A81,[1]Monitoramento_Base_somente_Said!$A:$J,8,FALSE),0)</f>
        <v>158267</v>
      </c>
      <c r="F81" s="18">
        <f>IFERROR(VLOOKUP(A81,[1]Monitoramento_Base_somente_Said!$A:$J,9,FALSE),0)</f>
        <v>14079858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Sim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7813754</v>
      </c>
      <c r="C82" s="18">
        <f>IFERROR(VLOOKUP(A82,[1]Monitoramento_Base_somente_Said!$A:$J,6,FALSE),0)</f>
        <v>19418</v>
      </c>
      <c r="D82" s="18">
        <f>IFERROR(VLOOKUP(A82,[1]Monitoramento_Base_somente_Said!$A:$J,7,FALSE),0)</f>
        <v>7101150</v>
      </c>
      <c r="E82" s="18">
        <f>IFERROR(VLOOKUP(A82,[1]Monitoramento_Base_somente_Said!$A:$J,8,FALSE),0)</f>
        <v>22953</v>
      </c>
      <c r="F82" s="18">
        <f>IFERROR(VLOOKUP(A82,[1]Monitoramento_Base_somente_Said!$A:$J,9,FALSE),0)</f>
        <v>7324264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Sim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6329587</v>
      </c>
      <c r="C83" s="18">
        <f>IFERROR(VLOOKUP(A83,[1]Monitoramento_Base_somente_Said!$A:$J,6,FALSE),0)</f>
        <v>0</v>
      </c>
      <c r="D83" s="18">
        <f>IFERROR(VLOOKUP(A83,[1]Monitoramento_Base_somente_Said!$A:$J,7,FALSE),0)</f>
        <v>4928640</v>
      </c>
      <c r="E83" s="18">
        <f>IFERROR(VLOOKUP(A83,[1]Monitoramento_Base_somente_Said!$A:$J,8,FALSE),0)</f>
        <v>10604</v>
      </c>
      <c r="F83" s="18">
        <f>IFERROR(VLOOKUP(A83,[1]Monitoramento_Base_somente_Said!$A:$J,9,FALSE),0)</f>
        <v>4395827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Não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Sim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11910174</v>
      </c>
      <c r="C84" s="18">
        <f>IFERROR(VLOOKUP(A84,[1]Monitoramento_Base_somente_Said!$A:$J,6,FALSE),0)</f>
        <v>20396</v>
      </c>
      <c r="D84" s="18">
        <f>IFERROR(VLOOKUP(A84,[1]Monitoramento_Base_somente_Said!$A:$J,7,FALSE),0)</f>
        <v>5179913</v>
      </c>
      <c r="E84" s="18">
        <f>IFERROR(VLOOKUP(A84,[1]Monitoramento_Base_somente_Said!$A:$J,8,FALSE),0)</f>
        <v>17517</v>
      </c>
      <c r="F84" s="18">
        <f>IFERROR(VLOOKUP(A84,[1]Monitoramento_Base_somente_Said!$A:$J,9,FALSE),0)</f>
        <v>4511368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Sim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92470824</v>
      </c>
      <c r="C85" s="18">
        <f>IFERROR(VLOOKUP(A85,[1]Monitoramento_Base_somente_Said!$A:$J,6,FALSE),0)</f>
        <v>0</v>
      </c>
      <c r="D85" s="18">
        <f>IFERROR(VLOOKUP(A85,[1]Monitoramento_Base_somente_Said!$A:$J,7,FALSE),0)</f>
        <v>80048098</v>
      </c>
      <c r="E85" s="18">
        <f>IFERROR(VLOOKUP(A85,[1]Monitoramento_Base_somente_Said!$A:$J,8,FALSE),0)</f>
        <v>0</v>
      </c>
      <c r="F85" s="18">
        <f>IFERROR(VLOOKUP(A85,[1]Monitoramento_Base_somente_Said!$A:$J,9,FALSE),0)</f>
        <v>78552860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Sim</v>
      </c>
      <c r="U85" s="18" t="str">
        <f t="shared" si="8"/>
        <v>Não</v>
      </c>
      <c r="V85" s="18" t="str">
        <f t="shared" si="9"/>
        <v>Sim</v>
      </c>
      <c r="W85" s="18" t="str">
        <f t="shared" si="10"/>
        <v>Não</v>
      </c>
      <c r="X85" s="18" t="str">
        <f t="shared" si="11"/>
        <v>Sim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89960502</v>
      </c>
      <c r="C86" s="18">
        <f>IFERROR(VLOOKUP(A86,[1]Monitoramento_Base_somente_Said!$A:$J,6,FALSE),0)</f>
        <v>235812</v>
      </c>
      <c r="D86" s="18">
        <f>IFERROR(VLOOKUP(A86,[1]Monitoramento_Base_somente_Said!$A:$J,7,FALSE),0)</f>
        <v>70699518</v>
      </c>
      <c r="E86" s="18">
        <f>IFERROR(VLOOKUP(A86,[1]Monitoramento_Base_somente_Said!$A:$J,8,FALSE),0)</f>
        <v>199658</v>
      </c>
      <c r="F86" s="18">
        <f>IFERROR(VLOOKUP(A86,[1]Monitoramento_Base_somente_Said!$A:$J,9,FALSE),0)</f>
        <v>66037961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Sim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39455950</v>
      </c>
      <c r="C87" s="18">
        <f>IFERROR(VLOOKUP(A87,[1]Monitoramento_Base_somente_Said!$A:$J,6,FALSE),0)</f>
        <v>35211</v>
      </c>
      <c r="D87" s="18">
        <f>IFERROR(VLOOKUP(A87,[1]Monitoramento_Base_somente_Said!$A:$J,7,FALSE),0)</f>
        <v>35025830</v>
      </c>
      <c r="E87" s="18">
        <f>IFERROR(VLOOKUP(A87,[1]Monitoramento_Base_somente_Said!$A:$J,8,FALSE),0)</f>
        <v>157708</v>
      </c>
      <c r="F87" s="18">
        <f>IFERROR(VLOOKUP(A87,[1]Monitoramento_Base_somente_Said!$A:$J,9,FALSE),0)</f>
        <v>33869576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Sim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27418170</v>
      </c>
      <c r="C88" s="18">
        <f>IFERROR(VLOOKUP(A88,[1]Monitoramento_Base_somente_Said!$A:$J,6,FALSE),0)</f>
        <v>0</v>
      </c>
      <c r="D88" s="18">
        <f>IFERROR(VLOOKUP(A88,[1]Monitoramento_Base_somente_Said!$A:$J,7,FALSE),0)</f>
        <v>23762414</v>
      </c>
      <c r="E88" s="18">
        <f>IFERROR(VLOOKUP(A88,[1]Monitoramento_Base_somente_Said!$A:$J,8,FALSE),0)</f>
        <v>0</v>
      </c>
      <c r="F88" s="18">
        <f>IFERROR(VLOOKUP(A88,[1]Monitoramento_Base_somente_Said!$A:$J,9,FALSE),0)</f>
        <v>22848475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Sim</v>
      </c>
      <c r="U88" s="18" t="str">
        <f t="shared" si="8"/>
        <v>Não</v>
      </c>
      <c r="V88" s="18" t="str">
        <f t="shared" si="9"/>
        <v>Sim</v>
      </c>
      <c r="W88" s="18" t="str">
        <f t="shared" si="10"/>
        <v>Não</v>
      </c>
      <c r="X88" s="18" t="str">
        <f t="shared" si="11"/>
        <v>Sim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34393289</v>
      </c>
      <c r="C89" s="18">
        <f>IFERROR(VLOOKUP(A89,[1]Monitoramento_Base_somente_Said!$A:$J,6,FALSE),0)</f>
        <v>293553</v>
      </c>
      <c r="D89" s="18">
        <f>IFERROR(VLOOKUP(A89,[1]Monitoramento_Base_somente_Said!$A:$J,7,FALSE),0)</f>
        <v>25789362</v>
      </c>
      <c r="E89" s="18">
        <f>IFERROR(VLOOKUP(A89,[1]Monitoramento_Base_somente_Said!$A:$J,8,FALSE),0)</f>
        <v>273798</v>
      </c>
      <c r="F89" s="18">
        <f>IFERROR(VLOOKUP(A89,[1]Monitoramento_Base_somente_Said!$A:$J,9,FALSE),0)</f>
        <v>19622536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Sim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11998716</v>
      </c>
      <c r="C90" s="18">
        <f>IFERROR(VLOOKUP(A90,[1]Monitoramento_Base_somente_Said!$A:$J,6,FALSE),0)</f>
        <v>371983</v>
      </c>
      <c r="D90" s="18">
        <f>IFERROR(VLOOKUP(A90,[1]Monitoramento_Base_somente_Said!$A:$J,7,FALSE),0)</f>
        <v>6889159</v>
      </c>
      <c r="E90" s="18">
        <f>IFERROR(VLOOKUP(A90,[1]Monitoramento_Base_somente_Said!$A:$J,8,FALSE),0)</f>
        <v>60038</v>
      </c>
      <c r="F90" s="18">
        <f>IFERROR(VLOOKUP(A90,[1]Monitoramento_Base_somente_Said!$A:$J,9,FALSE),0)</f>
        <v>5687487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Sim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1357158</v>
      </c>
      <c r="C91" s="18">
        <f>IFERROR(VLOOKUP(A91,[1]Monitoramento_Base_somente_Said!$A:$J,6,FALSE),0)</f>
        <v>0</v>
      </c>
      <c r="D91" s="18">
        <f>IFERROR(VLOOKUP(A91,[1]Monitoramento_Base_somente_Said!$A:$J,7,FALSE),0)</f>
        <v>1184066</v>
      </c>
      <c r="E91" s="18">
        <f>IFERROR(VLOOKUP(A91,[1]Monitoramento_Base_somente_Said!$A:$J,8,FALSE),0)</f>
        <v>0</v>
      </c>
      <c r="F91" s="18">
        <f>IFERROR(VLOOKUP(A91,[1]Monitoramento_Base_somente_Said!$A:$J,9,FALSE),0)</f>
        <v>1138525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Sim</v>
      </c>
      <c r="U91" s="18" t="str">
        <f t="shared" si="8"/>
        <v>Não</v>
      </c>
      <c r="V91" s="18" t="str">
        <f t="shared" si="9"/>
        <v>Sim</v>
      </c>
      <c r="W91" s="18" t="str">
        <f t="shared" si="10"/>
        <v>Não</v>
      </c>
      <c r="X91" s="18" t="str">
        <f t="shared" si="11"/>
        <v>Sim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157571066</v>
      </c>
      <c r="C92" s="18">
        <f>IFERROR(VLOOKUP(A92,[1]Monitoramento_Base_somente_Said!$A:$J,6,FALSE),0)</f>
        <v>1486867</v>
      </c>
      <c r="D92" s="18">
        <f>IFERROR(VLOOKUP(A92,[1]Monitoramento_Base_somente_Said!$A:$J,7,FALSE),0)</f>
        <v>126181926</v>
      </c>
      <c r="E92" s="18">
        <f>IFERROR(VLOOKUP(A92,[1]Monitoramento_Base_somente_Said!$A:$J,8,FALSE),0)</f>
        <v>453191</v>
      </c>
      <c r="F92" s="18">
        <f>IFERROR(VLOOKUP(A92,[1]Monitoramento_Base_somente_Said!$A:$J,9,FALSE),0)</f>
        <v>101670041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Sim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81764040</v>
      </c>
      <c r="C93" s="18">
        <f>IFERROR(VLOOKUP(A93,[1]Monitoramento_Base_somente_Said!$A:$J,6,FALSE),0)</f>
        <v>353030</v>
      </c>
      <c r="D93" s="18">
        <f>IFERROR(VLOOKUP(A93,[1]Monitoramento_Base_somente_Said!$A:$J,7,FALSE),0)</f>
        <v>63792115</v>
      </c>
      <c r="E93" s="18">
        <f>IFERROR(VLOOKUP(A93,[1]Monitoramento_Base_somente_Said!$A:$J,8,FALSE),0)</f>
        <v>138435</v>
      </c>
      <c r="F93" s="18">
        <f>IFERROR(VLOOKUP(A93,[1]Monitoramento_Base_somente_Said!$A:$J,9,FALSE),0)</f>
        <v>54492232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Sim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12628457</v>
      </c>
      <c r="C94" s="18">
        <f>IFERROR(VLOOKUP(A94,[1]Monitoramento_Base_somente_Said!$A:$J,6,FALSE),0)</f>
        <v>0</v>
      </c>
      <c r="D94" s="18">
        <f>IFERROR(VLOOKUP(A94,[1]Monitoramento_Base_somente_Said!$A:$J,7,FALSE),0)</f>
        <v>10466127</v>
      </c>
      <c r="E94" s="18">
        <f>IFERROR(VLOOKUP(A94,[1]Monitoramento_Base_somente_Said!$A:$J,8,FALSE),0)</f>
        <v>0</v>
      </c>
      <c r="F94" s="18">
        <f>IFERROR(VLOOKUP(A94,[1]Monitoramento_Base_somente_Said!$A:$J,9,FALSE),0)</f>
        <v>10420457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Sim</v>
      </c>
      <c r="U94" s="18" t="str">
        <f t="shared" si="8"/>
        <v>Não</v>
      </c>
      <c r="V94" s="18" t="str">
        <f t="shared" si="9"/>
        <v>Sim</v>
      </c>
      <c r="W94" s="18" t="str">
        <f t="shared" si="10"/>
        <v>Não</v>
      </c>
      <c r="X94" s="18" t="str">
        <f t="shared" si="11"/>
        <v>Sim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30088797</v>
      </c>
      <c r="C95" s="18">
        <f>IFERROR(VLOOKUP(A95,[1]Monitoramento_Base_somente_Said!$A:$J,6,FALSE),0)</f>
        <v>171894</v>
      </c>
      <c r="D95" s="18">
        <f>IFERROR(VLOOKUP(A95,[1]Monitoramento_Base_somente_Said!$A:$J,7,FALSE),0)</f>
        <v>23935029</v>
      </c>
      <c r="E95" s="18">
        <f>IFERROR(VLOOKUP(A95,[1]Monitoramento_Base_somente_Said!$A:$J,8,FALSE),0)</f>
        <v>162333</v>
      </c>
      <c r="F95" s="18">
        <f>IFERROR(VLOOKUP(A95,[1]Monitoramento_Base_somente_Said!$A:$J,9,FALSE),0)</f>
        <v>22826133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Sim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1024562087</v>
      </c>
      <c r="C96" s="18">
        <f>IFERROR(VLOOKUP(A96,[1]Monitoramento_Base_somente_Said!$A:$J,6,FALSE),0)</f>
        <v>0</v>
      </c>
      <c r="D96" s="18">
        <f>IFERROR(VLOOKUP(A96,[1]Monitoramento_Base_somente_Said!$A:$J,7,FALSE),0)</f>
        <v>963641354</v>
      </c>
      <c r="E96" s="18">
        <f>IFERROR(VLOOKUP(A96,[1]Monitoramento_Base_somente_Said!$A:$J,8,FALSE),0)</f>
        <v>0</v>
      </c>
      <c r="F96" s="18">
        <f>IFERROR(VLOOKUP(A96,[1]Monitoramento_Base_somente_Said!$A:$J,9,FALSE),0)</f>
        <v>933434740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Sim</v>
      </c>
      <c r="U96" s="18" t="str">
        <f t="shared" si="8"/>
        <v>Não</v>
      </c>
      <c r="V96" s="18" t="str">
        <f t="shared" si="9"/>
        <v>Sim</v>
      </c>
      <c r="W96" s="18" t="str">
        <f t="shared" si="10"/>
        <v>Não</v>
      </c>
      <c r="X96" s="18" t="str">
        <f t="shared" si="11"/>
        <v>Sim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21996472</v>
      </c>
      <c r="C97" s="18">
        <f>IFERROR(VLOOKUP(A97,[1]Monitoramento_Base_somente_Said!$A:$J,6,FALSE),0)</f>
        <v>9609</v>
      </c>
      <c r="D97" s="18">
        <f>IFERROR(VLOOKUP(A97,[1]Monitoramento_Base_somente_Said!$A:$J,7,FALSE),0)</f>
        <v>19960047</v>
      </c>
      <c r="E97" s="18">
        <f>IFERROR(VLOOKUP(A97,[1]Monitoramento_Base_somente_Said!$A:$J,8,FALSE),0)</f>
        <v>2906</v>
      </c>
      <c r="F97" s="18">
        <f>IFERROR(VLOOKUP(A97,[1]Monitoramento_Base_somente_Said!$A:$J,9,FALSE),0)</f>
        <v>17580294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Sim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213371077</v>
      </c>
      <c r="C98" s="18">
        <f>IFERROR(VLOOKUP(A98,[1]Monitoramento_Base_somente_Said!$A:$J,6,FALSE),0)</f>
        <v>1135652</v>
      </c>
      <c r="D98" s="18">
        <f>IFERROR(VLOOKUP(A98,[1]Monitoramento_Base_somente_Said!$A:$J,7,FALSE),0)</f>
        <v>154619054</v>
      </c>
      <c r="E98" s="18">
        <f>IFERROR(VLOOKUP(A98,[1]Monitoramento_Base_somente_Said!$A:$J,8,FALSE),0)</f>
        <v>1402277</v>
      </c>
      <c r="F98" s="18">
        <f>IFERROR(VLOOKUP(A98,[1]Monitoramento_Base_somente_Said!$A:$J,9,FALSE),0)</f>
        <v>150267583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Sim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58308117</v>
      </c>
      <c r="C99" s="18">
        <f>IFERROR(VLOOKUP(A99,[1]Monitoramento_Base_somente_Said!$A:$J,6,FALSE),0)</f>
        <v>149434</v>
      </c>
      <c r="D99" s="18">
        <f>IFERROR(VLOOKUP(A99,[1]Monitoramento_Base_somente_Said!$A:$J,7,FALSE),0)</f>
        <v>45934009</v>
      </c>
      <c r="E99" s="18">
        <f>IFERROR(VLOOKUP(A99,[1]Monitoramento_Base_somente_Said!$A:$J,8,FALSE),0)</f>
        <v>47483</v>
      </c>
      <c r="F99" s="18">
        <f>IFERROR(VLOOKUP(A99,[1]Monitoramento_Base_somente_Said!$A:$J,9,FALSE),0)</f>
        <v>44936171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Sim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85566270</v>
      </c>
      <c r="C100" s="18">
        <f>IFERROR(VLOOKUP(A100,[1]Monitoramento_Base_somente_Said!$A:$J,6,FALSE),0)</f>
        <v>60932</v>
      </c>
      <c r="D100" s="18">
        <f>IFERROR(VLOOKUP(A100,[1]Monitoramento_Base_somente_Said!$A:$J,7,FALSE),0)</f>
        <v>71728350</v>
      </c>
      <c r="E100" s="18">
        <f>IFERROR(VLOOKUP(A100,[1]Monitoramento_Base_somente_Said!$A:$J,8,FALSE),0)</f>
        <v>3565</v>
      </c>
      <c r="F100" s="18">
        <f>IFERROR(VLOOKUP(A100,[1]Monitoramento_Base_somente_Said!$A:$J,9,FALSE),0)</f>
        <v>68338884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Sim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1523070</v>
      </c>
      <c r="C101" s="18">
        <f>IFERROR(VLOOKUP(A101,[1]Monitoramento_Base_somente_Said!$A:$J,6,FALSE),0)</f>
        <v>0</v>
      </c>
      <c r="D101" s="18">
        <f>IFERROR(VLOOKUP(A101,[1]Monitoramento_Base_somente_Said!$A:$J,7,FALSE),0)</f>
        <v>1319994</v>
      </c>
      <c r="E101" s="18">
        <f>IFERROR(VLOOKUP(A101,[1]Monitoramento_Base_somente_Said!$A:$J,8,FALSE),0)</f>
        <v>0</v>
      </c>
      <c r="F101" s="18">
        <f>IFERROR(VLOOKUP(A101,[1]Monitoramento_Base_somente_Said!$A:$J,9,FALSE),0)</f>
        <v>1269225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Sim</v>
      </c>
      <c r="U101" s="18" t="str">
        <f t="shared" si="8"/>
        <v>Não</v>
      </c>
      <c r="V101" s="18" t="str">
        <f t="shared" si="9"/>
        <v>Sim</v>
      </c>
      <c r="W101" s="18" t="str">
        <f t="shared" si="10"/>
        <v>Não</v>
      </c>
      <c r="X101" s="18" t="str">
        <f t="shared" si="11"/>
        <v>Sim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3543930</v>
      </c>
      <c r="C102" s="18">
        <f>IFERROR(VLOOKUP(A102,[1]Monitoramento_Base_somente_Said!$A:$J,6,FALSE),0)</f>
        <v>0</v>
      </c>
      <c r="D102" s="18">
        <f>IFERROR(VLOOKUP(A102,[1]Monitoramento_Base_somente_Said!$A:$J,7,FALSE),0)</f>
        <v>3071406</v>
      </c>
      <c r="E102" s="18">
        <f>IFERROR(VLOOKUP(A102,[1]Monitoramento_Base_somente_Said!$A:$J,8,FALSE),0)</f>
        <v>0</v>
      </c>
      <c r="F102" s="18">
        <f>IFERROR(VLOOKUP(A102,[1]Monitoramento_Base_somente_Said!$A:$J,9,FALSE),0)</f>
        <v>2967245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Sim</v>
      </c>
      <c r="U102" s="18" t="str">
        <f t="shared" si="8"/>
        <v>Não</v>
      </c>
      <c r="V102" s="18" t="str">
        <f t="shared" si="9"/>
        <v>Sim</v>
      </c>
      <c r="W102" s="18" t="str">
        <f t="shared" si="10"/>
        <v>Não</v>
      </c>
      <c r="X102" s="18" t="str">
        <f t="shared" si="11"/>
        <v>Sim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61238302</v>
      </c>
      <c r="C103" s="18">
        <f>IFERROR(VLOOKUP(A103,[1]Monitoramento_Base_somente_Said!$A:$J,6,FALSE),0)</f>
        <v>0</v>
      </c>
      <c r="D103" s="18">
        <f>IFERROR(VLOOKUP(A103,[1]Monitoramento_Base_somente_Said!$A:$J,7,FALSE),0)</f>
        <v>50695784</v>
      </c>
      <c r="E103" s="18">
        <f>IFERROR(VLOOKUP(A103,[1]Monitoramento_Base_somente_Said!$A:$J,8,FALSE),0)</f>
        <v>155696</v>
      </c>
      <c r="F103" s="18">
        <f>IFERROR(VLOOKUP(A103,[1]Monitoramento_Base_somente_Said!$A:$J,9,FALSE),0)</f>
        <v>43246390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Não</v>
      </c>
      <c r="V103" s="18" t="str">
        <f t="shared" si="9"/>
        <v>Sim</v>
      </c>
      <c r="W103" s="18" t="str">
        <f t="shared" si="10"/>
        <v>Sim</v>
      </c>
      <c r="X103" s="18" t="str">
        <f t="shared" si="11"/>
        <v>Sim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24481017</v>
      </c>
      <c r="C104" s="18">
        <f>IFERROR(VLOOKUP(A104,[1]Monitoramento_Base_somente_Said!$A:$J,6,FALSE),0)</f>
        <v>372899</v>
      </c>
      <c r="D104" s="18">
        <f>IFERROR(VLOOKUP(A104,[1]Monitoramento_Base_somente_Said!$A:$J,7,FALSE),0)</f>
        <v>17571296</v>
      </c>
      <c r="E104" s="18">
        <f>IFERROR(VLOOKUP(A104,[1]Monitoramento_Base_somente_Said!$A:$J,8,FALSE),0)</f>
        <v>247771</v>
      </c>
      <c r="F104" s="18">
        <f>IFERROR(VLOOKUP(A104,[1]Monitoramento_Base_somente_Said!$A:$J,9,FALSE),0)</f>
        <v>20074232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Sim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28600804</v>
      </c>
      <c r="C105" s="18">
        <f>IFERROR(VLOOKUP(A105,[1]Monitoramento_Base_somente_Said!$A:$J,6,FALSE),0)</f>
        <v>37852</v>
      </c>
      <c r="D105" s="18">
        <f>IFERROR(VLOOKUP(A105,[1]Monitoramento_Base_somente_Said!$A:$J,7,FALSE),0)</f>
        <v>24513500</v>
      </c>
      <c r="E105" s="18">
        <f>IFERROR(VLOOKUP(A105,[1]Monitoramento_Base_somente_Said!$A:$J,8,FALSE),0)</f>
        <v>4780</v>
      </c>
      <c r="F105" s="18">
        <f>IFERROR(VLOOKUP(A105,[1]Monitoramento_Base_somente_Said!$A:$J,9,FALSE),0)</f>
        <v>23188384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Sim</v>
      </c>
      <c r="W105" s="18" t="str">
        <f t="shared" si="10"/>
        <v>Sim</v>
      </c>
      <c r="X105" s="18" t="str">
        <f t="shared" si="11"/>
        <v>Sim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42962944</v>
      </c>
      <c r="C106" s="18">
        <f>IFERROR(VLOOKUP(A106,[1]Monitoramento_Base_somente_Said!$A:$J,6,FALSE),0)</f>
        <v>265208</v>
      </c>
      <c r="D106" s="18">
        <f>IFERROR(VLOOKUP(A106,[1]Monitoramento_Base_somente_Said!$A:$J,7,FALSE),0)</f>
        <v>35810319</v>
      </c>
      <c r="E106" s="18">
        <f>IFERROR(VLOOKUP(A106,[1]Monitoramento_Base_somente_Said!$A:$J,8,FALSE),0)</f>
        <v>213176</v>
      </c>
      <c r="F106" s="18">
        <f>IFERROR(VLOOKUP(A106,[1]Monitoramento_Base_somente_Said!$A:$J,9,FALSE),0)</f>
        <v>34809608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Sim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15082370</v>
      </c>
      <c r="C107" s="18">
        <f>IFERROR(VLOOKUP(A107,[1]Monitoramento_Base_somente_Said!$A:$J,6,FALSE),0)</f>
        <v>139283</v>
      </c>
      <c r="D107" s="18">
        <f>IFERROR(VLOOKUP(A107,[1]Monitoramento_Base_somente_Said!$A:$J,7,FALSE),0)</f>
        <v>11328152</v>
      </c>
      <c r="E107" s="18">
        <f>IFERROR(VLOOKUP(A107,[1]Monitoramento_Base_somente_Said!$A:$J,8,FALSE),0)</f>
        <v>199289</v>
      </c>
      <c r="F107" s="18">
        <f>IFERROR(VLOOKUP(A107,[1]Monitoramento_Base_somente_Said!$A:$J,9,FALSE),0)</f>
        <v>11868051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Sim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2022035894</v>
      </c>
      <c r="C108" s="18">
        <f>IFERROR(VLOOKUP(A108,[1]Monitoramento_Base_somente_Said!$A:$J,6,FALSE),0)</f>
        <v>1067187</v>
      </c>
      <c r="D108" s="18">
        <f>IFERROR(VLOOKUP(A108,[1]Monitoramento_Base_somente_Said!$A:$J,7,FALSE),0)</f>
        <v>1731788958</v>
      </c>
      <c r="E108" s="18">
        <f>IFERROR(VLOOKUP(A108,[1]Monitoramento_Base_somente_Said!$A:$J,8,FALSE),0)</f>
        <v>2045555</v>
      </c>
      <c r="F108" s="18">
        <f>IFERROR(VLOOKUP(A108,[1]Monitoramento_Base_somente_Said!$A:$J,9,FALSE),0)</f>
        <v>1648475619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Sim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26580304</v>
      </c>
      <c r="C109" s="18">
        <f>IFERROR(VLOOKUP(A109,[1]Monitoramento_Base_somente_Said!$A:$J,6,FALSE),0)</f>
        <v>127484</v>
      </c>
      <c r="D109" s="18">
        <f>IFERROR(VLOOKUP(A109,[1]Monitoramento_Base_somente_Said!$A:$J,7,FALSE),0)</f>
        <v>14656528</v>
      </c>
      <c r="E109" s="18">
        <f>IFERROR(VLOOKUP(A109,[1]Monitoramento_Base_somente_Said!$A:$J,8,FALSE),0)</f>
        <v>161134</v>
      </c>
      <c r="F109" s="18">
        <f>IFERROR(VLOOKUP(A109,[1]Monitoramento_Base_somente_Said!$A:$J,9,FALSE),0)</f>
        <v>13486479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Sim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37320916</v>
      </c>
      <c r="C110" s="18">
        <f>IFERROR(VLOOKUP(A110,[1]Monitoramento_Base_somente_Said!$A:$J,6,FALSE),0)</f>
        <v>8699</v>
      </c>
      <c r="D110" s="18">
        <f>IFERROR(VLOOKUP(A110,[1]Monitoramento_Base_somente_Said!$A:$J,7,FALSE),0)</f>
        <v>31963381</v>
      </c>
      <c r="E110" s="18">
        <f>IFERROR(VLOOKUP(A110,[1]Monitoramento_Base_somente_Said!$A:$J,8,FALSE),0)</f>
        <v>33275</v>
      </c>
      <c r="F110" s="18">
        <f>IFERROR(VLOOKUP(A110,[1]Monitoramento_Base_somente_Said!$A:$J,9,FALSE),0)</f>
        <v>31467237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Sim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52018680</v>
      </c>
      <c r="C111" s="18">
        <f>IFERROR(VLOOKUP(A111,[1]Monitoramento_Base_somente_Said!$A:$J,6,FALSE),0)</f>
        <v>0</v>
      </c>
      <c r="D111" s="18">
        <f>IFERROR(VLOOKUP(A111,[1]Monitoramento_Base_somente_Said!$A:$J,7,FALSE),0)</f>
        <v>45082856</v>
      </c>
      <c r="E111" s="18">
        <f>IFERROR(VLOOKUP(A111,[1]Monitoramento_Base_somente_Said!$A:$J,8,FALSE),0)</f>
        <v>0</v>
      </c>
      <c r="F111" s="18">
        <f>IFERROR(VLOOKUP(A111,[1]Monitoramento_Base_somente_Said!$A:$J,9,FALSE),0)</f>
        <v>43348900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0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Sim</v>
      </c>
      <c r="U111" s="18" t="str">
        <f t="shared" si="8"/>
        <v>Não</v>
      </c>
      <c r="V111" s="18" t="str">
        <f t="shared" si="9"/>
        <v>Sim</v>
      </c>
      <c r="W111" s="18" t="str">
        <f t="shared" si="10"/>
        <v>Não</v>
      </c>
      <c r="X111" s="18" t="str">
        <f t="shared" si="11"/>
        <v>Sim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4229871</v>
      </c>
      <c r="C112" s="18">
        <f>IFERROR(VLOOKUP(A112,[1]Monitoramento_Base_somente_Said!$A:$J,6,FALSE),0)</f>
        <v>46314</v>
      </c>
      <c r="D112" s="18">
        <f>IFERROR(VLOOKUP(A112,[1]Monitoramento_Base_somente_Said!$A:$J,7,FALSE),0)</f>
        <v>3125794</v>
      </c>
      <c r="E112" s="18">
        <f>IFERROR(VLOOKUP(A112,[1]Monitoramento_Base_somente_Said!$A:$J,8,FALSE),0)</f>
        <v>29121</v>
      </c>
      <c r="F112" s="18">
        <f>IFERROR(VLOOKUP(A112,[1]Monitoramento_Base_somente_Said!$A:$J,9,FALSE),0)</f>
        <v>2353514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Sim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34824252</v>
      </c>
      <c r="C113" s="18">
        <f>IFERROR(VLOOKUP(A113,[1]Monitoramento_Base_somente_Said!$A:$J,6,FALSE),0)</f>
        <v>174783</v>
      </c>
      <c r="D113" s="18">
        <f>IFERROR(VLOOKUP(A113,[1]Monitoramento_Base_somente_Said!$A:$J,7,FALSE),0)</f>
        <v>25692951</v>
      </c>
      <c r="E113" s="18">
        <f>IFERROR(VLOOKUP(A113,[1]Monitoramento_Base_somente_Said!$A:$J,8,FALSE),0)</f>
        <v>0</v>
      </c>
      <c r="F113" s="18">
        <f>IFERROR(VLOOKUP(A113,[1]Monitoramento_Base_somente_Said!$A:$J,9,FALSE),0)</f>
        <v>25509873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Sim</v>
      </c>
      <c r="W113" s="18" t="str">
        <f t="shared" si="10"/>
        <v>Não</v>
      </c>
      <c r="X113" s="18" t="str">
        <f t="shared" si="11"/>
        <v>Sim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9694590</v>
      </c>
      <c r="C114" s="18">
        <f>IFERROR(VLOOKUP(A114,[1]Monitoramento_Base_somente_Said!$A:$J,6,FALSE),0)</f>
        <v>0</v>
      </c>
      <c r="D114" s="18">
        <f>IFERROR(VLOOKUP(A114,[1]Monitoramento_Base_somente_Said!$A:$J,7,FALSE),0)</f>
        <v>8401978</v>
      </c>
      <c r="E114" s="18">
        <f>IFERROR(VLOOKUP(A114,[1]Monitoramento_Base_somente_Said!$A:$J,8,FALSE),0)</f>
        <v>0</v>
      </c>
      <c r="F114" s="18">
        <f>IFERROR(VLOOKUP(A114,[1]Monitoramento_Base_somente_Said!$A:$J,9,FALSE),0)</f>
        <v>8078825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Sim</v>
      </c>
      <c r="U114" s="18" t="str">
        <f t="shared" si="8"/>
        <v>Não</v>
      </c>
      <c r="V114" s="18" t="str">
        <f t="shared" si="9"/>
        <v>Sim</v>
      </c>
      <c r="W114" s="18" t="str">
        <f t="shared" si="10"/>
        <v>Não</v>
      </c>
      <c r="X114" s="18" t="str">
        <f t="shared" si="11"/>
        <v>Sim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40408553</v>
      </c>
      <c r="C115" s="18">
        <f>IFERROR(VLOOKUP(A115,[1]Monitoramento_Base_somente_Said!$A:$J,6,FALSE),0)</f>
        <v>305477</v>
      </c>
      <c r="D115" s="18">
        <f>IFERROR(VLOOKUP(A115,[1]Monitoramento_Base_somente_Said!$A:$J,7,FALSE),0)</f>
        <v>44392954</v>
      </c>
      <c r="E115" s="18">
        <f>IFERROR(VLOOKUP(A115,[1]Monitoramento_Base_somente_Said!$A:$J,8,FALSE),0)</f>
        <v>468782</v>
      </c>
      <c r="F115" s="18">
        <f>IFERROR(VLOOKUP(A115,[1]Monitoramento_Base_somente_Said!$A:$J,9,FALSE),0)</f>
        <v>36269916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Sim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7071577</v>
      </c>
      <c r="C116" s="18">
        <f>IFERROR(VLOOKUP(A116,[1]Monitoramento_Base_somente_Said!$A:$J,6,FALSE),0)</f>
        <v>671827</v>
      </c>
      <c r="D116" s="18">
        <f>IFERROR(VLOOKUP(A116,[1]Monitoramento_Base_somente_Said!$A:$J,7,FALSE),0)</f>
        <v>7361277</v>
      </c>
      <c r="E116" s="18">
        <f>IFERROR(VLOOKUP(A116,[1]Monitoramento_Base_somente_Said!$A:$J,8,FALSE),0)</f>
        <v>34739</v>
      </c>
      <c r="F116" s="18">
        <f>IFERROR(VLOOKUP(A116,[1]Monitoramento_Base_somente_Said!$A:$J,9,FALSE),0)</f>
        <v>12591916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Sim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15103302210</v>
      </c>
      <c r="C117" s="18">
        <f>IFERROR(VLOOKUP(A117,[1]Monitoramento_Base_somente_Said!$A:$J,6,FALSE),0)</f>
        <v>0</v>
      </c>
      <c r="D117" s="18">
        <f>IFERROR(VLOOKUP(A117,[1]Monitoramento_Base_somente_Said!$A:$J,7,FALSE),0)</f>
        <v>13089528582</v>
      </c>
      <c r="E117" s="18">
        <f>IFERROR(VLOOKUP(A117,[1]Monitoramento_Base_somente_Said!$A:$J,8,FALSE),0)</f>
        <v>0</v>
      </c>
      <c r="F117" s="18">
        <f>IFERROR(VLOOKUP(A117,[1]Monitoramento_Base_somente_Said!$A:$J,9,FALSE),0)</f>
        <v>12586085175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0</v>
      </c>
      <c r="Q117" s="18">
        <f>IFERROR(VLOOKUP(A117,[3]Sheet1!$A:$G,7,FALSE),0)</f>
        <v>0</v>
      </c>
      <c r="R117" s="18">
        <f>IFERROR(VLOOKUP(A117,[3]Sheet1!$A:$H,8,FALSE),0)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Não</v>
      </c>
      <c r="V117" s="18" t="str">
        <f t="shared" si="9"/>
        <v>Sim</v>
      </c>
      <c r="W117" s="18" t="str">
        <f t="shared" si="10"/>
        <v>Não</v>
      </c>
      <c r="X117" s="18" t="str">
        <f t="shared" si="11"/>
        <v>Sim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24556426</v>
      </c>
      <c r="C118" s="18">
        <f>IFERROR(VLOOKUP(A118,[1]Monitoramento_Base_somente_Said!$A:$J,6,FALSE),0)</f>
        <v>7460</v>
      </c>
      <c r="D118" s="18">
        <f>IFERROR(VLOOKUP(A118,[1]Monitoramento_Base_somente_Said!$A:$J,7,FALSE),0)</f>
        <v>20860766</v>
      </c>
      <c r="E118" s="18">
        <f>IFERROR(VLOOKUP(A118,[1]Monitoramento_Base_somente_Said!$A:$J,8,FALSE),0)</f>
        <v>0</v>
      </c>
      <c r="F118" s="18">
        <f>IFERROR(VLOOKUP(A118,[1]Monitoramento_Base_somente_Said!$A:$J,9,FALSE),0)</f>
        <v>20052993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Sim</v>
      </c>
      <c r="W118" s="18" t="str">
        <f t="shared" si="10"/>
        <v>Não</v>
      </c>
      <c r="X118" s="18" t="str">
        <f t="shared" si="11"/>
        <v>Sim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32549272</v>
      </c>
      <c r="C119" s="18">
        <f>IFERROR(VLOOKUP(A119,[1]Monitoramento_Base_somente_Said!$A:$J,6,FALSE),0)</f>
        <v>104243</v>
      </c>
      <c r="D119" s="18">
        <f>IFERROR(VLOOKUP(A119,[1]Monitoramento_Base_somente_Said!$A:$J,7,FALSE),0)</f>
        <v>26026615</v>
      </c>
      <c r="E119" s="18">
        <f>IFERROR(VLOOKUP(A119,[1]Monitoramento_Base_somente_Said!$A:$J,8,FALSE),0)</f>
        <v>145274</v>
      </c>
      <c r="F119" s="18">
        <f>IFERROR(VLOOKUP(A119,[1]Monitoramento_Base_somente_Said!$A:$J,9,FALSE),0)</f>
        <v>27910464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Sim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11030130</v>
      </c>
      <c r="C120" s="18">
        <f>IFERROR(VLOOKUP(A120,[1]Monitoramento_Base_somente_Said!$A:$J,6,FALSE),0)</f>
        <v>0</v>
      </c>
      <c r="D120" s="18">
        <f>IFERROR(VLOOKUP(A120,[1]Monitoramento_Base_somente_Said!$A:$J,7,FALSE),0)</f>
        <v>9559446</v>
      </c>
      <c r="E120" s="18">
        <f>IFERROR(VLOOKUP(A120,[1]Monitoramento_Base_somente_Said!$A:$J,8,FALSE),0)</f>
        <v>0</v>
      </c>
      <c r="F120" s="18">
        <f>IFERROR(VLOOKUP(A120,[1]Monitoramento_Base_somente_Said!$A:$J,9,FALSE),0)</f>
        <v>9191775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Sim</v>
      </c>
      <c r="U120" s="18" t="str">
        <f t="shared" si="8"/>
        <v>Não</v>
      </c>
      <c r="V120" s="18" t="str">
        <f t="shared" si="9"/>
        <v>Sim</v>
      </c>
      <c r="W120" s="18" t="str">
        <f t="shared" si="10"/>
        <v>Não</v>
      </c>
      <c r="X120" s="18" t="str">
        <f t="shared" si="11"/>
        <v>Sim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21935712</v>
      </c>
      <c r="C121" s="18">
        <f>IFERROR(VLOOKUP(A121,[1]Monitoramento_Base_somente_Said!$A:$J,6,FALSE),0)</f>
        <v>117368</v>
      </c>
      <c r="D121" s="18">
        <f>IFERROR(VLOOKUP(A121,[1]Monitoramento_Base_somente_Said!$A:$J,7,FALSE),0)</f>
        <v>15969368</v>
      </c>
      <c r="E121" s="18">
        <f>IFERROR(VLOOKUP(A121,[1]Monitoramento_Base_somente_Said!$A:$J,8,FALSE),0)</f>
        <v>128588</v>
      </c>
      <c r="F121" s="18">
        <f>IFERROR(VLOOKUP(A121,[1]Monitoramento_Base_somente_Said!$A:$J,9,FALSE),0)</f>
        <v>14113357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Sim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28687097</v>
      </c>
      <c r="C122" s="18">
        <f>IFERROR(VLOOKUP(A122,[1]Monitoramento_Base_somente_Said!$A:$J,6,FALSE),0)</f>
        <v>55601</v>
      </c>
      <c r="D122" s="18">
        <f>IFERROR(VLOOKUP(A122,[1]Monitoramento_Base_somente_Said!$A:$J,7,FALSE),0)</f>
        <v>29930523</v>
      </c>
      <c r="E122" s="18">
        <f>IFERROR(VLOOKUP(A122,[1]Monitoramento_Base_somente_Said!$A:$J,8,FALSE),0)</f>
        <v>115347</v>
      </c>
      <c r="F122" s="18">
        <f>IFERROR(VLOOKUP(A122,[1]Monitoramento_Base_somente_Said!$A:$J,9,FALSE),0)</f>
        <v>28296744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Sim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70692175</v>
      </c>
      <c r="C123" s="18">
        <f>IFERROR(VLOOKUP(A123,[1]Monitoramento_Base_somente_Said!$A:$J,6,FALSE),0)</f>
        <v>22529</v>
      </c>
      <c r="D123" s="18">
        <f>IFERROR(VLOOKUP(A123,[1]Monitoramento_Base_somente_Said!$A:$J,7,FALSE),0)</f>
        <v>60853454</v>
      </c>
      <c r="E123" s="18">
        <f>IFERROR(VLOOKUP(A123,[1]Monitoramento_Base_somente_Said!$A:$J,8,FALSE),0)</f>
        <v>63402</v>
      </c>
      <c r="F123" s="18">
        <f>IFERROR(VLOOKUP(A123,[1]Monitoramento_Base_somente_Said!$A:$J,9,FALSE),0)</f>
        <v>57521172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Sim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142415761</v>
      </c>
      <c r="C124" s="18">
        <f>IFERROR(VLOOKUP(A124,[1]Monitoramento_Base_somente_Said!$A:$J,6,FALSE),0)</f>
        <v>904561</v>
      </c>
      <c r="D124" s="18">
        <f>IFERROR(VLOOKUP(A124,[1]Monitoramento_Base_somente_Said!$A:$J,7,FALSE),0)</f>
        <v>109713091</v>
      </c>
      <c r="E124" s="18">
        <f>IFERROR(VLOOKUP(A124,[1]Monitoramento_Base_somente_Said!$A:$J,8,FALSE),0)</f>
        <v>511615</v>
      </c>
      <c r="F124" s="18">
        <f>IFERROR(VLOOKUP(A124,[1]Monitoramento_Base_somente_Said!$A:$J,9,FALSE),0)</f>
        <v>100936836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Sim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10422540</v>
      </c>
      <c r="C125" s="18">
        <f>IFERROR(VLOOKUP(A125,[1]Monitoramento_Base_somente_Said!$A:$J,6,FALSE),0)</f>
        <v>0</v>
      </c>
      <c r="D125" s="18">
        <f>IFERROR(VLOOKUP(A125,[1]Monitoramento_Base_somente_Said!$A:$J,7,FALSE),0)</f>
        <v>9032868</v>
      </c>
      <c r="E125" s="18">
        <f>IFERROR(VLOOKUP(A125,[1]Monitoramento_Base_somente_Said!$A:$J,8,FALSE),0)</f>
        <v>0</v>
      </c>
      <c r="F125" s="18">
        <f>IFERROR(VLOOKUP(A125,[1]Monitoramento_Base_somente_Said!$A:$J,9,FALSE),0)</f>
        <v>8685478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Sim</v>
      </c>
      <c r="U125" s="18" t="str">
        <f t="shared" si="8"/>
        <v>Não</v>
      </c>
      <c r="V125" s="18" t="str">
        <f t="shared" si="9"/>
        <v>Sim</v>
      </c>
      <c r="W125" s="18" t="str">
        <f t="shared" si="10"/>
        <v>Não</v>
      </c>
      <c r="X125" s="18" t="str">
        <f t="shared" si="11"/>
        <v>Sim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62629769</v>
      </c>
      <c r="C126" s="18">
        <f>IFERROR(VLOOKUP(A126,[1]Monitoramento_Base_somente_Said!$A:$J,6,FALSE),0)</f>
        <v>700378</v>
      </c>
      <c r="D126" s="18">
        <f>IFERROR(VLOOKUP(A126,[1]Monitoramento_Base_somente_Said!$A:$J,7,FALSE),0)</f>
        <v>51258696</v>
      </c>
      <c r="E126" s="18">
        <f>IFERROR(VLOOKUP(A126,[1]Monitoramento_Base_somente_Said!$A:$J,8,FALSE),0)</f>
        <v>646383</v>
      </c>
      <c r="F126" s="18">
        <f>IFERROR(VLOOKUP(A126,[1]Monitoramento_Base_somente_Said!$A:$J,9,FALSE),0)</f>
        <v>78682072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Sim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13821299</v>
      </c>
      <c r="C127" s="18">
        <f>IFERROR(VLOOKUP(A127,[1]Monitoramento_Base_somente_Said!$A:$J,6,FALSE),0)</f>
        <v>166003</v>
      </c>
      <c r="D127" s="18">
        <f>IFERROR(VLOOKUP(A127,[1]Monitoramento_Base_somente_Said!$A:$J,7,FALSE),0)</f>
        <v>9415491</v>
      </c>
      <c r="E127" s="18">
        <f>IFERROR(VLOOKUP(A127,[1]Monitoramento_Base_somente_Said!$A:$J,8,FALSE),0)</f>
        <v>234875</v>
      </c>
      <c r="F127" s="18">
        <f>IFERROR(VLOOKUP(A127,[1]Monitoramento_Base_somente_Said!$A:$J,9,FALSE),0)</f>
        <v>12302634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Sim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15747090</v>
      </c>
      <c r="C130" s="18">
        <f>IFERROR(VLOOKUP(A130,[1]Monitoramento_Base_somente_Said!$A:$J,6,FALSE),0)</f>
        <v>0</v>
      </c>
      <c r="D130" s="18">
        <f>IFERROR(VLOOKUP(A130,[1]Monitoramento_Base_somente_Said!$A:$J,7,FALSE),0)</f>
        <v>13647478</v>
      </c>
      <c r="E130" s="18">
        <f>IFERROR(VLOOKUP(A130,[1]Monitoramento_Base_somente_Said!$A:$J,8,FALSE),0)</f>
        <v>0</v>
      </c>
      <c r="F130" s="18">
        <f>IFERROR(VLOOKUP(A130,[1]Monitoramento_Base_somente_Said!$A:$J,9,FALSE),0)</f>
        <v>13122575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Sim</v>
      </c>
      <c r="U130" s="18" t="str">
        <f t="shared" si="8"/>
        <v>Não</v>
      </c>
      <c r="V130" s="18" t="str">
        <f t="shared" si="9"/>
        <v>Sim</v>
      </c>
      <c r="W130" s="18" t="str">
        <f t="shared" si="10"/>
        <v>Não</v>
      </c>
      <c r="X130" s="18" t="str">
        <f t="shared" si="11"/>
        <v>Sim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35149246</v>
      </c>
      <c r="C132" s="18">
        <f>IFERROR(VLOOKUP(A132,[1]Monitoramento_Base_somente_Said!$A:$J,6,FALSE),0)</f>
        <v>212976</v>
      </c>
      <c r="D132" s="18">
        <f>IFERROR(VLOOKUP(A132,[1]Monitoramento_Base_somente_Said!$A:$J,7,FALSE),0)</f>
        <v>29089736</v>
      </c>
      <c r="E132" s="18">
        <f>IFERROR(VLOOKUP(A132,[1]Monitoramento_Base_somente_Said!$A:$J,8,FALSE),0)</f>
        <v>186252</v>
      </c>
      <c r="F132" s="18">
        <f>IFERROR(VLOOKUP(A132,[1]Monitoramento_Base_somente_Said!$A:$J,9,FALSE),0)</f>
        <v>24822231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Sim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12773721</v>
      </c>
      <c r="C133" s="18">
        <f>IFERROR(VLOOKUP(A133,[1]Monitoramento_Base_somente_Said!$A:$J,6,FALSE),0)</f>
        <v>109528</v>
      </c>
      <c r="D133" s="18">
        <f>IFERROR(VLOOKUP(A133,[1]Monitoramento_Base_somente_Said!$A:$J,7,FALSE),0)</f>
        <v>9894162</v>
      </c>
      <c r="E133" s="18">
        <f>IFERROR(VLOOKUP(A133,[1]Monitoramento_Base_somente_Said!$A:$J,8,FALSE),0)</f>
        <v>119078</v>
      </c>
      <c r="F133" s="18">
        <f>IFERROR(VLOOKUP(A133,[1]Monitoramento_Base_somente_Said!$A:$J,9,FALSE),0)</f>
        <v>10474770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Sim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7842730</v>
      </c>
      <c r="C134" s="18">
        <f>IFERROR(VLOOKUP(A134,[1]Monitoramento_Base_somente_Said!$A:$J,6,FALSE),0)</f>
        <v>25874</v>
      </c>
      <c r="D134" s="18">
        <f>IFERROR(VLOOKUP(A134,[1]Monitoramento_Base_somente_Said!$A:$J,7,FALSE),0)</f>
        <v>11304098</v>
      </c>
      <c r="E134" s="18">
        <f>IFERROR(VLOOKUP(A134,[1]Monitoramento_Base_somente_Said!$A:$J,8,FALSE),0)</f>
        <v>430277</v>
      </c>
      <c r="F134" s="18">
        <f>IFERROR(VLOOKUP(A134,[1]Monitoramento_Base_somente_Said!$A:$J,9,FALSE),0)</f>
        <v>20826131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Sim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11793180</v>
      </c>
      <c r="C135" s="18">
        <f>IFERROR(VLOOKUP(A135,[1]Monitoramento_Base_somente_Said!$A:$J,6,FALSE),0)</f>
        <v>0</v>
      </c>
      <c r="D135" s="18">
        <f>IFERROR(VLOOKUP(A135,[1]Monitoramento_Base_somente_Said!$A:$J,7,FALSE),0)</f>
        <v>10220756</v>
      </c>
      <c r="E135" s="18">
        <f>IFERROR(VLOOKUP(A135,[1]Monitoramento_Base_somente_Said!$A:$J,8,FALSE),0)</f>
        <v>0</v>
      </c>
      <c r="F135" s="18">
        <f>IFERROR(VLOOKUP(A135,[1]Monitoramento_Base_somente_Said!$A:$J,9,FALSE),0)</f>
        <v>9827650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Sim</v>
      </c>
      <c r="U135" s="18" t="str">
        <f t="shared" si="14"/>
        <v>Não</v>
      </c>
      <c r="V135" s="18" t="str">
        <f t="shared" si="15"/>
        <v>Sim</v>
      </c>
      <c r="W135" s="18" t="str">
        <f t="shared" si="16"/>
        <v>Não</v>
      </c>
      <c r="X135" s="18" t="str">
        <f t="shared" si="17"/>
        <v>Sim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7197330</v>
      </c>
      <c r="C138" s="18">
        <f>IFERROR(VLOOKUP(A138,[1]Monitoramento_Base_somente_Said!$A:$J,6,FALSE),0)</f>
        <v>0</v>
      </c>
      <c r="D138" s="18">
        <f>IFERROR(VLOOKUP(A138,[1]Monitoramento_Base_somente_Said!$A:$J,7,FALSE),0)</f>
        <v>6237686</v>
      </c>
      <c r="E138" s="18">
        <f>IFERROR(VLOOKUP(A138,[1]Monitoramento_Base_somente_Said!$A:$J,8,FALSE),0)</f>
        <v>0</v>
      </c>
      <c r="F138" s="18">
        <f>IFERROR(VLOOKUP(A138,[1]Monitoramento_Base_somente_Said!$A:$J,9,FALSE),0)</f>
        <v>5997775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Sim</v>
      </c>
      <c r="U138" s="18" t="str">
        <f t="shared" si="14"/>
        <v>Não</v>
      </c>
      <c r="V138" s="18" t="str">
        <f t="shared" si="15"/>
        <v>Sim</v>
      </c>
      <c r="W138" s="18" t="str">
        <f t="shared" si="16"/>
        <v>Não</v>
      </c>
      <c r="X138" s="18" t="str">
        <f t="shared" si="17"/>
        <v>Sim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150</v>
      </c>
      <c r="C139" s="18">
        <f>IFERROR(VLOOKUP(A139,[1]Monitoramento_Base_somente_Said!$A:$J,6,FALSE),0)</f>
        <v>0</v>
      </c>
      <c r="D139" s="18">
        <f>IFERROR(VLOOKUP(A139,[1]Monitoramento_Base_somente_Said!$A:$J,7,FALSE),0)</f>
        <v>130</v>
      </c>
      <c r="E139" s="18">
        <f>IFERROR(VLOOKUP(A139,[1]Monitoramento_Base_somente_Said!$A:$J,8,FALSE),0)</f>
        <v>0</v>
      </c>
      <c r="F139" s="18">
        <f>IFERROR(VLOOKUP(A139,[1]Monitoramento_Base_somente_Said!$A:$J,9,FALSE),0)</f>
        <v>125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Sim</v>
      </c>
      <c r="U139" s="18" t="str">
        <f t="shared" si="14"/>
        <v>Não</v>
      </c>
      <c r="V139" s="18" t="str">
        <f t="shared" si="15"/>
        <v>Sim</v>
      </c>
      <c r="W139" s="18" t="str">
        <f t="shared" si="16"/>
        <v>Não</v>
      </c>
      <c r="X139" s="18" t="str">
        <f t="shared" si="17"/>
        <v>Sim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71043660</v>
      </c>
      <c r="C141" s="18">
        <f>IFERROR(VLOOKUP(A141,[1]Monitoramento_Base_somente_Said!$A:$J,6,FALSE),0)</f>
        <v>0</v>
      </c>
      <c r="D141" s="18">
        <f>IFERROR(VLOOKUP(A141,[1]Monitoramento_Base_somente_Said!$A:$J,7,FALSE),0)</f>
        <v>61571172</v>
      </c>
      <c r="E141" s="18">
        <f>IFERROR(VLOOKUP(A141,[1]Monitoramento_Base_somente_Said!$A:$J,8,FALSE),0)</f>
        <v>0</v>
      </c>
      <c r="F141" s="18">
        <f>IFERROR(VLOOKUP(A141,[1]Monitoramento_Base_somente_Said!$A:$J,9,FALSE),0)</f>
        <v>59203050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Sim</v>
      </c>
      <c r="U141" s="18" t="str">
        <f t="shared" si="14"/>
        <v>Não</v>
      </c>
      <c r="V141" s="18" t="str">
        <f t="shared" si="15"/>
        <v>Sim</v>
      </c>
      <c r="W141" s="18" t="str">
        <f t="shared" si="16"/>
        <v>Não</v>
      </c>
      <c r="X141" s="18" t="str">
        <f t="shared" si="17"/>
        <v>Sim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28974390</v>
      </c>
      <c r="C146" s="18">
        <f>IFERROR(VLOOKUP(A146,[1]Monitoramento_Base_somente_Said!$A:$J,6,FALSE),0)</f>
        <v>100494</v>
      </c>
      <c r="D146" s="18">
        <f>IFERROR(VLOOKUP(A146,[1]Monitoramento_Base_somente_Said!$A:$J,7,FALSE),0)</f>
        <v>23387114</v>
      </c>
      <c r="E146" s="18">
        <f>IFERROR(VLOOKUP(A146,[1]Monitoramento_Base_somente_Said!$A:$J,8,FALSE),0)</f>
        <v>0</v>
      </c>
      <c r="F146" s="18">
        <f>IFERROR(VLOOKUP(A146,[1]Monitoramento_Base_somente_Said!$A:$J,9,FALSE),0)</f>
        <v>21632975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Sim</v>
      </c>
      <c r="U146" s="18" t="str">
        <f t="shared" si="14"/>
        <v>Sim</v>
      </c>
      <c r="V146" s="18" t="str">
        <f t="shared" si="15"/>
        <v>Sim</v>
      </c>
      <c r="W146" s="18" t="str">
        <f t="shared" si="16"/>
        <v>Não</v>
      </c>
      <c r="X146" s="18" t="str">
        <f t="shared" si="17"/>
        <v>Sim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33097066</v>
      </c>
      <c r="C149" s="18">
        <f>IFERROR(VLOOKUP(A149,[1]Monitoramento_Base_somente_Said!$A:$J,6,FALSE),0)</f>
        <v>234977</v>
      </c>
      <c r="D149" s="18">
        <f>IFERROR(VLOOKUP(A149,[1]Monitoramento_Base_somente_Said!$A:$J,7,FALSE),0)</f>
        <v>32428411</v>
      </c>
      <c r="E149" s="18">
        <f>IFERROR(VLOOKUP(A149,[1]Monitoramento_Base_somente_Said!$A:$J,8,FALSE),0)</f>
        <v>105122</v>
      </c>
      <c r="F149" s="18">
        <f>IFERROR(VLOOKUP(A149,[1]Monitoramento_Base_somente_Said!$A:$J,9,FALSE),0)</f>
        <v>32745074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Sim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4588126</v>
      </c>
      <c r="C152" s="18">
        <f>IFERROR(VLOOKUP(A152,[1]Monitoramento_Base_somente_Said!$A:$J,6,FALSE),0)</f>
        <v>47357</v>
      </c>
      <c r="D152" s="18">
        <f>IFERROR(VLOOKUP(A152,[1]Monitoramento_Base_somente_Said!$A:$J,7,FALSE),0)</f>
        <v>8978702</v>
      </c>
      <c r="E152" s="18">
        <f>IFERROR(VLOOKUP(A152,[1]Monitoramento_Base_somente_Said!$A:$J,8,FALSE),0)</f>
        <v>14950</v>
      </c>
      <c r="F152" s="18">
        <f>IFERROR(VLOOKUP(A152,[1]Monitoramento_Base_somente_Said!$A:$J,9,FALSE),0)</f>
        <v>11409317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Sim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14569921</v>
      </c>
      <c r="C153" s="18">
        <f>IFERROR(VLOOKUP(A153,[1]Monitoramento_Base_somente_Said!$A:$J,6,FALSE),0)</f>
        <v>113038</v>
      </c>
      <c r="D153" s="18">
        <f>IFERROR(VLOOKUP(A153,[1]Monitoramento_Base_somente_Said!$A:$J,7,FALSE),0)</f>
        <v>13524943</v>
      </c>
      <c r="E153" s="18">
        <f>IFERROR(VLOOKUP(A153,[1]Monitoramento_Base_somente_Said!$A:$J,8,FALSE),0)</f>
        <v>119990</v>
      </c>
      <c r="F153" s="18">
        <f>IFERROR(VLOOKUP(A153,[1]Monitoramento_Base_somente_Said!$A:$J,9,FALSE),0)</f>
        <v>14171034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Sim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21738531</v>
      </c>
      <c r="C154" s="18">
        <f>IFERROR(VLOOKUP(A154,[1]Monitoramento_Base_somente_Said!$A:$J,6,FALSE),0)</f>
        <v>132047</v>
      </c>
      <c r="D154" s="18">
        <f>IFERROR(VLOOKUP(A154,[1]Monitoramento_Base_somente_Said!$A:$J,7,FALSE),0)</f>
        <v>27684744</v>
      </c>
      <c r="E154" s="18">
        <f>IFERROR(VLOOKUP(A154,[1]Monitoramento_Base_somente_Said!$A:$J,8,FALSE),0)</f>
        <v>0</v>
      </c>
      <c r="F154" s="18">
        <f>IFERROR(VLOOKUP(A154,[1]Monitoramento_Base_somente_Said!$A:$J,9,FALSE),0)</f>
        <v>22743215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Sim</v>
      </c>
      <c r="U154" s="18" t="str">
        <f t="shared" si="14"/>
        <v>Sim</v>
      </c>
      <c r="V154" s="18" t="str">
        <f t="shared" si="15"/>
        <v>Sim</v>
      </c>
      <c r="W154" s="18" t="str">
        <f t="shared" si="16"/>
        <v>Não</v>
      </c>
      <c r="X154" s="18" t="str">
        <f t="shared" si="17"/>
        <v>Sim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93090350</v>
      </c>
      <c r="C155" s="18">
        <f>IFERROR(VLOOKUP(A155,[1]Monitoramento_Base_somente_Said!$A:$J,6,FALSE),0)</f>
        <v>6489</v>
      </c>
      <c r="D155" s="18">
        <f>IFERROR(VLOOKUP(A155,[1]Monitoramento_Base_somente_Said!$A:$J,7,FALSE),0)</f>
        <v>79637108</v>
      </c>
      <c r="E155" s="18">
        <f>IFERROR(VLOOKUP(A155,[1]Monitoramento_Base_somente_Said!$A:$J,8,FALSE),0)</f>
        <v>511378</v>
      </c>
      <c r="F155" s="18">
        <f>IFERROR(VLOOKUP(A155,[1]Monitoramento_Base_somente_Said!$A:$J,9,FALSE),0)</f>
        <v>67702351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Sim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16893268</v>
      </c>
      <c r="C158" s="18">
        <f>IFERROR(VLOOKUP(A158,[1]Monitoramento_Base_somente_Said!$A:$J,6,FALSE),0)</f>
        <v>146726</v>
      </c>
      <c r="D158" s="18">
        <f>IFERROR(VLOOKUP(A158,[1]Monitoramento_Base_somente_Said!$A:$J,7,FALSE),0)</f>
        <v>14393600</v>
      </c>
      <c r="E158" s="18">
        <f>IFERROR(VLOOKUP(A158,[1]Monitoramento_Base_somente_Said!$A:$J,8,FALSE),0)</f>
        <v>52399</v>
      </c>
      <c r="F158" s="18">
        <f>IFERROR(VLOOKUP(A158,[1]Monitoramento_Base_somente_Said!$A:$J,9,FALSE),0)</f>
        <v>13924844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Sim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54746391</v>
      </c>
      <c r="C163" s="18">
        <f>IFERROR(VLOOKUP(A163,[1]Monitoramento_Base_somente_Said!$A:$J,6,FALSE),0)</f>
        <v>0</v>
      </c>
      <c r="D163" s="18">
        <f>IFERROR(VLOOKUP(A163,[1]Monitoramento_Base_somente_Said!$A:$J,7,FALSE),0)</f>
        <v>47660251</v>
      </c>
      <c r="E163" s="18">
        <f>IFERROR(VLOOKUP(A163,[1]Monitoramento_Base_somente_Said!$A:$J,8,FALSE),0)</f>
        <v>0</v>
      </c>
      <c r="F163" s="18">
        <f>IFERROR(VLOOKUP(A163,[1]Monitoramento_Base_somente_Said!$A:$J,9,FALSE),0)</f>
        <v>45775238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Sim</v>
      </c>
      <c r="U163" s="18" t="str">
        <f t="shared" si="14"/>
        <v>Não</v>
      </c>
      <c r="V163" s="18" t="str">
        <f t="shared" si="15"/>
        <v>Sim</v>
      </c>
      <c r="W163" s="18" t="str">
        <f t="shared" si="16"/>
        <v>Não</v>
      </c>
      <c r="X163" s="18" t="str">
        <f t="shared" si="17"/>
        <v>Sim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86962097</v>
      </c>
      <c r="C165" s="18">
        <f>IFERROR(VLOOKUP(A165,[1]Monitoramento_Base_somente_Said!$A:$J,6,FALSE),0)</f>
        <v>437020</v>
      </c>
      <c r="D165" s="18">
        <f>IFERROR(VLOOKUP(A165,[1]Monitoramento_Base_somente_Said!$A:$J,7,FALSE),0)</f>
        <v>63033686</v>
      </c>
      <c r="E165" s="18">
        <f>IFERROR(VLOOKUP(A165,[1]Monitoramento_Base_somente_Said!$A:$J,8,FALSE),0)</f>
        <v>287535</v>
      </c>
      <c r="F165" s="18">
        <f>IFERROR(VLOOKUP(A165,[1]Monitoramento_Base_somente_Said!$A:$J,9,FALSE),0)</f>
        <v>56356924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Sim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57510</v>
      </c>
      <c r="C166" s="18">
        <f>IFERROR(VLOOKUP(A166,[1]Monitoramento_Base_somente_Said!$A:$J,6,FALSE),0)</f>
        <v>0</v>
      </c>
      <c r="D166" s="18">
        <f>IFERROR(VLOOKUP(A166,[1]Monitoramento_Base_somente_Said!$A:$J,7,FALSE),0)</f>
        <v>49842</v>
      </c>
      <c r="E166" s="18">
        <f>IFERROR(VLOOKUP(A166,[1]Monitoramento_Base_somente_Said!$A:$J,8,FALSE),0)</f>
        <v>0</v>
      </c>
      <c r="F166" s="18">
        <f>IFERROR(VLOOKUP(A166,[1]Monitoramento_Base_somente_Said!$A:$J,9,FALSE),0)</f>
        <v>47925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Sim</v>
      </c>
      <c r="U166" s="18" t="str">
        <f t="shared" si="14"/>
        <v>Não</v>
      </c>
      <c r="V166" s="18" t="str">
        <f t="shared" si="15"/>
        <v>Sim</v>
      </c>
      <c r="W166" s="18" t="str">
        <f t="shared" si="16"/>
        <v>Não</v>
      </c>
      <c r="X166" s="18" t="str">
        <f t="shared" si="17"/>
        <v>Sim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7244250</v>
      </c>
      <c r="C168" s="18">
        <f>IFERROR(VLOOKUP(A168,[1]Monitoramento_Base_somente_Said!$A:$J,6,FALSE),0)</f>
        <v>0</v>
      </c>
      <c r="D168" s="18">
        <f>IFERROR(VLOOKUP(A168,[1]Monitoramento_Base_somente_Said!$A:$J,7,FALSE),0)</f>
        <v>6278350</v>
      </c>
      <c r="E168" s="18">
        <f>IFERROR(VLOOKUP(A168,[1]Monitoramento_Base_somente_Said!$A:$J,8,FALSE),0)</f>
        <v>0</v>
      </c>
      <c r="F168" s="18">
        <f>IFERROR(VLOOKUP(A168,[1]Monitoramento_Base_somente_Said!$A:$J,9,FALSE),0)</f>
        <v>6036875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Sim</v>
      </c>
      <c r="U168" s="18" t="str">
        <f t="shared" si="14"/>
        <v>Não</v>
      </c>
      <c r="V168" s="18" t="str">
        <f t="shared" si="15"/>
        <v>Sim</v>
      </c>
      <c r="W168" s="18" t="str">
        <f t="shared" si="16"/>
        <v>Não</v>
      </c>
      <c r="X168" s="18" t="str">
        <f t="shared" si="17"/>
        <v>Sim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26294531</v>
      </c>
      <c r="C170" s="18">
        <f>IFERROR(VLOOKUP(A170,[1]Monitoramento_Base_somente_Said!$A:$J,6,FALSE),0)</f>
        <v>68914</v>
      </c>
      <c r="D170" s="18">
        <f>IFERROR(VLOOKUP(A170,[1]Monitoramento_Base_somente_Said!$A:$J,7,FALSE),0)</f>
        <v>66032665</v>
      </c>
      <c r="E170" s="18">
        <f>IFERROR(VLOOKUP(A170,[1]Monitoramento_Base_somente_Said!$A:$J,8,FALSE),0)</f>
        <v>711391</v>
      </c>
      <c r="F170" s="18">
        <f>IFERROR(VLOOKUP(A170,[1]Monitoramento_Base_somente_Said!$A:$J,9,FALSE),0)</f>
        <v>57500222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Sim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2492100</v>
      </c>
      <c r="C171" s="18">
        <f>IFERROR(VLOOKUP(A171,[1]Monitoramento_Base_somente_Said!$A:$J,6,FALSE),0)</f>
        <v>0</v>
      </c>
      <c r="D171" s="18">
        <f>IFERROR(VLOOKUP(A171,[1]Monitoramento_Base_somente_Said!$A:$J,7,FALSE),0)</f>
        <v>2159820</v>
      </c>
      <c r="E171" s="18">
        <f>IFERROR(VLOOKUP(A171,[1]Monitoramento_Base_somente_Said!$A:$J,8,FALSE),0)</f>
        <v>0</v>
      </c>
      <c r="F171" s="18">
        <f>IFERROR(VLOOKUP(A171,[1]Monitoramento_Base_somente_Said!$A:$J,9,FALSE),0)</f>
        <v>2076750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Sim</v>
      </c>
      <c r="U171" s="18" t="str">
        <f t="shared" si="14"/>
        <v>Não</v>
      </c>
      <c r="V171" s="18" t="str">
        <f t="shared" si="15"/>
        <v>Sim</v>
      </c>
      <c r="W171" s="18" t="str">
        <f t="shared" si="16"/>
        <v>Não</v>
      </c>
      <c r="X171" s="18" t="str">
        <f t="shared" si="17"/>
        <v>Sim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28826275</v>
      </c>
      <c r="C174" s="18">
        <f>IFERROR(VLOOKUP(A174,[1]Monitoramento_Base_somente_Said!$A:$J,6,FALSE),0)</f>
        <v>507954</v>
      </c>
      <c r="D174" s="18">
        <f>IFERROR(VLOOKUP(A174,[1]Monitoramento_Base_somente_Said!$A:$J,7,FALSE),0)</f>
        <v>39275583</v>
      </c>
      <c r="E174" s="18">
        <f>IFERROR(VLOOKUP(A174,[1]Monitoramento_Base_somente_Said!$A:$J,8,FALSE),0)</f>
        <v>506366</v>
      </c>
      <c r="F174" s="18">
        <f>IFERROR(VLOOKUP(A174,[1]Monitoramento_Base_somente_Said!$A:$J,9,FALSE),0)</f>
        <v>42328086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Sim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38482290</v>
      </c>
      <c r="C178" s="18">
        <f>IFERROR(VLOOKUP(A178,[1]Monitoramento_Base_somente_Said!$A:$J,6,FALSE),0)</f>
        <v>0</v>
      </c>
      <c r="D178" s="18">
        <f>IFERROR(VLOOKUP(A178,[1]Monitoramento_Base_somente_Said!$A:$J,7,FALSE),0)</f>
        <v>33351318</v>
      </c>
      <c r="E178" s="18">
        <f>IFERROR(VLOOKUP(A178,[1]Monitoramento_Base_somente_Said!$A:$J,8,FALSE),0)</f>
        <v>0</v>
      </c>
      <c r="F178" s="18">
        <f>IFERROR(VLOOKUP(A178,[1]Monitoramento_Base_somente_Said!$A:$J,9,FALSE),0)</f>
        <v>32068575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Sim</v>
      </c>
      <c r="U178" s="18" t="str">
        <f t="shared" si="14"/>
        <v>Não</v>
      </c>
      <c r="V178" s="18" t="str">
        <f t="shared" si="15"/>
        <v>Sim</v>
      </c>
      <c r="W178" s="18" t="str">
        <f t="shared" si="16"/>
        <v>Não</v>
      </c>
      <c r="X178" s="18" t="str">
        <f t="shared" si="17"/>
        <v>Sim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18511598</v>
      </c>
      <c r="C179" s="18">
        <f>IFERROR(VLOOKUP(A179,[1]Monitoramento_Base_somente_Said!$A:$J,6,FALSE),0)</f>
        <v>23473</v>
      </c>
      <c r="D179" s="18">
        <f>IFERROR(VLOOKUP(A179,[1]Monitoramento_Base_somente_Said!$A:$J,7,FALSE),0)</f>
        <v>16741450</v>
      </c>
      <c r="E179" s="18">
        <f>IFERROR(VLOOKUP(A179,[1]Monitoramento_Base_somente_Said!$A:$J,8,FALSE),0)</f>
        <v>27852</v>
      </c>
      <c r="F179" s="18">
        <f>IFERROR(VLOOKUP(A179,[1]Monitoramento_Base_somente_Said!$A:$J,9,FALSE),0)</f>
        <v>22529670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Sim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5613446776</v>
      </c>
      <c r="C182" s="18">
        <f>IFERROR(VLOOKUP(A182,[1]Monitoramento_Base_somente_Said!$A:$J,6,FALSE),0)</f>
        <v>374704</v>
      </c>
      <c r="D182" s="18">
        <f>IFERROR(VLOOKUP(A182,[1]Monitoramento_Base_somente_Said!$A:$J,7,FALSE),0)</f>
        <v>4176272554</v>
      </c>
      <c r="E182" s="18">
        <f>IFERROR(VLOOKUP(A182,[1]Monitoramento_Base_somente_Said!$A:$J,8,FALSE),0)</f>
        <v>34435844</v>
      </c>
      <c r="F182" s="18">
        <f>IFERROR(VLOOKUP(A182,[1]Monitoramento_Base_somente_Said!$A:$J,9,FALSE),0)</f>
        <v>3784026511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Sim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21699900</v>
      </c>
      <c r="C183" s="18">
        <f>IFERROR(VLOOKUP(A183,[1]Monitoramento_Base_somente_Said!$A:$J,6,FALSE),0)</f>
        <v>0</v>
      </c>
      <c r="D183" s="18">
        <f>IFERROR(VLOOKUP(A183,[1]Monitoramento_Base_somente_Said!$A:$J,7,FALSE),0)</f>
        <v>18806580</v>
      </c>
      <c r="E183" s="18">
        <f>IFERROR(VLOOKUP(A183,[1]Monitoramento_Base_somente_Said!$A:$J,8,FALSE),0)</f>
        <v>0</v>
      </c>
      <c r="F183" s="18">
        <f>IFERROR(VLOOKUP(A183,[1]Monitoramento_Base_somente_Said!$A:$J,9,FALSE),0)</f>
        <v>18083250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Sim</v>
      </c>
      <c r="U183" s="18" t="str">
        <f t="shared" si="14"/>
        <v>Não</v>
      </c>
      <c r="V183" s="18" t="str">
        <f t="shared" si="15"/>
        <v>Sim</v>
      </c>
      <c r="W183" s="18" t="str">
        <f t="shared" si="16"/>
        <v>Não</v>
      </c>
      <c r="X183" s="18" t="str">
        <f t="shared" si="17"/>
        <v>Sim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107512239</v>
      </c>
      <c r="C184" s="18">
        <f>IFERROR(VLOOKUP(A184,[1]Monitoramento_Base_somente_Said!$A:$J,6,FALSE),0)</f>
        <v>127133</v>
      </c>
      <c r="D184" s="18">
        <f>IFERROR(VLOOKUP(A184,[1]Monitoramento_Base_somente_Said!$A:$J,7,FALSE),0)</f>
        <v>92419105</v>
      </c>
      <c r="E184" s="18">
        <f>IFERROR(VLOOKUP(A184,[1]Monitoramento_Base_somente_Said!$A:$J,8,FALSE),0)</f>
        <v>168433</v>
      </c>
      <c r="F184" s="18">
        <f>IFERROR(VLOOKUP(A184,[1]Monitoramento_Base_somente_Said!$A:$J,9,FALSE),0)</f>
        <v>91526585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Sim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25192830</v>
      </c>
      <c r="C186" s="18">
        <f>IFERROR(VLOOKUP(A186,[1]Monitoramento_Base_somente_Said!$A:$J,6,FALSE),0)</f>
        <v>0</v>
      </c>
      <c r="D186" s="18">
        <f>IFERROR(VLOOKUP(A186,[1]Monitoramento_Base_somente_Said!$A:$J,7,FALSE),0)</f>
        <v>21833786</v>
      </c>
      <c r="E186" s="18">
        <f>IFERROR(VLOOKUP(A186,[1]Monitoramento_Base_somente_Said!$A:$J,8,FALSE),0)</f>
        <v>0</v>
      </c>
      <c r="F186" s="18">
        <f>IFERROR(VLOOKUP(A186,[1]Monitoramento_Base_somente_Said!$A:$J,9,FALSE),0)</f>
        <v>20994025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Sim</v>
      </c>
      <c r="U186" s="18" t="str">
        <f t="shared" si="14"/>
        <v>Não</v>
      </c>
      <c r="V186" s="18" t="str">
        <f t="shared" si="15"/>
        <v>Sim</v>
      </c>
      <c r="W186" s="18" t="str">
        <f t="shared" si="16"/>
        <v>Não</v>
      </c>
      <c r="X186" s="18" t="str">
        <f t="shared" si="17"/>
        <v>Sim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25170</v>
      </c>
      <c r="C188" s="18">
        <f>IFERROR(VLOOKUP(A188,[1]Monitoramento_Base_somente_Said!$A:$J,6,FALSE),0)</f>
        <v>500</v>
      </c>
      <c r="D188" s="18">
        <f>IFERROR(VLOOKUP(A188,[1]Monitoramento_Base_somente_Said!$A:$J,7,FALSE),0)</f>
        <v>21314</v>
      </c>
      <c r="E188" s="18">
        <f>IFERROR(VLOOKUP(A188,[1]Monitoramento_Base_somente_Said!$A:$J,8,FALSE),0)</f>
        <v>0</v>
      </c>
      <c r="F188" s="18">
        <f>IFERROR(VLOOKUP(A188,[1]Monitoramento_Base_somente_Said!$A:$J,9,FALSE),0)</f>
        <v>8475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Sim</v>
      </c>
      <c r="W188" s="18" t="str">
        <f t="shared" si="16"/>
        <v>Não</v>
      </c>
      <c r="X188" s="18" t="str">
        <f t="shared" si="17"/>
        <v>Sim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31991108</v>
      </c>
      <c r="C190" s="18">
        <f>IFERROR(VLOOKUP(A190,[1]Monitoramento_Base_somente_Said!$A:$J,6,FALSE),0)</f>
        <v>27824</v>
      </c>
      <c r="D190" s="18">
        <f>IFERROR(VLOOKUP(A190,[1]Monitoramento_Base_somente_Said!$A:$J,7,FALSE),0)</f>
        <v>26030399</v>
      </c>
      <c r="E190" s="18">
        <f>IFERROR(VLOOKUP(A190,[1]Monitoramento_Base_somente_Said!$A:$J,8,FALSE),0)</f>
        <v>932</v>
      </c>
      <c r="F190" s="18">
        <f>IFERROR(VLOOKUP(A190,[1]Monitoramento_Base_somente_Said!$A:$J,9,FALSE),0)</f>
        <v>24622829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Sim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38002050</v>
      </c>
      <c r="C192" s="18">
        <f>IFERROR(VLOOKUP(A192,[1]Monitoramento_Base_somente_Said!$A:$J,6,FALSE),0)</f>
        <v>0</v>
      </c>
      <c r="D192" s="18">
        <f>IFERROR(VLOOKUP(A192,[1]Monitoramento_Base_somente_Said!$A:$J,7,FALSE),0)</f>
        <v>32935110</v>
      </c>
      <c r="E192" s="18">
        <f>IFERROR(VLOOKUP(A192,[1]Monitoramento_Base_somente_Said!$A:$J,8,FALSE),0)</f>
        <v>0</v>
      </c>
      <c r="F192" s="18">
        <f>IFERROR(VLOOKUP(A192,[1]Monitoramento_Base_somente_Said!$A:$J,9,FALSE),0)</f>
        <v>33221319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Sim</v>
      </c>
      <c r="U192" s="18" t="str">
        <f t="shared" si="14"/>
        <v>Não</v>
      </c>
      <c r="V192" s="18" t="str">
        <f t="shared" si="15"/>
        <v>Sim</v>
      </c>
      <c r="W192" s="18" t="str">
        <f t="shared" si="16"/>
        <v>Não</v>
      </c>
      <c r="X192" s="18" t="str">
        <f t="shared" si="17"/>
        <v>Sim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6860040</v>
      </c>
      <c r="C193" s="18">
        <f>IFERROR(VLOOKUP(A193,[1]Monitoramento_Base_somente_Said!$A:$J,6,FALSE),0)</f>
        <v>0</v>
      </c>
      <c r="D193" s="18">
        <f>IFERROR(VLOOKUP(A193,[1]Monitoramento_Base_somente_Said!$A:$J,7,FALSE),0)</f>
        <v>5945368</v>
      </c>
      <c r="E193" s="18">
        <f>IFERROR(VLOOKUP(A193,[1]Monitoramento_Base_somente_Said!$A:$J,8,FALSE),0)</f>
        <v>0</v>
      </c>
      <c r="F193" s="18">
        <f>IFERROR(VLOOKUP(A193,[1]Monitoramento_Base_somente_Said!$A:$J,9,FALSE),0)</f>
        <v>5716700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Sim</v>
      </c>
      <c r="U193" s="18" t="str">
        <f t="shared" si="14"/>
        <v>Não</v>
      </c>
      <c r="V193" s="18" t="str">
        <f t="shared" si="15"/>
        <v>Sim</v>
      </c>
      <c r="W193" s="18" t="str">
        <f t="shared" si="16"/>
        <v>Não</v>
      </c>
      <c r="X193" s="18" t="str">
        <f t="shared" si="17"/>
        <v>Sim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3258889</v>
      </c>
      <c r="C194" s="18">
        <f>IFERROR(VLOOKUP(A194,[1]Monitoramento_Base_somente_Said!$A:$J,6,FALSE),0)</f>
        <v>2887</v>
      </c>
      <c r="D194" s="18">
        <f>IFERROR(VLOOKUP(A194,[1]Monitoramento_Base_somente_Said!$A:$J,7,FALSE),0)</f>
        <v>2959761</v>
      </c>
      <c r="E194" s="18">
        <f>IFERROR(VLOOKUP(A194,[1]Monitoramento_Base_somente_Said!$A:$J,8,FALSE),0)</f>
        <v>8640</v>
      </c>
      <c r="F194" s="18">
        <f>IFERROR(VLOOKUP(A194,[1]Monitoramento_Base_somente_Said!$A:$J,9,FALSE),0)</f>
        <v>2639376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Sim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43208760</v>
      </c>
      <c r="C196" s="18">
        <f>IFERROR(VLOOKUP(A196,[1]Monitoramento_Base_somente_Said!$A:$J,6,FALSE),0)</f>
        <v>121996</v>
      </c>
      <c r="D196" s="18">
        <f>IFERROR(VLOOKUP(A196,[1]Monitoramento_Base_somente_Said!$A:$J,7,FALSE),0)</f>
        <v>36565446</v>
      </c>
      <c r="E196" s="18">
        <f>IFERROR(VLOOKUP(A196,[1]Monitoramento_Base_somente_Said!$A:$J,8,FALSE),0)</f>
        <v>35509</v>
      </c>
      <c r="F196" s="18">
        <f>IFERROR(VLOOKUP(A196,[1]Monitoramento_Base_somente_Said!$A:$J,9,FALSE),0)</f>
        <v>32406108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Sim</v>
      </c>
      <c r="W196" s="18" t="str">
        <f t="shared" si="16"/>
        <v>Sim</v>
      </c>
      <c r="X196" s="18" t="str">
        <f t="shared" si="17"/>
        <v>Sim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85603950</v>
      </c>
      <c r="C199" s="18">
        <f>IFERROR(VLOOKUP(A199,[1]Monitoramento_Base_somente_Said!$A:$J,6,FALSE),0)</f>
        <v>575095</v>
      </c>
      <c r="D199" s="18">
        <f>IFERROR(VLOOKUP(A199,[1]Monitoramento_Base_somente_Said!$A:$J,7,FALSE),0)</f>
        <v>65704411</v>
      </c>
      <c r="E199" s="18">
        <f>IFERROR(VLOOKUP(A199,[1]Monitoramento_Base_somente_Said!$A:$J,8,FALSE),0)</f>
        <v>362784</v>
      </c>
      <c r="F199" s="18">
        <f>IFERROR(VLOOKUP(A199,[1]Monitoramento_Base_somente_Said!$A:$J,9,FALSE),0)</f>
        <v>58676228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Sim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7528230</v>
      </c>
      <c r="C200" s="18">
        <f>IFERROR(VLOOKUP(A200,[1]Monitoramento_Base_somente_Said!$A:$J,6,FALSE),0)</f>
        <v>0</v>
      </c>
      <c r="D200" s="18">
        <f>IFERROR(VLOOKUP(A200,[1]Monitoramento_Base_somente_Said!$A:$J,7,FALSE),0)</f>
        <v>6524466</v>
      </c>
      <c r="E200" s="18">
        <f>IFERROR(VLOOKUP(A200,[1]Monitoramento_Base_somente_Said!$A:$J,8,FALSE),0)</f>
        <v>0</v>
      </c>
      <c r="F200" s="18">
        <f>IFERROR(VLOOKUP(A200,[1]Monitoramento_Base_somente_Said!$A:$J,9,FALSE),0)</f>
        <v>6273525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Sim</v>
      </c>
      <c r="U200" s="18" t="str">
        <f t="shared" si="20"/>
        <v>Não</v>
      </c>
      <c r="V200" s="18" t="str">
        <f t="shared" si="21"/>
        <v>Sim</v>
      </c>
      <c r="W200" s="18" t="str">
        <f t="shared" si="22"/>
        <v>Não</v>
      </c>
      <c r="X200" s="18" t="str">
        <f t="shared" si="23"/>
        <v>Sim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7804770</v>
      </c>
      <c r="C201" s="18">
        <f>IFERROR(VLOOKUP(A201,[1]Monitoramento_Base_somente_Said!$A:$J,6,FALSE),0)</f>
        <v>0</v>
      </c>
      <c r="D201" s="18">
        <f>IFERROR(VLOOKUP(A201,[1]Monitoramento_Base_somente_Said!$A:$J,7,FALSE),0)</f>
        <v>6764134</v>
      </c>
      <c r="E201" s="18">
        <f>IFERROR(VLOOKUP(A201,[1]Monitoramento_Base_somente_Said!$A:$J,8,FALSE),0)</f>
        <v>0</v>
      </c>
      <c r="F201" s="18">
        <f>IFERROR(VLOOKUP(A201,[1]Monitoramento_Base_somente_Said!$A:$J,9,FALSE),0)</f>
        <v>6503975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Sim</v>
      </c>
      <c r="U201" s="18" t="str">
        <f t="shared" si="20"/>
        <v>Não</v>
      </c>
      <c r="V201" s="18" t="str">
        <f t="shared" si="21"/>
        <v>Sim</v>
      </c>
      <c r="W201" s="18" t="str">
        <f t="shared" si="22"/>
        <v>Não</v>
      </c>
      <c r="X201" s="18" t="str">
        <f t="shared" si="23"/>
        <v>Sim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7128294</v>
      </c>
      <c r="C202" s="18">
        <f>IFERROR(VLOOKUP(A202,[1]Monitoramento_Base_somente_Said!$A:$J,6,FALSE),0)</f>
        <v>2077</v>
      </c>
      <c r="D202" s="18">
        <f>IFERROR(VLOOKUP(A202,[1]Monitoramento_Base_somente_Said!$A:$J,7,FALSE),0)</f>
        <v>6175890</v>
      </c>
      <c r="E202" s="18">
        <f>IFERROR(VLOOKUP(A202,[1]Monitoramento_Base_somente_Said!$A:$J,8,FALSE),0)</f>
        <v>559</v>
      </c>
      <c r="F202" s="18">
        <f>IFERROR(VLOOKUP(A202,[1]Monitoramento_Base_somente_Said!$A:$J,9,FALSE),0)</f>
        <v>6105566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Sim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7492200</v>
      </c>
      <c r="C203" s="18">
        <f>IFERROR(VLOOKUP(A203,[1]Monitoramento_Base_somente_Said!$A:$J,6,FALSE),0)</f>
        <v>0</v>
      </c>
      <c r="D203" s="18">
        <f>IFERROR(VLOOKUP(A203,[1]Monitoramento_Base_somente_Said!$A:$J,7,FALSE),0)</f>
        <v>7425655</v>
      </c>
      <c r="E203" s="18">
        <f>IFERROR(VLOOKUP(A203,[1]Monitoramento_Base_somente_Said!$A:$J,8,FALSE),0)</f>
        <v>0</v>
      </c>
      <c r="F203" s="18">
        <f>IFERROR(VLOOKUP(A203,[1]Monitoramento_Base_somente_Said!$A:$J,9,FALSE),0)</f>
        <v>7425668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Sim</v>
      </c>
      <c r="U203" s="18" t="str">
        <f t="shared" si="20"/>
        <v>Não</v>
      </c>
      <c r="V203" s="18" t="str">
        <f t="shared" si="21"/>
        <v>Sim</v>
      </c>
      <c r="W203" s="18" t="str">
        <f t="shared" si="22"/>
        <v>Não</v>
      </c>
      <c r="X203" s="18" t="str">
        <f t="shared" si="23"/>
        <v>Sim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11226201</v>
      </c>
      <c r="C204" s="18">
        <f>IFERROR(VLOOKUP(A204,[1]Monitoramento_Base_somente_Said!$A:$J,6,FALSE),0)</f>
        <v>24688</v>
      </c>
      <c r="D204" s="18">
        <f>IFERROR(VLOOKUP(A204,[1]Monitoramento_Base_somente_Said!$A:$J,7,FALSE),0)</f>
        <v>9561662</v>
      </c>
      <c r="E204" s="18">
        <f>IFERROR(VLOOKUP(A204,[1]Monitoramento_Base_somente_Said!$A:$J,8,FALSE),0)</f>
        <v>1981</v>
      </c>
      <c r="F204" s="18">
        <f>IFERROR(VLOOKUP(A204,[1]Monitoramento_Base_somente_Said!$A:$J,9,FALSE),0)</f>
        <v>8562841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Sim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277171410</v>
      </c>
      <c r="C205" s="18">
        <f>IFERROR(VLOOKUP(A205,[1]Monitoramento_Base_somente_Said!$A:$J,6,FALSE),0)</f>
        <v>0</v>
      </c>
      <c r="D205" s="18">
        <f>IFERROR(VLOOKUP(A205,[1]Monitoramento_Base_somente_Said!$A:$J,7,FALSE),0)</f>
        <v>240214442</v>
      </c>
      <c r="E205" s="18">
        <f>IFERROR(VLOOKUP(A205,[1]Monitoramento_Base_somente_Said!$A:$J,8,FALSE),0)</f>
        <v>0</v>
      </c>
      <c r="F205" s="18">
        <f>IFERROR(VLOOKUP(A205,[1]Monitoramento_Base_somente_Said!$A:$J,9,FALSE),0)</f>
        <v>230974675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Sim</v>
      </c>
      <c r="U205" s="18" t="str">
        <f t="shared" si="20"/>
        <v>Não</v>
      </c>
      <c r="V205" s="18" t="str">
        <f t="shared" si="21"/>
        <v>Sim</v>
      </c>
      <c r="W205" s="18" t="str">
        <f t="shared" si="22"/>
        <v>Não</v>
      </c>
      <c r="X205" s="18" t="str">
        <f t="shared" si="23"/>
        <v>Sim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18175607</v>
      </c>
      <c r="C206" s="18">
        <f>IFERROR(VLOOKUP(A206,[1]Monitoramento_Base_somente_Said!$A:$J,6,FALSE),0)</f>
        <v>194910</v>
      </c>
      <c r="D206" s="18">
        <f>IFERROR(VLOOKUP(A206,[1]Monitoramento_Base_somente_Said!$A:$J,7,FALSE),0)</f>
        <v>14708120</v>
      </c>
      <c r="E206" s="18">
        <f>IFERROR(VLOOKUP(A206,[1]Monitoramento_Base_somente_Said!$A:$J,8,FALSE),0)</f>
        <v>72895</v>
      </c>
      <c r="F206" s="18">
        <f>IFERROR(VLOOKUP(A206,[1]Monitoramento_Base_somente_Said!$A:$J,9,FALSE),0)</f>
        <v>15201502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Sim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44885910</v>
      </c>
      <c r="C207" s="18">
        <f>IFERROR(VLOOKUP(A207,[1]Monitoramento_Base_somente_Said!$A:$J,6,FALSE),0)</f>
        <v>0</v>
      </c>
      <c r="D207" s="18">
        <f>IFERROR(VLOOKUP(A207,[1]Monitoramento_Base_somente_Said!$A:$J,7,FALSE),0)</f>
        <v>38901122</v>
      </c>
      <c r="E207" s="18">
        <f>IFERROR(VLOOKUP(A207,[1]Monitoramento_Base_somente_Said!$A:$J,8,FALSE),0)</f>
        <v>0</v>
      </c>
      <c r="F207" s="18">
        <f>IFERROR(VLOOKUP(A207,[1]Monitoramento_Base_somente_Said!$A:$J,9,FALSE),0)</f>
        <v>37404925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Sim</v>
      </c>
      <c r="U207" s="18" t="str">
        <f t="shared" si="20"/>
        <v>Não</v>
      </c>
      <c r="V207" s="18" t="str">
        <f t="shared" si="21"/>
        <v>Sim</v>
      </c>
      <c r="W207" s="18" t="str">
        <f t="shared" si="22"/>
        <v>Não</v>
      </c>
      <c r="X207" s="18" t="str">
        <f t="shared" si="23"/>
        <v>Sim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17585902</v>
      </c>
      <c r="C208" s="18">
        <f>IFERROR(VLOOKUP(A208,[1]Monitoramento_Base_somente_Said!$A:$J,6,FALSE),0)</f>
        <v>10670</v>
      </c>
      <c r="D208" s="18">
        <f>IFERROR(VLOOKUP(A208,[1]Monitoramento_Base_somente_Said!$A:$J,7,FALSE),0)</f>
        <v>16458517</v>
      </c>
      <c r="E208" s="18">
        <f>IFERROR(VLOOKUP(A208,[1]Monitoramento_Base_somente_Said!$A:$J,8,FALSE),0)</f>
        <v>17437</v>
      </c>
      <c r="F208" s="18">
        <f>IFERROR(VLOOKUP(A208,[1]Monitoramento_Base_somente_Said!$A:$J,9,FALSE),0)</f>
        <v>14735404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Sim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258666142</v>
      </c>
      <c r="C209" s="18">
        <f>IFERROR(VLOOKUP(A209,[1]Monitoramento_Base_somente_Said!$A:$J,6,FALSE),0)</f>
        <v>15520</v>
      </c>
      <c r="D209" s="18">
        <f>IFERROR(VLOOKUP(A209,[1]Monitoramento_Base_somente_Said!$A:$J,7,FALSE),0)</f>
        <v>222104386</v>
      </c>
      <c r="E209" s="18">
        <f>IFERROR(VLOOKUP(A209,[1]Monitoramento_Base_somente_Said!$A:$J,8,FALSE),0)</f>
        <v>0</v>
      </c>
      <c r="F209" s="18">
        <f>IFERROR(VLOOKUP(A209,[1]Monitoramento_Base_somente_Said!$A:$J,9,FALSE),0)</f>
        <v>216057727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Sim</v>
      </c>
      <c r="W209" s="18" t="str">
        <f t="shared" si="22"/>
        <v>Não</v>
      </c>
      <c r="X209" s="18" t="str">
        <f t="shared" si="23"/>
        <v>Sim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1671282</v>
      </c>
      <c r="C211" s="18">
        <f>IFERROR(VLOOKUP(A211,[1]Monitoramento_Base_somente_Said!$A:$J,6,FALSE),0)</f>
        <v>26589</v>
      </c>
      <c r="D211" s="18">
        <f>IFERROR(VLOOKUP(A211,[1]Monitoramento_Base_somente_Said!$A:$J,7,FALSE),0)</f>
        <v>1394088</v>
      </c>
      <c r="E211" s="18">
        <f>IFERROR(VLOOKUP(A211,[1]Monitoramento_Base_somente_Said!$A:$J,8,FALSE),0)</f>
        <v>22086</v>
      </c>
      <c r="F211" s="18">
        <f>IFERROR(VLOOKUP(A211,[1]Monitoramento_Base_somente_Said!$A:$J,9,FALSE),0)</f>
        <v>1446409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Sim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50767292</v>
      </c>
      <c r="C212" s="18">
        <f>IFERROR(VLOOKUP(A212,[1]Monitoramento_Base_somente_Said!$A:$J,6,FALSE),0)</f>
        <v>408093</v>
      </c>
      <c r="D212" s="18">
        <f>IFERROR(VLOOKUP(A212,[1]Monitoramento_Base_somente_Said!$A:$J,7,FALSE),0)</f>
        <v>41562563</v>
      </c>
      <c r="E212" s="18">
        <f>IFERROR(VLOOKUP(A212,[1]Monitoramento_Base_somente_Said!$A:$J,8,FALSE),0)</f>
        <v>249408</v>
      </c>
      <c r="F212" s="18">
        <f>IFERROR(VLOOKUP(A212,[1]Monitoramento_Base_somente_Said!$A:$J,9,FALSE),0)</f>
        <v>39543135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0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Sim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112542304</v>
      </c>
      <c r="C213" s="18">
        <f>IFERROR(VLOOKUP(A213,[1]Monitoramento_Base_somente_Said!$A:$J,6,FALSE),0)</f>
        <v>811771</v>
      </c>
      <c r="D213" s="18">
        <f>IFERROR(VLOOKUP(A213,[1]Monitoramento_Base_somente_Said!$A:$J,7,FALSE),0)</f>
        <v>93005215</v>
      </c>
      <c r="E213" s="18">
        <f>IFERROR(VLOOKUP(A213,[1]Monitoramento_Base_somente_Said!$A:$J,8,FALSE),0)</f>
        <v>189266</v>
      </c>
      <c r="F213" s="18">
        <f>IFERROR(VLOOKUP(A213,[1]Monitoramento_Base_somente_Said!$A:$J,9,FALSE),0)</f>
        <v>84231397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Sim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27844840</v>
      </c>
      <c r="C214" s="18">
        <f>IFERROR(VLOOKUP(A214,[1]Monitoramento_Base_somente_Said!$A:$J,6,FALSE),0)</f>
        <v>0</v>
      </c>
      <c r="D214" s="18">
        <f>IFERROR(VLOOKUP(A214,[1]Monitoramento_Base_somente_Said!$A:$J,7,FALSE),0)</f>
        <v>23996629</v>
      </c>
      <c r="E214" s="18">
        <f>IFERROR(VLOOKUP(A214,[1]Monitoramento_Base_somente_Said!$A:$J,8,FALSE),0)</f>
        <v>0</v>
      </c>
      <c r="F214" s="18">
        <f>IFERROR(VLOOKUP(A214,[1]Monitoramento_Base_somente_Said!$A:$J,9,FALSE),0)</f>
        <v>23201132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Sim</v>
      </c>
      <c r="U214" s="18" t="str">
        <f t="shared" si="20"/>
        <v>Não</v>
      </c>
      <c r="V214" s="18" t="str">
        <f t="shared" si="21"/>
        <v>Sim</v>
      </c>
      <c r="W214" s="18" t="str">
        <f t="shared" si="22"/>
        <v>Não</v>
      </c>
      <c r="X214" s="18" t="str">
        <f t="shared" si="23"/>
        <v>Sim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100887605</v>
      </c>
      <c r="C215" s="18">
        <f>IFERROR(VLOOKUP(A215,[1]Monitoramento_Base_somente_Said!$A:$J,6,FALSE),0)</f>
        <v>275767</v>
      </c>
      <c r="D215" s="18">
        <f>IFERROR(VLOOKUP(A215,[1]Monitoramento_Base_somente_Said!$A:$J,7,FALSE),0)</f>
        <v>90613546</v>
      </c>
      <c r="E215" s="18">
        <f>IFERROR(VLOOKUP(A215,[1]Monitoramento_Base_somente_Said!$A:$J,8,FALSE),0)</f>
        <v>263022</v>
      </c>
      <c r="F215" s="18">
        <f>IFERROR(VLOOKUP(A215,[1]Monitoramento_Base_somente_Said!$A:$J,9,FALSE),0)</f>
        <v>93897931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Sim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86032412</v>
      </c>
      <c r="C216" s="18">
        <f>IFERROR(VLOOKUP(A216,[1]Monitoramento_Base_somente_Said!$A:$J,6,FALSE),0)</f>
        <v>5258</v>
      </c>
      <c r="D216" s="18">
        <f>IFERROR(VLOOKUP(A216,[1]Monitoramento_Base_somente_Said!$A:$J,7,FALSE),0)</f>
        <v>77315421</v>
      </c>
      <c r="E216" s="18">
        <f>IFERROR(VLOOKUP(A216,[1]Monitoramento_Base_somente_Said!$A:$J,8,FALSE),0)</f>
        <v>0</v>
      </c>
      <c r="F216" s="18">
        <f>IFERROR(VLOOKUP(A216,[1]Monitoramento_Base_somente_Said!$A:$J,9,FALSE),0)</f>
        <v>77725166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Sim</v>
      </c>
      <c r="W216" s="18" t="str">
        <f t="shared" si="22"/>
        <v>Não</v>
      </c>
      <c r="X216" s="18" t="str">
        <f t="shared" si="23"/>
        <v>Sim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13554292</v>
      </c>
      <c r="C217" s="18">
        <f>IFERROR(VLOOKUP(A217,[1]Monitoramento_Base_somente_Said!$A:$J,6,FALSE),0)</f>
        <v>0</v>
      </c>
      <c r="D217" s="18">
        <f>IFERROR(VLOOKUP(A217,[1]Monitoramento_Base_somente_Said!$A:$J,7,FALSE),0)</f>
        <v>26213720</v>
      </c>
      <c r="E217" s="18">
        <f>IFERROR(VLOOKUP(A217,[1]Monitoramento_Base_somente_Said!$A:$J,8,FALSE),0)</f>
        <v>853190</v>
      </c>
      <c r="F217" s="18">
        <f>IFERROR(VLOOKUP(A217,[1]Monitoramento_Base_somente_Said!$A:$J,9,FALSE),0)</f>
        <v>21235703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Não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Sim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9599605</v>
      </c>
      <c r="C218" s="18">
        <f>IFERROR(VLOOKUP(A218,[1]Monitoramento_Base_somente_Said!$A:$J,6,FALSE),0)</f>
        <v>40630</v>
      </c>
      <c r="D218" s="18">
        <f>IFERROR(VLOOKUP(A218,[1]Monitoramento_Base_somente_Said!$A:$J,7,FALSE),0)</f>
        <v>10673919</v>
      </c>
      <c r="E218" s="18">
        <f>IFERROR(VLOOKUP(A218,[1]Monitoramento_Base_somente_Said!$A:$J,8,FALSE),0)</f>
        <v>26480</v>
      </c>
      <c r="F218" s="18">
        <f>IFERROR(VLOOKUP(A218,[1]Monitoramento_Base_somente_Said!$A:$J,9,FALSE),0)</f>
        <v>12320563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Sim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134048895</v>
      </c>
      <c r="C219" s="18">
        <f>IFERROR(VLOOKUP(A219,[1]Monitoramento_Base_somente_Said!$A:$J,6,FALSE),0)</f>
        <v>390</v>
      </c>
      <c r="D219" s="18">
        <f>IFERROR(VLOOKUP(A219,[1]Monitoramento_Base_somente_Said!$A:$J,7,FALSE),0)</f>
        <v>116094658</v>
      </c>
      <c r="E219" s="18">
        <f>IFERROR(VLOOKUP(A219,[1]Monitoramento_Base_somente_Said!$A:$J,8,FALSE),0)</f>
        <v>35503</v>
      </c>
      <c r="F219" s="18">
        <f>IFERROR(VLOOKUP(A219,[1]Monitoramento_Base_somente_Said!$A:$J,9,FALSE),0)</f>
        <v>114154764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Sim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12619440</v>
      </c>
      <c r="C221" s="18">
        <f>IFERROR(VLOOKUP(A221,[1]Monitoramento_Base_somente_Said!$A:$J,6,FALSE),0)</f>
        <v>0</v>
      </c>
      <c r="D221" s="18">
        <f>IFERROR(VLOOKUP(A221,[1]Monitoramento_Base_somente_Said!$A:$J,7,FALSE),0)</f>
        <v>10936848</v>
      </c>
      <c r="E221" s="18">
        <f>IFERROR(VLOOKUP(A221,[1]Monitoramento_Base_somente_Said!$A:$J,8,FALSE),0)</f>
        <v>0</v>
      </c>
      <c r="F221" s="18">
        <f>IFERROR(VLOOKUP(A221,[1]Monitoramento_Base_somente_Said!$A:$J,9,FALSE),0)</f>
        <v>10516200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Sim</v>
      </c>
      <c r="U221" s="18" t="str">
        <f t="shared" si="20"/>
        <v>Não</v>
      </c>
      <c r="V221" s="18" t="str">
        <f t="shared" si="21"/>
        <v>Sim</v>
      </c>
      <c r="W221" s="18" t="str">
        <f t="shared" si="22"/>
        <v>Não</v>
      </c>
      <c r="X221" s="18" t="str">
        <f t="shared" si="23"/>
        <v>Sim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19371131</v>
      </c>
      <c r="C222" s="18">
        <f>IFERROR(VLOOKUP(A222,[1]Monitoramento_Base_somente_Said!$A:$J,6,FALSE),0)</f>
        <v>18924</v>
      </c>
      <c r="D222" s="18">
        <f>IFERROR(VLOOKUP(A222,[1]Monitoramento_Base_somente_Said!$A:$J,7,FALSE),0)</f>
        <v>16286738</v>
      </c>
      <c r="E222" s="18">
        <f>IFERROR(VLOOKUP(A222,[1]Monitoramento_Base_somente_Said!$A:$J,8,FALSE),0)</f>
        <v>70149</v>
      </c>
      <c r="F222" s="18">
        <f>IFERROR(VLOOKUP(A222,[1]Monitoramento_Base_somente_Said!$A:$J,9,FALSE),0)</f>
        <v>14028955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Sim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174600</v>
      </c>
      <c r="C223" s="18">
        <f>IFERROR(VLOOKUP(A223,[1]Monitoramento_Base_somente_Said!$A:$J,6,FALSE),0)</f>
        <v>0</v>
      </c>
      <c r="D223" s="18">
        <f>IFERROR(VLOOKUP(A223,[1]Monitoramento_Base_somente_Said!$A:$J,7,FALSE),0)</f>
        <v>151320</v>
      </c>
      <c r="E223" s="18">
        <f>IFERROR(VLOOKUP(A223,[1]Monitoramento_Base_somente_Said!$A:$J,8,FALSE),0)</f>
        <v>0</v>
      </c>
      <c r="F223" s="18">
        <f>IFERROR(VLOOKUP(A223,[1]Monitoramento_Base_somente_Said!$A:$J,9,FALSE),0)</f>
        <v>145500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Sim</v>
      </c>
      <c r="U223" s="18" t="str">
        <f t="shared" si="20"/>
        <v>Não</v>
      </c>
      <c r="V223" s="18" t="str">
        <f t="shared" si="21"/>
        <v>Sim</v>
      </c>
      <c r="W223" s="18" t="str">
        <f t="shared" si="22"/>
        <v>Não</v>
      </c>
      <c r="X223" s="18" t="str">
        <f t="shared" si="23"/>
        <v>Sim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1808160</v>
      </c>
      <c r="C224" s="18">
        <f>IFERROR(VLOOKUP(A224,[1]Monitoramento_Base_somente_Said!$A:$J,6,FALSE),0)</f>
        <v>0</v>
      </c>
      <c r="D224" s="18">
        <f>IFERROR(VLOOKUP(A224,[1]Monitoramento_Base_somente_Said!$A:$J,7,FALSE),0)</f>
        <v>1567072</v>
      </c>
      <c r="E224" s="18">
        <f>IFERROR(VLOOKUP(A224,[1]Monitoramento_Base_somente_Said!$A:$J,8,FALSE),0)</f>
        <v>0</v>
      </c>
      <c r="F224" s="18">
        <f>IFERROR(VLOOKUP(A224,[1]Monitoramento_Base_somente_Said!$A:$J,9,FALSE),0)</f>
        <v>1506800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Sim</v>
      </c>
      <c r="U224" s="18" t="str">
        <f t="shared" si="20"/>
        <v>Não</v>
      </c>
      <c r="V224" s="18" t="str">
        <f t="shared" si="21"/>
        <v>Sim</v>
      </c>
      <c r="W224" s="18" t="str">
        <f t="shared" si="22"/>
        <v>Não</v>
      </c>
      <c r="X224" s="18" t="str">
        <f t="shared" si="23"/>
        <v>Sim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10621960</v>
      </c>
      <c r="C225" s="18">
        <f>IFERROR(VLOOKUP(A225,[1]Monitoramento_Base_somente_Said!$A:$J,6,FALSE),0)</f>
        <v>17444</v>
      </c>
      <c r="D225" s="18">
        <f>IFERROR(VLOOKUP(A225,[1]Monitoramento_Base_somente_Said!$A:$J,7,FALSE),0)</f>
        <v>7790359</v>
      </c>
      <c r="E225" s="18">
        <f>IFERROR(VLOOKUP(A225,[1]Monitoramento_Base_somente_Said!$A:$J,8,FALSE),0)</f>
        <v>15192</v>
      </c>
      <c r="F225" s="18">
        <f>IFERROR(VLOOKUP(A225,[1]Monitoramento_Base_somente_Said!$A:$J,9,FALSE),0)</f>
        <v>5976855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Sim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47293530</v>
      </c>
      <c r="C227" s="18">
        <f>IFERROR(VLOOKUP(A227,[1]Monitoramento_Base_somente_Said!$A:$J,6,FALSE),0)</f>
        <v>0</v>
      </c>
      <c r="D227" s="18">
        <f>IFERROR(VLOOKUP(A227,[1]Monitoramento_Base_somente_Said!$A:$J,7,FALSE),0)</f>
        <v>40987726</v>
      </c>
      <c r="E227" s="18">
        <f>IFERROR(VLOOKUP(A227,[1]Monitoramento_Base_somente_Said!$A:$J,8,FALSE),0)</f>
        <v>0</v>
      </c>
      <c r="F227" s="18">
        <f>IFERROR(VLOOKUP(A227,[1]Monitoramento_Base_somente_Said!$A:$J,9,FALSE),0)</f>
        <v>39411275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Sim</v>
      </c>
      <c r="U227" s="18" t="str">
        <f t="shared" si="20"/>
        <v>Não</v>
      </c>
      <c r="V227" s="18" t="str">
        <f t="shared" si="21"/>
        <v>Sim</v>
      </c>
      <c r="W227" s="18" t="str">
        <f t="shared" si="22"/>
        <v>Não</v>
      </c>
      <c r="X227" s="18" t="str">
        <f t="shared" si="23"/>
        <v>Sim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6968310</v>
      </c>
      <c r="C228" s="18">
        <f>IFERROR(VLOOKUP(A228,[1]Monitoramento_Base_somente_Said!$A:$J,6,FALSE),0)</f>
        <v>0</v>
      </c>
      <c r="D228" s="18">
        <f>IFERROR(VLOOKUP(A228,[1]Monitoramento_Base_somente_Said!$A:$J,7,FALSE),0)</f>
        <v>6039202</v>
      </c>
      <c r="E228" s="18">
        <f>IFERROR(VLOOKUP(A228,[1]Monitoramento_Base_somente_Said!$A:$J,8,FALSE),0)</f>
        <v>0</v>
      </c>
      <c r="F228" s="18">
        <f>IFERROR(VLOOKUP(A228,[1]Monitoramento_Base_somente_Said!$A:$J,9,FALSE),0)</f>
        <v>5806925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Sim</v>
      </c>
      <c r="U228" s="18" t="str">
        <f t="shared" si="20"/>
        <v>Não</v>
      </c>
      <c r="V228" s="18" t="str">
        <f t="shared" si="21"/>
        <v>Sim</v>
      </c>
      <c r="W228" s="18" t="str">
        <f t="shared" si="22"/>
        <v>Não</v>
      </c>
      <c r="X228" s="18" t="str">
        <f t="shared" si="23"/>
        <v>Sim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30525156</v>
      </c>
      <c r="C229" s="18">
        <f>IFERROR(VLOOKUP(A229,[1]Monitoramento_Base_somente_Said!$A:$J,6,FALSE),0)</f>
        <v>26447</v>
      </c>
      <c r="D229" s="18">
        <f>IFERROR(VLOOKUP(A229,[1]Monitoramento_Base_somente_Said!$A:$J,7,FALSE),0)</f>
        <v>24925033</v>
      </c>
      <c r="E229" s="18">
        <f>IFERROR(VLOOKUP(A229,[1]Monitoramento_Base_somente_Said!$A:$J,8,FALSE),0)</f>
        <v>25221</v>
      </c>
      <c r="F229" s="18">
        <f>IFERROR(VLOOKUP(A229,[1]Monitoramento_Base_somente_Said!$A:$J,9,FALSE),0)</f>
        <v>22769959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Sim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9432840</v>
      </c>
      <c r="C230" s="18">
        <f>IFERROR(VLOOKUP(A230,[1]Monitoramento_Base_somente_Said!$A:$J,6,FALSE),0)</f>
        <v>0</v>
      </c>
      <c r="D230" s="18">
        <f>IFERROR(VLOOKUP(A230,[1]Monitoramento_Base_somente_Said!$A:$J,7,FALSE),0)</f>
        <v>8149779</v>
      </c>
      <c r="E230" s="18">
        <f>IFERROR(VLOOKUP(A230,[1]Monitoramento_Base_somente_Said!$A:$J,8,FALSE),0)</f>
        <v>0</v>
      </c>
      <c r="F230" s="18">
        <f>IFERROR(VLOOKUP(A230,[1]Monitoramento_Base_somente_Said!$A:$J,9,FALSE),0)</f>
        <v>7920827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Sim</v>
      </c>
      <c r="U230" s="18" t="str">
        <f t="shared" si="20"/>
        <v>Não</v>
      </c>
      <c r="V230" s="18" t="str">
        <f t="shared" si="21"/>
        <v>Sim</v>
      </c>
      <c r="W230" s="18" t="str">
        <f t="shared" si="22"/>
        <v>Não</v>
      </c>
      <c r="X230" s="18" t="str">
        <f t="shared" si="23"/>
        <v>Sim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42461520</v>
      </c>
      <c r="C231" s="18">
        <f>IFERROR(VLOOKUP(A231,[1]Monitoramento_Base_somente_Said!$A:$J,6,FALSE),0)</f>
        <v>0</v>
      </c>
      <c r="D231" s="18">
        <f>IFERROR(VLOOKUP(A231,[1]Monitoramento_Base_somente_Said!$A:$J,7,FALSE),0)</f>
        <v>36799984</v>
      </c>
      <c r="E231" s="18">
        <f>IFERROR(VLOOKUP(A231,[1]Monitoramento_Base_somente_Said!$A:$J,8,FALSE),0)</f>
        <v>0</v>
      </c>
      <c r="F231" s="18">
        <f>IFERROR(VLOOKUP(A231,[1]Monitoramento_Base_somente_Said!$A:$J,9,FALSE),0)</f>
        <v>35384600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Sim</v>
      </c>
      <c r="U231" s="18" t="str">
        <f t="shared" si="20"/>
        <v>Não</v>
      </c>
      <c r="V231" s="18" t="str">
        <f t="shared" si="21"/>
        <v>Sim</v>
      </c>
      <c r="W231" s="18" t="str">
        <f t="shared" si="22"/>
        <v>Não</v>
      </c>
      <c r="X231" s="18" t="str">
        <f t="shared" si="23"/>
        <v>Sim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1811730</v>
      </c>
      <c r="C232" s="18">
        <f>IFERROR(VLOOKUP(A232,[1]Monitoramento_Base_somente_Said!$A:$J,6,FALSE),0)</f>
        <v>0</v>
      </c>
      <c r="D232" s="18">
        <f>IFERROR(VLOOKUP(A232,[1]Monitoramento_Base_somente_Said!$A:$J,7,FALSE),0)</f>
        <v>1570166</v>
      </c>
      <c r="E232" s="18">
        <f>IFERROR(VLOOKUP(A232,[1]Monitoramento_Base_somente_Said!$A:$J,8,FALSE),0)</f>
        <v>0</v>
      </c>
      <c r="F232" s="18">
        <f>IFERROR(VLOOKUP(A232,[1]Monitoramento_Base_somente_Said!$A:$J,9,FALSE),0)</f>
        <v>1509775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Sim</v>
      </c>
      <c r="U232" s="18" t="str">
        <f t="shared" si="20"/>
        <v>Não</v>
      </c>
      <c r="V232" s="18" t="str">
        <f t="shared" si="21"/>
        <v>Sim</v>
      </c>
      <c r="W232" s="18" t="str">
        <f t="shared" si="22"/>
        <v>Não</v>
      </c>
      <c r="X232" s="18" t="str">
        <f t="shared" si="23"/>
        <v>Sim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58356780</v>
      </c>
      <c r="C233" s="18">
        <f>IFERROR(VLOOKUP(A233,[1]Monitoramento_Base_somente_Said!$A:$J,6,FALSE),0)</f>
        <v>0</v>
      </c>
      <c r="D233" s="18">
        <f>IFERROR(VLOOKUP(A233,[1]Monitoramento_Base_somente_Said!$A:$J,7,FALSE),0)</f>
        <v>50575876</v>
      </c>
      <c r="E233" s="18">
        <f>IFERROR(VLOOKUP(A233,[1]Monitoramento_Base_somente_Said!$A:$J,8,FALSE),0)</f>
        <v>0</v>
      </c>
      <c r="F233" s="18">
        <f>IFERROR(VLOOKUP(A233,[1]Monitoramento_Base_somente_Said!$A:$J,9,FALSE),0)</f>
        <v>48630650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Sim</v>
      </c>
      <c r="U233" s="18" t="str">
        <f t="shared" si="20"/>
        <v>Não</v>
      </c>
      <c r="V233" s="18" t="str">
        <f t="shared" si="21"/>
        <v>Sim</v>
      </c>
      <c r="W233" s="18" t="str">
        <f t="shared" si="22"/>
        <v>Não</v>
      </c>
      <c r="X233" s="18" t="str">
        <f t="shared" si="23"/>
        <v>Sim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54563727</v>
      </c>
      <c r="C234" s="18">
        <f>IFERROR(VLOOKUP(A234,[1]Monitoramento_Base_somente_Said!$A:$J,6,FALSE),0)</f>
        <v>0</v>
      </c>
      <c r="D234" s="18">
        <f>IFERROR(VLOOKUP(A234,[1]Monitoramento_Base_somente_Said!$A:$J,7,FALSE),0)</f>
        <v>47287994</v>
      </c>
      <c r="E234" s="18">
        <f>IFERROR(VLOOKUP(A234,[1]Monitoramento_Base_somente_Said!$A:$J,8,FALSE),0)</f>
        <v>0</v>
      </c>
      <c r="F234" s="18">
        <f>IFERROR(VLOOKUP(A234,[1]Monitoramento_Base_somente_Said!$A:$J,9,FALSE),0)</f>
        <v>46898698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Sim</v>
      </c>
      <c r="U234" s="18" t="str">
        <f t="shared" si="20"/>
        <v>Não</v>
      </c>
      <c r="V234" s="18" t="str">
        <f t="shared" si="21"/>
        <v>Sim</v>
      </c>
      <c r="W234" s="18" t="str">
        <f t="shared" si="22"/>
        <v>Não</v>
      </c>
      <c r="X234" s="18" t="str">
        <f t="shared" si="23"/>
        <v>Sim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79246322</v>
      </c>
      <c r="C235" s="18">
        <f>IFERROR(VLOOKUP(A235,[1]Monitoramento_Base_somente_Said!$A:$J,6,FALSE),0)</f>
        <v>225106</v>
      </c>
      <c r="D235" s="18">
        <f>IFERROR(VLOOKUP(A235,[1]Monitoramento_Base_somente_Said!$A:$J,7,FALSE),0)</f>
        <v>70511937</v>
      </c>
      <c r="E235" s="18">
        <f>IFERROR(VLOOKUP(A235,[1]Monitoramento_Base_somente_Said!$A:$J,8,FALSE),0)</f>
        <v>0</v>
      </c>
      <c r="F235" s="18">
        <f>IFERROR(VLOOKUP(A235,[1]Monitoramento_Base_somente_Said!$A:$J,9,FALSE),0)</f>
        <v>65823462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Sim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Não</v>
      </c>
      <c r="X235" s="18" t="str">
        <f t="shared" si="23"/>
        <v>Sim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9901446</v>
      </c>
      <c r="C236" s="18">
        <f>IFERROR(VLOOKUP(A236,[1]Monitoramento_Base_somente_Said!$A:$J,6,FALSE),0)</f>
        <v>51877</v>
      </c>
      <c r="D236" s="18">
        <f>IFERROR(VLOOKUP(A236,[1]Monitoramento_Base_somente_Said!$A:$J,7,FALSE),0)</f>
        <v>7654539</v>
      </c>
      <c r="E236" s="18">
        <f>IFERROR(VLOOKUP(A236,[1]Monitoramento_Base_somente_Said!$A:$J,8,FALSE),0)</f>
        <v>42174</v>
      </c>
      <c r="F236" s="18">
        <f>IFERROR(VLOOKUP(A236,[1]Monitoramento_Base_somente_Said!$A:$J,9,FALSE),0)</f>
        <v>11056342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Sim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55249909</v>
      </c>
      <c r="C237" s="18">
        <f>IFERROR(VLOOKUP(A237,[1]Monitoramento_Base_somente_Said!$A:$J,6,FALSE),0)</f>
        <v>392348</v>
      </c>
      <c r="D237" s="18">
        <f>IFERROR(VLOOKUP(A237,[1]Monitoramento_Base_somente_Said!$A:$J,7,FALSE),0)</f>
        <v>47484601</v>
      </c>
      <c r="E237" s="18">
        <f>IFERROR(VLOOKUP(A237,[1]Monitoramento_Base_somente_Said!$A:$J,8,FALSE),0)</f>
        <v>367144</v>
      </c>
      <c r="F237" s="18">
        <f>IFERROR(VLOOKUP(A237,[1]Monitoramento_Base_somente_Said!$A:$J,9,FALSE),0)</f>
        <v>47768916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Sim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1001455320</v>
      </c>
      <c r="C238" s="18">
        <f>IFERROR(VLOOKUP(A238,[1]Monitoramento_Base_somente_Said!$A:$J,6,FALSE),0)</f>
        <v>3285949</v>
      </c>
      <c r="D238" s="18">
        <f>IFERROR(VLOOKUP(A238,[1]Monitoramento_Base_somente_Said!$A:$J,7,FALSE),0)</f>
        <v>872342535</v>
      </c>
      <c r="E238" s="18">
        <f>IFERROR(VLOOKUP(A238,[1]Monitoramento_Base_somente_Said!$A:$J,8,FALSE),0)</f>
        <v>102161</v>
      </c>
      <c r="F238" s="18">
        <f>IFERROR(VLOOKUP(A238,[1]Monitoramento_Base_somente_Said!$A:$J,9,FALSE),0)</f>
        <v>764111054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Sim</v>
      </c>
      <c r="W238" s="18" t="str">
        <f t="shared" si="22"/>
        <v>Sim</v>
      </c>
      <c r="X238" s="18" t="str">
        <f t="shared" si="23"/>
        <v>Sim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21724980</v>
      </c>
      <c r="C239" s="18">
        <f>IFERROR(VLOOKUP(A239,[1]Monitoramento_Base_somente_Said!$A:$J,6,FALSE),0)</f>
        <v>0</v>
      </c>
      <c r="D239" s="18">
        <f>IFERROR(VLOOKUP(A239,[1]Monitoramento_Base_somente_Said!$A:$J,7,FALSE),0)</f>
        <v>19361832</v>
      </c>
      <c r="E239" s="18">
        <f>IFERROR(VLOOKUP(A239,[1]Monitoramento_Base_somente_Said!$A:$J,8,FALSE),0)</f>
        <v>120</v>
      </c>
      <c r="F239" s="18">
        <f>IFERROR(VLOOKUP(A239,[1]Monitoramento_Base_somente_Said!$A:$J,9,FALSE),0)</f>
        <v>18652807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Não</v>
      </c>
      <c r="V239" s="18" t="str">
        <f t="shared" si="21"/>
        <v>Sim</v>
      </c>
      <c r="W239" s="18" t="str">
        <f t="shared" si="22"/>
        <v>Sim</v>
      </c>
      <c r="X239" s="18" t="str">
        <f t="shared" si="23"/>
        <v>Sim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1795800</v>
      </c>
      <c r="C240" s="18">
        <f>IFERROR(VLOOKUP(A240,[1]Monitoramento_Base_somente_Said!$A:$J,6,FALSE),0)</f>
        <v>0</v>
      </c>
      <c r="D240" s="18">
        <f>IFERROR(VLOOKUP(A240,[1]Monitoramento_Base_somente_Said!$A:$J,7,FALSE),0)</f>
        <v>1556360</v>
      </c>
      <c r="E240" s="18">
        <f>IFERROR(VLOOKUP(A240,[1]Monitoramento_Base_somente_Said!$A:$J,8,FALSE),0)</f>
        <v>0</v>
      </c>
      <c r="F240" s="18">
        <f>IFERROR(VLOOKUP(A240,[1]Monitoramento_Base_somente_Said!$A:$J,9,FALSE),0)</f>
        <v>1496500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Sim</v>
      </c>
      <c r="U240" s="18" t="str">
        <f t="shared" si="20"/>
        <v>Não</v>
      </c>
      <c r="V240" s="18" t="str">
        <f t="shared" si="21"/>
        <v>Sim</v>
      </c>
      <c r="W240" s="18" t="str">
        <f t="shared" si="22"/>
        <v>Não</v>
      </c>
      <c r="X240" s="18" t="str">
        <f t="shared" si="23"/>
        <v>Sim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26936760</v>
      </c>
      <c r="C242" s="18">
        <f>IFERROR(VLOOKUP(A242,[1]Monitoramento_Base_somente_Said!$A:$J,6,FALSE),0)</f>
        <v>0</v>
      </c>
      <c r="D242" s="18">
        <f>IFERROR(VLOOKUP(A242,[1]Monitoramento_Base_somente_Said!$A:$J,7,FALSE),0)</f>
        <v>23614911</v>
      </c>
      <c r="E242" s="18">
        <f>IFERROR(VLOOKUP(A242,[1]Monitoramento_Base_somente_Said!$A:$J,8,FALSE),0)</f>
        <v>0</v>
      </c>
      <c r="F242" s="18">
        <f>IFERROR(VLOOKUP(A242,[1]Monitoramento_Base_somente_Said!$A:$J,9,FALSE),0)</f>
        <v>30972275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Não</v>
      </c>
      <c r="V242" s="18" t="str">
        <f t="shared" si="21"/>
        <v>Sim</v>
      </c>
      <c r="W242" s="18" t="str">
        <f t="shared" si="22"/>
        <v>Não</v>
      </c>
      <c r="X242" s="18" t="str">
        <f t="shared" si="23"/>
        <v>Sim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1428833</v>
      </c>
      <c r="C243" s="18">
        <f>IFERROR(VLOOKUP(A243,[1]Monitoramento_Base_somente_Said!$A:$J,6,FALSE),0)</f>
        <v>0</v>
      </c>
      <c r="D243" s="18">
        <f>IFERROR(VLOOKUP(A243,[1]Monitoramento_Base_somente_Said!$A:$J,7,FALSE),0)</f>
        <v>1237955</v>
      </c>
      <c r="E243" s="18">
        <f>IFERROR(VLOOKUP(A243,[1]Monitoramento_Base_somente_Said!$A:$J,8,FALSE),0)</f>
        <v>0</v>
      </c>
      <c r="F243" s="18">
        <f>IFERROR(VLOOKUP(A243,[1]Monitoramento_Base_somente_Said!$A:$J,9,FALSE),0)</f>
        <v>2962789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Sim</v>
      </c>
      <c r="U243" s="18" t="str">
        <f t="shared" si="20"/>
        <v>Não</v>
      </c>
      <c r="V243" s="18" t="str">
        <f t="shared" si="21"/>
        <v>Sim</v>
      </c>
      <c r="W243" s="18" t="str">
        <f t="shared" si="22"/>
        <v>Não</v>
      </c>
      <c r="X243" s="18" t="str">
        <f t="shared" si="23"/>
        <v>Sim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52729353</v>
      </c>
      <c r="C244" s="18">
        <f>IFERROR(VLOOKUP(A244,[1]Monitoramento_Base_somente_Said!$A:$J,6,FALSE),0)</f>
        <v>10395</v>
      </c>
      <c r="D244" s="18">
        <f>IFERROR(VLOOKUP(A244,[1]Monitoramento_Base_somente_Said!$A:$J,7,FALSE),0)</f>
        <v>37092283</v>
      </c>
      <c r="E244" s="18">
        <f>IFERROR(VLOOKUP(A244,[1]Monitoramento_Base_somente_Said!$A:$J,8,FALSE),0)</f>
        <v>951</v>
      </c>
      <c r="F244" s="18">
        <f>IFERROR(VLOOKUP(A244,[1]Monitoramento_Base_somente_Said!$A:$J,9,FALSE),0)</f>
        <v>36592092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Sim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6000</v>
      </c>
      <c r="C245" s="18">
        <f>IFERROR(VLOOKUP(A245,[1]Monitoramento_Base_somente_Said!$A:$J,6,FALSE),0)</f>
        <v>0</v>
      </c>
      <c r="D245" s="18">
        <f>IFERROR(VLOOKUP(A245,[1]Monitoramento_Base_somente_Said!$A:$J,7,FALSE),0)</f>
        <v>5200</v>
      </c>
      <c r="E245" s="18">
        <f>IFERROR(VLOOKUP(A245,[1]Monitoramento_Base_somente_Said!$A:$J,8,FALSE),0)</f>
        <v>0</v>
      </c>
      <c r="F245" s="18">
        <f>IFERROR(VLOOKUP(A245,[1]Monitoramento_Base_somente_Said!$A:$J,9,FALSE),0)</f>
        <v>5000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Sim</v>
      </c>
      <c r="U245" s="18" t="str">
        <f t="shared" si="20"/>
        <v>Não</v>
      </c>
      <c r="V245" s="18" t="str">
        <f t="shared" si="21"/>
        <v>Sim</v>
      </c>
      <c r="W245" s="18" t="str">
        <f t="shared" si="22"/>
        <v>Não</v>
      </c>
      <c r="X245" s="18" t="str">
        <f t="shared" si="23"/>
        <v>Sim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41804281</v>
      </c>
      <c r="C246" s="18">
        <f>IFERROR(VLOOKUP(A246,[1]Monitoramento_Base_somente_Said!$A:$J,6,FALSE),0)</f>
        <v>0</v>
      </c>
      <c r="D246" s="18">
        <f>IFERROR(VLOOKUP(A246,[1]Monitoramento_Base_somente_Said!$A:$J,7,FALSE),0)</f>
        <v>35927531</v>
      </c>
      <c r="E246" s="18">
        <f>IFERROR(VLOOKUP(A246,[1]Monitoramento_Base_somente_Said!$A:$J,8,FALSE),0)</f>
        <v>1100</v>
      </c>
      <c r="F246" s="18">
        <f>IFERROR(VLOOKUP(A246,[1]Monitoramento_Base_somente_Said!$A:$J,9,FALSE),0)</f>
        <v>34438497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Não</v>
      </c>
      <c r="V246" s="18" t="str">
        <f t="shared" si="21"/>
        <v>Sim</v>
      </c>
      <c r="W246" s="18" t="str">
        <f t="shared" si="22"/>
        <v>Sim</v>
      </c>
      <c r="X246" s="18" t="str">
        <f t="shared" si="23"/>
        <v>Sim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10190220</v>
      </c>
      <c r="C247" s="18">
        <f>IFERROR(VLOOKUP(A247,[1]Monitoramento_Base_somente_Said!$A:$J,6,FALSE),0)</f>
        <v>0</v>
      </c>
      <c r="D247" s="18">
        <f>IFERROR(VLOOKUP(A247,[1]Monitoramento_Base_somente_Said!$A:$J,7,FALSE),0)</f>
        <v>8831524</v>
      </c>
      <c r="E247" s="18">
        <f>IFERROR(VLOOKUP(A247,[1]Monitoramento_Base_somente_Said!$A:$J,8,FALSE),0)</f>
        <v>0</v>
      </c>
      <c r="F247" s="18">
        <f>IFERROR(VLOOKUP(A247,[1]Monitoramento_Base_somente_Said!$A:$J,9,FALSE),0)</f>
        <v>8491850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Sim</v>
      </c>
      <c r="U247" s="18" t="str">
        <f t="shared" si="20"/>
        <v>Não</v>
      </c>
      <c r="V247" s="18" t="str">
        <f t="shared" si="21"/>
        <v>Sim</v>
      </c>
      <c r="W247" s="18" t="str">
        <f t="shared" si="22"/>
        <v>Não</v>
      </c>
      <c r="X247" s="18" t="str">
        <f t="shared" si="23"/>
        <v>Sim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29607812</v>
      </c>
      <c r="C248" s="18">
        <f>IFERROR(VLOOKUP(A248,[1]Monitoramento_Base_somente_Said!$A:$J,6,FALSE),0)</f>
        <v>172618</v>
      </c>
      <c r="D248" s="18">
        <f>IFERROR(VLOOKUP(A248,[1]Monitoramento_Base_somente_Said!$A:$J,7,FALSE),0)</f>
        <v>29759154</v>
      </c>
      <c r="E248" s="18">
        <f>IFERROR(VLOOKUP(A248,[1]Monitoramento_Base_somente_Said!$A:$J,8,FALSE),0)</f>
        <v>414230</v>
      </c>
      <c r="F248" s="18">
        <f>IFERROR(VLOOKUP(A248,[1]Monitoramento_Base_somente_Said!$A:$J,9,FALSE),0)</f>
        <v>21234137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Sim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6395653</v>
      </c>
      <c r="C249" s="18">
        <f>IFERROR(VLOOKUP(A249,[1]Monitoramento_Base_somente_Said!$A:$J,6,FALSE),0)</f>
        <v>7976</v>
      </c>
      <c r="D249" s="18">
        <f>IFERROR(VLOOKUP(A249,[1]Monitoramento_Base_somente_Said!$A:$J,7,FALSE),0)</f>
        <v>5038293</v>
      </c>
      <c r="E249" s="18">
        <f>IFERROR(VLOOKUP(A249,[1]Monitoramento_Base_somente_Said!$A:$J,8,FALSE),0)</f>
        <v>22194</v>
      </c>
      <c r="F249" s="18">
        <f>IFERROR(VLOOKUP(A249,[1]Monitoramento_Base_somente_Said!$A:$J,9,FALSE),0)</f>
        <v>4793672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Sim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14034550</v>
      </c>
      <c r="C250" s="18">
        <f>IFERROR(VLOOKUP(A250,[1]Monitoramento_Base_somente_Said!$A:$J,6,FALSE),0)</f>
        <v>96407</v>
      </c>
      <c r="D250" s="18">
        <f>IFERROR(VLOOKUP(A250,[1]Monitoramento_Base_somente_Said!$A:$J,7,FALSE),0)</f>
        <v>12182183</v>
      </c>
      <c r="E250" s="18">
        <f>IFERROR(VLOOKUP(A250,[1]Monitoramento_Base_somente_Said!$A:$J,8,FALSE),0)</f>
        <v>49336</v>
      </c>
      <c r="F250" s="18">
        <f>IFERROR(VLOOKUP(A250,[1]Monitoramento_Base_somente_Said!$A:$J,9,FALSE),0)</f>
        <v>12722049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Sim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5556559</v>
      </c>
      <c r="C251" s="18">
        <f>IFERROR(VLOOKUP(A251,[1]Monitoramento_Base_somente_Said!$A:$J,6,FALSE),0)</f>
        <v>1149</v>
      </c>
      <c r="D251" s="18">
        <f>IFERROR(VLOOKUP(A251,[1]Monitoramento_Base_somente_Said!$A:$J,7,FALSE),0)</f>
        <v>4223007</v>
      </c>
      <c r="E251" s="18">
        <f>IFERROR(VLOOKUP(A251,[1]Monitoramento_Base_somente_Said!$A:$J,8,FALSE),0)</f>
        <v>16152</v>
      </c>
      <c r="F251" s="18">
        <f>IFERROR(VLOOKUP(A251,[1]Monitoramento_Base_somente_Said!$A:$J,9,FALSE),0)</f>
        <v>6091510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Sim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6365251</v>
      </c>
      <c r="C253" s="18">
        <f>IFERROR(VLOOKUP(A253,[1]Monitoramento_Base_somente_Said!$A:$J,6,FALSE),0)</f>
        <v>12644</v>
      </c>
      <c r="D253" s="18">
        <f>IFERROR(VLOOKUP(A253,[1]Monitoramento_Base_somente_Said!$A:$J,7,FALSE),0)</f>
        <v>5537704</v>
      </c>
      <c r="E253" s="18">
        <f>IFERROR(VLOOKUP(A253,[1]Monitoramento_Base_somente_Said!$A:$J,8,FALSE),0)</f>
        <v>78756</v>
      </c>
      <c r="F253" s="18">
        <f>IFERROR(VLOOKUP(A253,[1]Monitoramento_Base_somente_Said!$A:$J,9,FALSE),0)</f>
        <v>4911193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Sim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68863918</v>
      </c>
      <c r="C254" s="18">
        <f>IFERROR(VLOOKUP(A254,[1]Monitoramento_Base_somente_Said!$A:$J,6,FALSE),0)</f>
        <v>0</v>
      </c>
      <c r="D254" s="18">
        <f>IFERROR(VLOOKUP(A254,[1]Monitoramento_Base_somente_Said!$A:$J,7,FALSE),0)</f>
        <v>59783724</v>
      </c>
      <c r="E254" s="18">
        <f>IFERROR(VLOOKUP(A254,[1]Monitoramento_Base_somente_Said!$A:$J,8,FALSE),0)</f>
        <v>0</v>
      </c>
      <c r="F254" s="18">
        <f>IFERROR(VLOOKUP(A254,[1]Monitoramento_Base_somente_Said!$A:$J,9,FALSE),0)</f>
        <v>57484350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Sim</v>
      </c>
      <c r="U254" s="18" t="str">
        <f t="shared" si="20"/>
        <v>Não</v>
      </c>
      <c r="V254" s="18" t="str">
        <f t="shared" si="21"/>
        <v>Sim</v>
      </c>
      <c r="W254" s="18" t="str">
        <f t="shared" si="22"/>
        <v>Não</v>
      </c>
      <c r="X254" s="18" t="str">
        <f t="shared" si="23"/>
        <v>Sim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12182283</v>
      </c>
      <c r="C255" s="18">
        <f>IFERROR(VLOOKUP(A255,[1]Monitoramento_Base_somente_Said!$A:$J,6,FALSE),0)</f>
        <v>2063</v>
      </c>
      <c r="D255" s="18">
        <f>IFERROR(VLOOKUP(A255,[1]Monitoramento_Base_somente_Said!$A:$J,7,FALSE),0)</f>
        <v>11611202</v>
      </c>
      <c r="E255" s="18">
        <f>IFERROR(VLOOKUP(A255,[1]Monitoramento_Base_somente_Said!$A:$J,8,FALSE),0)</f>
        <v>96579</v>
      </c>
      <c r="F255" s="18">
        <f>IFERROR(VLOOKUP(A255,[1]Monitoramento_Base_somente_Said!$A:$J,9,FALSE),0)</f>
        <v>11343289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Sim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16568070</v>
      </c>
      <c r="C256" s="18">
        <f>IFERROR(VLOOKUP(A256,[1]Monitoramento_Base_somente_Said!$A:$J,6,FALSE),0)</f>
        <v>0</v>
      </c>
      <c r="D256" s="18">
        <f>IFERROR(VLOOKUP(A256,[1]Monitoramento_Base_somente_Said!$A:$J,7,FALSE),0)</f>
        <v>14358994</v>
      </c>
      <c r="E256" s="18">
        <f>IFERROR(VLOOKUP(A256,[1]Monitoramento_Base_somente_Said!$A:$J,8,FALSE),0)</f>
        <v>0</v>
      </c>
      <c r="F256" s="18">
        <f>IFERROR(VLOOKUP(A256,[1]Monitoramento_Base_somente_Said!$A:$J,9,FALSE),0)</f>
        <v>13806725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Sim</v>
      </c>
      <c r="U256" s="18" t="str">
        <f t="shared" si="20"/>
        <v>Não</v>
      </c>
      <c r="V256" s="18" t="str">
        <f t="shared" si="21"/>
        <v>Sim</v>
      </c>
      <c r="W256" s="18" t="str">
        <f t="shared" si="22"/>
        <v>Não</v>
      </c>
      <c r="X256" s="18" t="str">
        <f t="shared" si="23"/>
        <v>Sim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87688198</v>
      </c>
      <c r="C257" s="18">
        <f>IFERROR(VLOOKUP(A257,[1]Monitoramento_Base_somente_Said!$A:$J,6,FALSE),0)</f>
        <v>852296</v>
      </c>
      <c r="D257" s="18">
        <f>IFERROR(VLOOKUP(A257,[1]Monitoramento_Base_somente_Said!$A:$J,7,FALSE),0)</f>
        <v>79139332</v>
      </c>
      <c r="E257" s="18">
        <f>IFERROR(VLOOKUP(A257,[1]Monitoramento_Base_somente_Said!$A:$J,8,FALSE),0)</f>
        <v>855145</v>
      </c>
      <c r="F257" s="18">
        <f>IFERROR(VLOOKUP(A257,[1]Monitoramento_Base_somente_Said!$A:$J,9,FALSE),0)</f>
        <v>85923515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Sim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5751390</v>
      </c>
      <c r="C258" s="18">
        <f>IFERROR(VLOOKUP(A258,[1]Monitoramento_Base_somente_Said!$A:$J,6,FALSE),0)</f>
        <v>0</v>
      </c>
      <c r="D258" s="18">
        <f>IFERROR(VLOOKUP(A258,[1]Monitoramento_Base_somente_Said!$A:$J,7,FALSE),0)</f>
        <v>4984538</v>
      </c>
      <c r="E258" s="18">
        <f>IFERROR(VLOOKUP(A258,[1]Monitoramento_Base_somente_Said!$A:$J,8,FALSE),0)</f>
        <v>0</v>
      </c>
      <c r="F258" s="18">
        <f>IFERROR(VLOOKUP(A258,[1]Monitoramento_Base_somente_Said!$A:$J,9,FALSE),0)</f>
        <v>4792825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Sim</v>
      </c>
      <c r="U258" s="18" t="str">
        <f t="shared" si="20"/>
        <v>Não</v>
      </c>
      <c r="V258" s="18" t="str">
        <f t="shared" si="21"/>
        <v>Sim</v>
      </c>
      <c r="W258" s="18" t="str">
        <f t="shared" si="22"/>
        <v>Não</v>
      </c>
      <c r="X258" s="18" t="str">
        <f t="shared" si="23"/>
        <v>Sim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9323730</v>
      </c>
      <c r="C259" s="18">
        <f>IFERROR(VLOOKUP(A259,[1]Monitoramento_Base_somente_Said!$A:$J,6,FALSE),0)</f>
        <v>0</v>
      </c>
      <c r="D259" s="18">
        <f>IFERROR(VLOOKUP(A259,[1]Monitoramento_Base_somente_Said!$A:$J,7,FALSE),0)</f>
        <v>8080566</v>
      </c>
      <c r="E259" s="18">
        <f>IFERROR(VLOOKUP(A259,[1]Monitoramento_Base_somente_Said!$A:$J,8,FALSE),0)</f>
        <v>0</v>
      </c>
      <c r="F259" s="18">
        <f>IFERROR(VLOOKUP(A259,[1]Monitoramento_Base_somente_Said!$A:$J,9,FALSE),0)</f>
        <v>7769775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Sim</v>
      </c>
      <c r="U259" s="18" t="str">
        <f t="shared" si="20"/>
        <v>Não</v>
      </c>
      <c r="V259" s="18" t="str">
        <f t="shared" si="21"/>
        <v>Sim</v>
      </c>
      <c r="W259" s="18" t="str">
        <f t="shared" si="22"/>
        <v>Não</v>
      </c>
      <c r="X259" s="18" t="str">
        <f t="shared" si="23"/>
        <v>Sim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21045356</v>
      </c>
      <c r="C261" s="18">
        <f>IFERROR(VLOOKUP(A261,[1]Monitoramento_Base_somente_Said!$A:$J,6,FALSE),0)</f>
        <v>190066</v>
      </c>
      <c r="D261" s="18">
        <f>IFERROR(VLOOKUP(A261,[1]Monitoramento_Base_somente_Said!$A:$J,7,FALSE),0)</f>
        <v>33807395</v>
      </c>
      <c r="E261" s="18">
        <f>IFERROR(VLOOKUP(A261,[1]Monitoramento_Base_somente_Said!$A:$J,8,FALSE),0)</f>
        <v>342334</v>
      </c>
      <c r="F261" s="18">
        <f>IFERROR(VLOOKUP(A261,[1]Monitoramento_Base_somente_Said!$A:$J,9,FALSE),0)</f>
        <v>32685609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Sim</v>
      </c>
      <c r="W261" s="18" t="str">
        <f t="shared" si="22"/>
        <v>Sim</v>
      </c>
      <c r="X261" s="18" t="str">
        <f t="shared" si="23"/>
        <v>Sim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31142235</v>
      </c>
      <c r="C263" s="18">
        <f>IFERROR(VLOOKUP(A263,[1]Monitoramento_Base_somente_Said!$A:$J,6,FALSE),0)</f>
        <v>305321</v>
      </c>
      <c r="D263" s="18">
        <f>IFERROR(VLOOKUP(A263,[1]Monitoramento_Base_somente_Said!$A:$J,7,FALSE),0)</f>
        <v>32171384</v>
      </c>
      <c r="E263" s="18">
        <f>IFERROR(VLOOKUP(A263,[1]Monitoramento_Base_somente_Said!$A:$J,8,FALSE),0)</f>
        <v>65798</v>
      </c>
      <c r="F263" s="18">
        <f>IFERROR(VLOOKUP(A263,[1]Monitoramento_Base_somente_Said!$A:$J,9,FALSE),0)</f>
        <v>27938535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Sim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6774123</v>
      </c>
      <c r="C264" s="18">
        <f>IFERROR(VLOOKUP(A264,[1]Monitoramento_Base_somente_Said!$A:$J,6,FALSE),0)</f>
        <v>2115</v>
      </c>
      <c r="D264" s="18">
        <f>IFERROR(VLOOKUP(A264,[1]Monitoramento_Base_somente_Said!$A:$J,7,FALSE),0)</f>
        <v>9084424</v>
      </c>
      <c r="E264" s="18">
        <f>IFERROR(VLOOKUP(A264,[1]Monitoramento_Base_somente_Said!$A:$J,8,FALSE),0)</f>
        <v>0</v>
      </c>
      <c r="F264" s="18">
        <f>IFERROR(VLOOKUP(A264,[1]Monitoramento_Base_somente_Said!$A:$J,9,FALSE),0)</f>
        <v>8846415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Sim</v>
      </c>
      <c r="W264" s="18" t="str">
        <f t="shared" si="28"/>
        <v>Não</v>
      </c>
      <c r="X264" s="18" t="str">
        <f t="shared" si="29"/>
        <v>Sim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59256708</v>
      </c>
      <c r="C265" s="18">
        <f>IFERROR(VLOOKUP(A265,[1]Monitoramento_Base_somente_Said!$A:$J,6,FALSE),0)</f>
        <v>52072</v>
      </c>
      <c r="D265" s="18">
        <f>IFERROR(VLOOKUP(A265,[1]Monitoramento_Base_somente_Said!$A:$J,7,FALSE),0)</f>
        <v>54809632</v>
      </c>
      <c r="E265" s="18">
        <f>IFERROR(VLOOKUP(A265,[1]Monitoramento_Base_somente_Said!$A:$J,8,FALSE),0)</f>
        <v>6580</v>
      </c>
      <c r="F265" s="18">
        <f>IFERROR(VLOOKUP(A265,[1]Monitoramento_Base_somente_Said!$A:$J,9,FALSE),0)</f>
        <v>51759555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Sim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11314800</v>
      </c>
      <c r="C266" s="18">
        <f>IFERROR(VLOOKUP(A266,[1]Monitoramento_Base_somente_Said!$A:$J,6,FALSE),0)</f>
        <v>0</v>
      </c>
      <c r="D266" s="18">
        <f>IFERROR(VLOOKUP(A266,[1]Monitoramento_Base_somente_Said!$A:$J,7,FALSE),0)</f>
        <v>9806160</v>
      </c>
      <c r="E266" s="18">
        <f>IFERROR(VLOOKUP(A266,[1]Monitoramento_Base_somente_Said!$A:$J,8,FALSE),0)</f>
        <v>0</v>
      </c>
      <c r="F266" s="18">
        <f>IFERROR(VLOOKUP(A266,[1]Monitoramento_Base_somente_Said!$A:$J,9,FALSE),0)</f>
        <v>9429000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Sim</v>
      </c>
      <c r="U266" s="18" t="str">
        <f t="shared" si="26"/>
        <v>Não</v>
      </c>
      <c r="V266" s="18" t="str">
        <f t="shared" si="27"/>
        <v>Sim</v>
      </c>
      <c r="W266" s="18" t="str">
        <f t="shared" si="28"/>
        <v>Não</v>
      </c>
      <c r="X266" s="18" t="str">
        <f t="shared" si="29"/>
        <v>Sim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38066902</v>
      </c>
      <c r="C267" s="18">
        <f>IFERROR(VLOOKUP(A267,[1]Monitoramento_Base_somente_Said!$A:$J,6,FALSE),0)</f>
        <v>0</v>
      </c>
      <c r="D267" s="18">
        <f>IFERROR(VLOOKUP(A267,[1]Monitoramento_Base_somente_Said!$A:$J,7,FALSE),0)</f>
        <v>33422098</v>
      </c>
      <c r="E267" s="18">
        <f>IFERROR(VLOOKUP(A267,[1]Monitoramento_Base_somente_Said!$A:$J,8,FALSE),0)</f>
        <v>0</v>
      </c>
      <c r="F267" s="18">
        <f>IFERROR(VLOOKUP(A267,[1]Monitoramento_Base_somente_Said!$A:$J,9,FALSE),0)</f>
        <v>31589543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Sim</v>
      </c>
      <c r="U267" s="18" t="str">
        <f t="shared" si="26"/>
        <v>Não</v>
      </c>
      <c r="V267" s="18" t="str">
        <f t="shared" si="27"/>
        <v>Sim</v>
      </c>
      <c r="W267" s="18" t="str">
        <f t="shared" si="28"/>
        <v>Não</v>
      </c>
      <c r="X267" s="18" t="str">
        <f t="shared" si="29"/>
        <v>Sim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14045820</v>
      </c>
      <c r="C268" s="18">
        <f>IFERROR(VLOOKUP(A268,[1]Monitoramento_Base_somente_Said!$A:$J,6,FALSE),0)</f>
        <v>122435</v>
      </c>
      <c r="D268" s="18">
        <f>IFERROR(VLOOKUP(A268,[1]Monitoramento_Base_somente_Said!$A:$J,7,FALSE),0)</f>
        <v>16708446</v>
      </c>
      <c r="E268" s="18">
        <f>IFERROR(VLOOKUP(A268,[1]Monitoramento_Base_somente_Said!$A:$J,8,FALSE),0)</f>
        <v>29058</v>
      </c>
      <c r="F268" s="18">
        <f>IFERROR(VLOOKUP(A268,[1]Monitoramento_Base_somente_Said!$A:$J,9,FALSE),0)</f>
        <v>29290789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Sim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33567935</v>
      </c>
      <c r="C269" s="18">
        <f>IFERROR(VLOOKUP(A269,[1]Monitoramento_Base_somente_Said!$A:$J,6,FALSE),0)</f>
        <v>18410</v>
      </c>
      <c r="D269" s="18">
        <f>IFERROR(VLOOKUP(A269,[1]Monitoramento_Base_somente_Said!$A:$J,7,FALSE),0)</f>
        <v>30594823</v>
      </c>
      <c r="E269" s="18">
        <f>IFERROR(VLOOKUP(A269,[1]Monitoramento_Base_somente_Said!$A:$J,8,FALSE),0)</f>
        <v>0</v>
      </c>
      <c r="F269" s="18">
        <f>IFERROR(VLOOKUP(A269,[1]Monitoramento_Base_somente_Said!$A:$J,9,FALSE),0)</f>
        <v>32956570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Não</v>
      </c>
      <c r="X269" s="18" t="str">
        <f t="shared" si="29"/>
        <v>Sim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119970315</v>
      </c>
      <c r="C270" s="18">
        <f>IFERROR(VLOOKUP(A270,[1]Monitoramento_Base_somente_Said!$A:$J,6,FALSE),0)</f>
        <v>225902</v>
      </c>
      <c r="D270" s="18">
        <f>IFERROR(VLOOKUP(A270,[1]Monitoramento_Base_somente_Said!$A:$J,7,FALSE),0)</f>
        <v>101460689</v>
      </c>
      <c r="E270" s="18">
        <f>IFERROR(VLOOKUP(A270,[1]Monitoramento_Base_somente_Said!$A:$J,8,FALSE),0)</f>
        <v>100311</v>
      </c>
      <c r="F270" s="18">
        <f>IFERROR(VLOOKUP(A270,[1]Monitoramento_Base_somente_Said!$A:$J,9,FALSE),0)</f>
        <v>92492988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Sim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21852120</v>
      </c>
      <c r="C271" s="18">
        <f>IFERROR(VLOOKUP(A271,[1]Monitoramento_Base_somente_Said!$A:$J,6,FALSE),0)</f>
        <v>0</v>
      </c>
      <c r="D271" s="18">
        <f>IFERROR(VLOOKUP(A271,[1]Monitoramento_Base_somente_Said!$A:$J,7,FALSE),0)</f>
        <v>18938504</v>
      </c>
      <c r="E271" s="18">
        <f>IFERROR(VLOOKUP(A271,[1]Monitoramento_Base_somente_Said!$A:$J,8,FALSE),0)</f>
        <v>0</v>
      </c>
      <c r="F271" s="18">
        <f>IFERROR(VLOOKUP(A271,[1]Monitoramento_Base_somente_Said!$A:$J,9,FALSE),0)</f>
        <v>18210100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Sim</v>
      </c>
      <c r="U271" s="18" t="str">
        <f t="shared" si="26"/>
        <v>Não</v>
      </c>
      <c r="V271" s="18" t="str">
        <f t="shared" si="27"/>
        <v>Sim</v>
      </c>
      <c r="W271" s="18" t="str">
        <f t="shared" si="28"/>
        <v>Não</v>
      </c>
      <c r="X271" s="18" t="str">
        <f t="shared" si="29"/>
        <v>Sim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36673350</v>
      </c>
      <c r="C272" s="18">
        <f>IFERROR(VLOOKUP(A272,[1]Monitoramento_Base_somente_Said!$A:$J,6,FALSE),0)</f>
        <v>0</v>
      </c>
      <c r="D272" s="18">
        <f>IFERROR(VLOOKUP(A272,[1]Monitoramento_Base_somente_Said!$A:$J,7,FALSE),0)</f>
        <v>31783570</v>
      </c>
      <c r="E272" s="18">
        <f>IFERROR(VLOOKUP(A272,[1]Monitoramento_Base_somente_Said!$A:$J,8,FALSE),0)</f>
        <v>0</v>
      </c>
      <c r="F272" s="18">
        <f>IFERROR(VLOOKUP(A272,[1]Monitoramento_Base_somente_Said!$A:$J,9,FALSE),0)</f>
        <v>30561125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Sim</v>
      </c>
      <c r="U272" s="18" t="str">
        <f t="shared" si="26"/>
        <v>Não</v>
      </c>
      <c r="V272" s="18" t="str">
        <f t="shared" si="27"/>
        <v>Sim</v>
      </c>
      <c r="W272" s="18" t="str">
        <f t="shared" si="28"/>
        <v>Não</v>
      </c>
      <c r="X272" s="18" t="str">
        <f t="shared" si="29"/>
        <v>Sim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11913990</v>
      </c>
      <c r="C273" s="18">
        <f>IFERROR(VLOOKUP(A273,[1]Monitoramento_Base_somente_Said!$A:$J,6,FALSE),0)</f>
        <v>36020</v>
      </c>
      <c r="D273" s="18">
        <f>IFERROR(VLOOKUP(A273,[1]Monitoramento_Base_somente_Said!$A:$J,7,FALSE),0)</f>
        <v>9641078</v>
      </c>
      <c r="E273" s="18">
        <f>IFERROR(VLOOKUP(A273,[1]Monitoramento_Base_somente_Said!$A:$J,8,FALSE),0)</f>
        <v>31000</v>
      </c>
      <c r="F273" s="18">
        <f>IFERROR(VLOOKUP(A273,[1]Monitoramento_Base_somente_Said!$A:$J,9,FALSE),0)</f>
        <v>8841825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Sim</v>
      </c>
      <c r="W273" s="18" t="str">
        <f t="shared" si="28"/>
        <v>Sim</v>
      </c>
      <c r="X273" s="18" t="str">
        <f t="shared" si="29"/>
        <v>Sim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35255923</v>
      </c>
      <c r="C274" s="18">
        <f>IFERROR(VLOOKUP(A274,[1]Monitoramento_Base_somente_Said!$A:$J,6,FALSE),0)</f>
        <v>507184</v>
      </c>
      <c r="D274" s="18">
        <f>IFERROR(VLOOKUP(A274,[1]Monitoramento_Base_somente_Said!$A:$J,7,FALSE),0)</f>
        <v>26909213</v>
      </c>
      <c r="E274" s="18">
        <f>IFERROR(VLOOKUP(A274,[1]Monitoramento_Base_somente_Said!$A:$J,8,FALSE),0)</f>
        <v>584472</v>
      </c>
      <c r="F274" s="18">
        <f>IFERROR(VLOOKUP(A274,[1]Monitoramento_Base_somente_Said!$A:$J,9,FALSE),0)</f>
        <v>29754386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Sim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34268940</v>
      </c>
      <c r="C275" s="18">
        <f>IFERROR(VLOOKUP(A275,[1]Monitoramento_Base_somente_Said!$A:$J,6,FALSE),0)</f>
        <v>0</v>
      </c>
      <c r="D275" s="18">
        <f>IFERROR(VLOOKUP(A275,[1]Monitoramento_Base_somente_Said!$A:$J,7,FALSE),0)</f>
        <v>29699748</v>
      </c>
      <c r="E275" s="18">
        <f>IFERROR(VLOOKUP(A275,[1]Monitoramento_Base_somente_Said!$A:$J,8,FALSE),0)</f>
        <v>0</v>
      </c>
      <c r="F275" s="18">
        <f>IFERROR(VLOOKUP(A275,[1]Monitoramento_Base_somente_Said!$A:$J,9,FALSE),0)</f>
        <v>28557450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Sim</v>
      </c>
      <c r="U275" s="18" t="str">
        <f t="shared" si="26"/>
        <v>Não</v>
      </c>
      <c r="V275" s="18" t="str">
        <f t="shared" si="27"/>
        <v>Sim</v>
      </c>
      <c r="W275" s="18" t="str">
        <f t="shared" si="28"/>
        <v>Não</v>
      </c>
      <c r="X275" s="18" t="str">
        <f t="shared" si="29"/>
        <v>Sim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1089570</v>
      </c>
      <c r="C276" s="18">
        <f>IFERROR(VLOOKUP(A276,[1]Monitoramento_Base_somente_Said!$A:$J,6,FALSE),0)</f>
        <v>0</v>
      </c>
      <c r="D276" s="18">
        <f>IFERROR(VLOOKUP(A276,[1]Monitoramento_Base_somente_Said!$A:$J,7,FALSE),0)</f>
        <v>944294</v>
      </c>
      <c r="E276" s="18">
        <f>IFERROR(VLOOKUP(A276,[1]Monitoramento_Base_somente_Said!$A:$J,8,FALSE),0)</f>
        <v>0</v>
      </c>
      <c r="F276" s="18">
        <f>IFERROR(VLOOKUP(A276,[1]Monitoramento_Base_somente_Said!$A:$J,9,FALSE),0)</f>
        <v>907975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Sim</v>
      </c>
      <c r="U276" s="18" t="str">
        <f t="shared" si="26"/>
        <v>Não</v>
      </c>
      <c r="V276" s="18" t="str">
        <f t="shared" si="27"/>
        <v>Sim</v>
      </c>
      <c r="W276" s="18" t="str">
        <f t="shared" si="28"/>
        <v>Não</v>
      </c>
      <c r="X276" s="18" t="str">
        <f t="shared" si="29"/>
        <v>Sim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75534689</v>
      </c>
      <c r="C277" s="18">
        <f>IFERROR(VLOOKUP(A277,[1]Monitoramento_Base_somente_Said!$A:$J,6,FALSE),0)</f>
        <v>49820</v>
      </c>
      <c r="D277" s="18">
        <f>IFERROR(VLOOKUP(A277,[1]Monitoramento_Base_somente_Said!$A:$J,7,FALSE),0)</f>
        <v>65490563</v>
      </c>
      <c r="E277" s="18">
        <f>IFERROR(VLOOKUP(A277,[1]Monitoramento_Base_somente_Said!$A:$J,8,FALSE),0)</f>
        <v>0</v>
      </c>
      <c r="F277" s="18">
        <f>IFERROR(VLOOKUP(A277,[1]Monitoramento_Base_somente_Said!$A:$J,9,FALSE),0)</f>
        <v>62705775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Sim</v>
      </c>
      <c r="U277" s="18" t="str">
        <f t="shared" si="26"/>
        <v>Sim</v>
      </c>
      <c r="V277" s="18" t="str">
        <f t="shared" si="27"/>
        <v>Sim</v>
      </c>
      <c r="W277" s="18" t="str">
        <f t="shared" si="28"/>
        <v>Não</v>
      </c>
      <c r="X277" s="18" t="str">
        <f t="shared" si="29"/>
        <v>Sim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11945706</v>
      </c>
      <c r="C278" s="18">
        <f>IFERROR(VLOOKUP(A278,[1]Monitoramento_Base_somente_Said!$A:$J,6,FALSE),0)</f>
        <v>3346</v>
      </c>
      <c r="D278" s="18">
        <f>IFERROR(VLOOKUP(A278,[1]Monitoramento_Base_somente_Said!$A:$J,7,FALSE),0)</f>
        <v>11921229</v>
      </c>
      <c r="E278" s="18">
        <f>IFERROR(VLOOKUP(A278,[1]Monitoramento_Base_somente_Said!$A:$J,8,FALSE),0)</f>
        <v>85550</v>
      </c>
      <c r="F278" s="18">
        <f>IFERROR(VLOOKUP(A278,[1]Monitoramento_Base_somente_Said!$A:$J,9,FALSE),0)</f>
        <v>13143340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Sim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55543087</v>
      </c>
      <c r="C281" s="18">
        <f>IFERROR(VLOOKUP(A281,[1]Monitoramento_Base_somente_Said!$A:$J,6,FALSE),0)</f>
        <v>401299</v>
      </c>
      <c r="D281" s="18">
        <f>IFERROR(VLOOKUP(A281,[1]Monitoramento_Base_somente_Said!$A:$J,7,FALSE),0)</f>
        <v>41646171</v>
      </c>
      <c r="E281" s="18">
        <f>IFERROR(VLOOKUP(A281,[1]Monitoramento_Base_somente_Said!$A:$J,8,FALSE),0)</f>
        <v>307961</v>
      </c>
      <c r="F281" s="18">
        <f>IFERROR(VLOOKUP(A281,[1]Monitoramento_Base_somente_Said!$A:$J,9,FALSE),0)</f>
        <v>34439354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Sim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11692296</v>
      </c>
      <c r="P282" s="18">
        <f>IFERROR(VLOOKUP(A282,[3]Sheet1!$A:$G,6,FALSE),0)</f>
        <v>0</v>
      </c>
      <c r="Q282" s="18">
        <f>IFERROR(VLOOKUP(A282,[3]Sheet1!$A:$G,7,FALSE),0)</f>
        <v>0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Não</v>
      </c>
      <c r="W282" s="18" t="str">
        <f t="shared" si="28"/>
        <v>Não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14017710</v>
      </c>
      <c r="C283" s="18">
        <f>IFERROR(VLOOKUP(A283,[1]Monitoramento_Base_somente_Said!$A:$J,6,FALSE),0)</f>
        <v>0</v>
      </c>
      <c r="D283" s="18">
        <f>IFERROR(VLOOKUP(A283,[1]Monitoramento_Base_somente_Said!$A:$J,7,FALSE),0)</f>
        <v>12148682</v>
      </c>
      <c r="E283" s="18">
        <f>IFERROR(VLOOKUP(A283,[1]Monitoramento_Base_somente_Said!$A:$J,8,FALSE),0)</f>
        <v>0</v>
      </c>
      <c r="F283" s="18">
        <f>IFERROR(VLOOKUP(A283,[1]Monitoramento_Base_somente_Said!$A:$J,9,FALSE),0)</f>
        <v>11681425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Sim</v>
      </c>
      <c r="U283" s="18" t="str">
        <f t="shared" si="26"/>
        <v>Não</v>
      </c>
      <c r="V283" s="18" t="str">
        <f t="shared" si="27"/>
        <v>Sim</v>
      </c>
      <c r="W283" s="18" t="str">
        <f t="shared" si="28"/>
        <v>Não</v>
      </c>
      <c r="X283" s="18" t="str">
        <f t="shared" si="29"/>
        <v>Sim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32244523</v>
      </c>
      <c r="C284" s="18">
        <f>IFERROR(VLOOKUP(A284,[1]Monitoramento_Base_somente_Said!$A:$J,6,FALSE),0)</f>
        <v>33135</v>
      </c>
      <c r="D284" s="18">
        <f>IFERROR(VLOOKUP(A284,[1]Monitoramento_Base_somente_Said!$A:$J,7,FALSE),0)</f>
        <v>28601196</v>
      </c>
      <c r="E284" s="18">
        <f>IFERROR(VLOOKUP(A284,[1]Monitoramento_Base_somente_Said!$A:$J,8,FALSE),0)</f>
        <v>12900</v>
      </c>
      <c r="F284" s="18">
        <f>IFERROR(VLOOKUP(A284,[1]Monitoramento_Base_somente_Said!$A:$J,9,FALSE),0)</f>
        <v>31330800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Sim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21921839</v>
      </c>
      <c r="C285" s="18">
        <f>IFERROR(VLOOKUP(A285,[1]Monitoramento_Base_somente_Said!$A:$J,6,FALSE),0)</f>
        <v>240959</v>
      </c>
      <c r="D285" s="18">
        <f>IFERROR(VLOOKUP(A285,[1]Monitoramento_Base_somente_Said!$A:$J,7,FALSE),0)</f>
        <v>17869328</v>
      </c>
      <c r="E285" s="18">
        <f>IFERROR(VLOOKUP(A285,[1]Monitoramento_Base_somente_Said!$A:$J,8,FALSE),0)</f>
        <v>586918</v>
      </c>
      <c r="F285" s="18">
        <f>IFERROR(VLOOKUP(A285,[1]Monitoramento_Base_somente_Said!$A:$J,9,FALSE),0)</f>
        <v>18983839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Sim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1346444</v>
      </c>
      <c r="C286" s="18">
        <f>IFERROR(VLOOKUP(A286,[1]Monitoramento_Base_somente_Said!$A:$J,6,FALSE),0)</f>
        <v>930</v>
      </c>
      <c r="D286" s="18">
        <f>IFERROR(VLOOKUP(A286,[1]Monitoramento_Base_somente_Said!$A:$J,7,FALSE),0)</f>
        <v>1400176</v>
      </c>
      <c r="E286" s="18">
        <f>IFERROR(VLOOKUP(A286,[1]Monitoramento_Base_somente_Said!$A:$J,8,FALSE),0)</f>
        <v>0</v>
      </c>
      <c r="F286" s="18">
        <f>IFERROR(VLOOKUP(A286,[1]Monitoramento_Base_somente_Said!$A:$J,9,FALSE),0)</f>
        <v>1298725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Sim</v>
      </c>
      <c r="W286" s="18" t="str">
        <f t="shared" si="28"/>
        <v>Não</v>
      </c>
      <c r="X286" s="18" t="str">
        <f t="shared" si="29"/>
        <v>Sim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131732280</v>
      </c>
      <c r="C287" s="18">
        <f>IFERROR(VLOOKUP(A287,[1]Monitoramento_Base_somente_Said!$A:$J,6,FALSE),0)</f>
        <v>0</v>
      </c>
      <c r="D287" s="18">
        <f>IFERROR(VLOOKUP(A287,[1]Monitoramento_Base_somente_Said!$A:$J,7,FALSE),0)</f>
        <v>114167976</v>
      </c>
      <c r="E287" s="18">
        <f>IFERROR(VLOOKUP(A287,[1]Monitoramento_Base_somente_Said!$A:$J,8,FALSE),0)</f>
        <v>0</v>
      </c>
      <c r="F287" s="18">
        <f>IFERROR(VLOOKUP(A287,[1]Monitoramento_Base_somente_Said!$A:$J,9,FALSE),0)</f>
        <v>109776900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Sim</v>
      </c>
      <c r="U287" s="18" t="str">
        <f t="shared" si="26"/>
        <v>Não</v>
      </c>
      <c r="V287" s="18" t="str">
        <f t="shared" si="27"/>
        <v>Sim</v>
      </c>
      <c r="W287" s="18" t="str">
        <f t="shared" si="28"/>
        <v>Não</v>
      </c>
      <c r="X287" s="18" t="str">
        <f t="shared" si="29"/>
        <v>Sim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39181890</v>
      </c>
      <c r="C288" s="18">
        <f>IFERROR(VLOOKUP(A288,[1]Monitoramento_Base_somente_Said!$A:$J,6,FALSE),0)</f>
        <v>22676</v>
      </c>
      <c r="D288" s="18">
        <f>IFERROR(VLOOKUP(A288,[1]Monitoramento_Base_somente_Said!$A:$J,7,FALSE),0)</f>
        <v>35105306</v>
      </c>
      <c r="E288" s="18">
        <f>IFERROR(VLOOKUP(A288,[1]Monitoramento_Base_somente_Said!$A:$J,8,FALSE),0)</f>
        <v>0</v>
      </c>
      <c r="F288" s="18">
        <f>IFERROR(VLOOKUP(A288,[1]Monitoramento_Base_somente_Said!$A:$J,9,FALSE),0)</f>
        <v>34003295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Sim</v>
      </c>
      <c r="U288" s="18" t="str">
        <f t="shared" si="26"/>
        <v>Sim</v>
      </c>
      <c r="V288" s="18" t="str">
        <f t="shared" si="27"/>
        <v>Sim</v>
      </c>
      <c r="W288" s="18" t="str">
        <f t="shared" si="28"/>
        <v>Não</v>
      </c>
      <c r="X288" s="18" t="str">
        <f t="shared" si="29"/>
        <v>Sim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65874969</v>
      </c>
      <c r="C289" s="18">
        <f>IFERROR(VLOOKUP(A289,[1]Monitoramento_Base_somente_Said!$A:$J,6,FALSE),0)</f>
        <v>180036</v>
      </c>
      <c r="D289" s="18">
        <f>IFERROR(VLOOKUP(A289,[1]Monitoramento_Base_somente_Said!$A:$J,7,FALSE),0)</f>
        <v>61078059</v>
      </c>
      <c r="E289" s="18">
        <f>IFERROR(VLOOKUP(A289,[1]Monitoramento_Base_somente_Said!$A:$J,8,FALSE),0)</f>
        <v>2991</v>
      </c>
      <c r="F289" s="18">
        <f>IFERROR(VLOOKUP(A289,[1]Monitoramento_Base_somente_Said!$A:$J,9,FALSE),0)</f>
        <v>65608806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Sim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1037797515</v>
      </c>
      <c r="C290" s="18">
        <f>IFERROR(VLOOKUP(A290,[1]Monitoramento_Base_somente_Said!$A:$J,6,FALSE),0)</f>
        <v>36781</v>
      </c>
      <c r="D290" s="18">
        <f>IFERROR(VLOOKUP(A290,[1]Monitoramento_Base_somente_Said!$A:$J,7,FALSE),0)</f>
        <v>903743984</v>
      </c>
      <c r="E290" s="18">
        <f>IFERROR(VLOOKUP(A290,[1]Monitoramento_Base_somente_Said!$A:$J,8,FALSE),0)</f>
        <v>62175</v>
      </c>
      <c r="F290" s="18">
        <f>IFERROR(VLOOKUP(A290,[1]Monitoramento_Base_somente_Said!$A:$J,9,FALSE),0)</f>
        <v>870746989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Sim</v>
      </c>
      <c r="W290" s="18" t="str">
        <f t="shared" si="28"/>
        <v>Sim</v>
      </c>
      <c r="X290" s="18" t="str">
        <f t="shared" si="29"/>
        <v>Sim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145609006</v>
      </c>
      <c r="C291" s="18">
        <f>IFERROR(VLOOKUP(A291,[1]Monitoramento_Base_somente_Said!$A:$J,6,FALSE),0)</f>
        <v>145883</v>
      </c>
      <c r="D291" s="18">
        <f>IFERROR(VLOOKUP(A291,[1]Monitoramento_Base_somente_Said!$A:$J,7,FALSE),0)</f>
        <v>124544139</v>
      </c>
      <c r="E291" s="18">
        <f>IFERROR(VLOOKUP(A291,[1]Monitoramento_Base_somente_Said!$A:$J,8,FALSE),0)</f>
        <v>137928</v>
      </c>
      <c r="F291" s="18">
        <f>IFERROR(VLOOKUP(A291,[1]Monitoramento_Base_somente_Said!$A:$J,9,FALSE),0)</f>
        <v>118425811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Sim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255840</v>
      </c>
      <c r="C292" s="18">
        <f>IFERROR(VLOOKUP(A292,[1]Monitoramento_Base_somente_Said!$A:$J,6,FALSE),0)</f>
        <v>0</v>
      </c>
      <c r="D292" s="18">
        <f>IFERROR(VLOOKUP(A292,[1]Monitoramento_Base_somente_Said!$A:$J,7,FALSE),0)</f>
        <v>221728</v>
      </c>
      <c r="E292" s="18">
        <f>IFERROR(VLOOKUP(A292,[1]Monitoramento_Base_somente_Said!$A:$J,8,FALSE),0)</f>
        <v>0</v>
      </c>
      <c r="F292" s="18">
        <f>IFERROR(VLOOKUP(A292,[1]Monitoramento_Base_somente_Said!$A:$J,9,FALSE),0)</f>
        <v>213200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Sim</v>
      </c>
      <c r="U292" s="18" t="str">
        <f t="shared" si="26"/>
        <v>Não</v>
      </c>
      <c r="V292" s="18" t="str">
        <f t="shared" si="27"/>
        <v>Sim</v>
      </c>
      <c r="W292" s="18" t="str">
        <f t="shared" si="28"/>
        <v>Não</v>
      </c>
      <c r="X292" s="18" t="str">
        <f t="shared" si="29"/>
        <v>Sim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42271052</v>
      </c>
      <c r="C293" s="18">
        <f>IFERROR(VLOOKUP(A293,[1]Monitoramento_Base_somente_Said!$A:$J,6,FALSE),0)</f>
        <v>41599</v>
      </c>
      <c r="D293" s="18">
        <f>IFERROR(VLOOKUP(A293,[1]Monitoramento_Base_somente_Said!$A:$J,7,FALSE),0)</f>
        <v>33983939</v>
      </c>
      <c r="E293" s="18">
        <f>IFERROR(VLOOKUP(A293,[1]Monitoramento_Base_somente_Said!$A:$J,8,FALSE),0)</f>
        <v>98366</v>
      </c>
      <c r="F293" s="18">
        <f>IFERROR(VLOOKUP(A293,[1]Monitoramento_Base_somente_Said!$A:$J,9,FALSE),0)</f>
        <v>34146585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Sim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6389960</v>
      </c>
      <c r="C294" s="18">
        <f>IFERROR(VLOOKUP(A294,[1]Monitoramento_Base_somente_Said!$A:$J,6,FALSE),0)</f>
        <v>123891</v>
      </c>
      <c r="D294" s="18">
        <f>IFERROR(VLOOKUP(A294,[1]Monitoramento_Base_somente_Said!$A:$J,7,FALSE),0)</f>
        <v>4151476</v>
      </c>
      <c r="E294" s="18">
        <f>IFERROR(VLOOKUP(A294,[1]Monitoramento_Base_somente_Said!$A:$J,8,FALSE),0)</f>
        <v>0</v>
      </c>
      <c r="F294" s="18">
        <f>IFERROR(VLOOKUP(A294,[1]Monitoramento_Base_somente_Said!$A:$J,9,FALSE),0)</f>
        <v>4157321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Sim</v>
      </c>
      <c r="W294" s="18" t="str">
        <f t="shared" si="28"/>
        <v>Não</v>
      </c>
      <c r="X294" s="18" t="str">
        <f t="shared" si="29"/>
        <v>Sim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63011691</v>
      </c>
      <c r="C295" s="18">
        <f>IFERROR(VLOOKUP(A295,[1]Monitoramento_Base_somente_Said!$A:$J,6,FALSE),0)</f>
        <v>59318</v>
      </c>
      <c r="D295" s="18">
        <f>IFERROR(VLOOKUP(A295,[1]Monitoramento_Base_somente_Said!$A:$J,7,FALSE),0)</f>
        <v>54437771</v>
      </c>
      <c r="E295" s="18">
        <f>IFERROR(VLOOKUP(A295,[1]Monitoramento_Base_somente_Said!$A:$J,8,FALSE),0)</f>
        <v>12720</v>
      </c>
      <c r="F295" s="18">
        <f>IFERROR(VLOOKUP(A295,[1]Monitoramento_Base_somente_Said!$A:$J,9,FALSE),0)</f>
        <v>52214693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Sim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75198570</v>
      </c>
      <c r="C297" s="18">
        <f>IFERROR(VLOOKUP(A297,[1]Monitoramento_Base_somente_Said!$A:$J,6,FALSE),0)</f>
        <v>0</v>
      </c>
      <c r="D297" s="18">
        <f>IFERROR(VLOOKUP(A297,[1]Monitoramento_Base_somente_Said!$A:$J,7,FALSE),0)</f>
        <v>65172094</v>
      </c>
      <c r="E297" s="18">
        <f>IFERROR(VLOOKUP(A297,[1]Monitoramento_Base_somente_Said!$A:$J,8,FALSE),0)</f>
        <v>0</v>
      </c>
      <c r="F297" s="18">
        <f>IFERROR(VLOOKUP(A297,[1]Monitoramento_Base_somente_Said!$A:$J,9,FALSE),0)</f>
        <v>62674725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Sim</v>
      </c>
      <c r="U297" s="18" t="str">
        <f t="shared" si="26"/>
        <v>Não</v>
      </c>
      <c r="V297" s="18" t="str">
        <f t="shared" si="27"/>
        <v>Sim</v>
      </c>
      <c r="W297" s="18" t="str">
        <f t="shared" si="28"/>
        <v>Não</v>
      </c>
      <c r="X297" s="18" t="str">
        <f t="shared" si="29"/>
        <v>Sim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69267530</v>
      </c>
      <c r="C298" s="18">
        <f>IFERROR(VLOOKUP(A298,[1]Monitoramento_Base_somente_Said!$A:$J,6,FALSE),0)</f>
        <v>0</v>
      </c>
      <c r="D298" s="18">
        <f>IFERROR(VLOOKUP(A298,[1]Monitoramento_Base_somente_Said!$A:$J,7,FALSE),0)</f>
        <v>60821672</v>
      </c>
      <c r="E298" s="18">
        <f>IFERROR(VLOOKUP(A298,[1]Monitoramento_Base_somente_Said!$A:$J,8,FALSE),0)</f>
        <v>0</v>
      </c>
      <c r="F298" s="18">
        <f>IFERROR(VLOOKUP(A298,[1]Monitoramento_Base_somente_Said!$A:$J,9,FALSE),0)</f>
        <v>57989785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Sim</v>
      </c>
      <c r="U298" s="18" t="str">
        <f t="shared" si="26"/>
        <v>Não</v>
      </c>
      <c r="V298" s="18" t="str">
        <f t="shared" si="27"/>
        <v>Sim</v>
      </c>
      <c r="W298" s="18" t="str">
        <f t="shared" si="28"/>
        <v>Não</v>
      </c>
      <c r="X298" s="18" t="str">
        <f t="shared" si="29"/>
        <v>Sim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33285180</v>
      </c>
      <c r="C299" s="18">
        <f>IFERROR(VLOOKUP(A299,[1]Monitoramento_Base_somente_Said!$A:$J,6,FALSE),0)</f>
        <v>57218</v>
      </c>
      <c r="D299" s="18">
        <f>IFERROR(VLOOKUP(A299,[1]Monitoramento_Base_somente_Said!$A:$J,7,FALSE),0)</f>
        <v>29086378</v>
      </c>
      <c r="E299" s="18">
        <f>IFERROR(VLOOKUP(A299,[1]Monitoramento_Base_somente_Said!$A:$J,8,FALSE),0)</f>
        <v>1164</v>
      </c>
      <c r="F299" s="18">
        <f>IFERROR(VLOOKUP(A299,[1]Monitoramento_Base_somente_Said!$A:$J,9,FALSE),0)</f>
        <v>27842468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Sim</v>
      </c>
      <c r="W299" s="18" t="str">
        <f t="shared" si="28"/>
        <v>Sim</v>
      </c>
      <c r="X299" s="18" t="str">
        <f t="shared" si="29"/>
        <v>Sim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24405537</v>
      </c>
      <c r="C300" s="18">
        <f>IFERROR(VLOOKUP(A300,[1]Monitoramento_Base_somente_Said!$A:$J,6,FALSE),0)</f>
        <v>38716</v>
      </c>
      <c r="D300" s="18">
        <f>IFERROR(VLOOKUP(A300,[1]Monitoramento_Base_somente_Said!$A:$J,7,FALSE),0)</f>
        <v>22516198</v>
      </c>
      <c r="E300" s="18">
        <f>IFERROR(VLOOKUP(A300,[1]Monitoramento_Base_somente_Said!$A:$J,8,FALSE),0)</f>
        <v>28282</v>
      </c>
      <c r="F300" s="18">
        <f>IFERROR(VLOOKUP(A300,[1]Monitoramento_Base_somente_Said!$A:$J,9,FALSE),0)</f>
        <v>22485382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Sim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204000</v>
      </c>
      <c r="C301" s="18">
        <f>IFERROR(VLOOKUP(A301,[1]Monitoramento_Base_somente_Said!$A:$J,6,FALSE),0)</f>
        <v>0</v>
      </c>
      <c r="D301" s="18">
        <f>IFERROR(VLOOKUP(A301,[1]Monitoramento_Base_somente_Said!$A:$J,7,FALSE),0)</f>
        <v>214700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217375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Sim</v>
      </c>
      <c r="U301" s="18" t="str">
        <f t="shared" si="26"/>
        <v>Não</v>
      </c>
      <c r="V301" s="18" t="str">
        <f t="shared" si="27"/>
        <v>Sim</v>
      </c>
      <c r="W301" s="18" t="str">
        <f t="shared" si="28"/>
        <v>Não</v>
      </c>
      <c r="X301" s="18" t="str">
        <f t="shared" si="29"/>
        <v>Sim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13927980</v>
      </c>
      <c r="C302" s="18">
        <f>IFERROR(VLOOKUP(A302,[1]Monitoramento_Base_somente_Said!$A:$J,6,FALSE),0)</f>
        <v>0</v>
      </c>
      <c r="D302" s="18">
        <f>IFERROR(VLOOKUP(A302,[1]Monitoramento_Base_somente_Said!$A:$J,7,FALSE),0)</f>
        <v>12070916</v>
      </c>
      <c r="E302" s="18">
        <f>IFERROR(VLOOKUP(A302,[1]Monitoramento_Base_somente_Said!$A:$J,8,FALSE),0)</f>
        <v>0</v>
      </c>
      <c r="F302" s="18">
        <f>IFERROR(VLOOKUP(A302,[1]Monitoramento_Base_somente_Said!$A:$J,9,FALSE),0)</f>
        <v>11606650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Sim</v>
      </c>
      <c r="U302" s="18" t="str">
        <f t="shared" si="26"/>
        <v>Não</v>
      </c>
      <c r="V302" s="18" t="str">
        <f t="shared" si="27"/>
        <v>Sim</v>
      </c>
      <c r="W302" s="18" t="str">
        <f t="shared" si="28"/>
        <v>Não</v>
      </c>
      <c r="X302" s="18" t="str">
        <f t="shared" si="29"/>
        <v>Sim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47808900</v>
      </c>
      <c r="C303" s="18">
        <f>IFERROR(VLOOKUP(A303,[1]Monitoramento_Base_somente_Said!$A:$J,6,FALSE),0)</f>
        <v>0</v>
      </c>
      <c r="D303" s="18">
        <f>IFERROR(VLOOKUP(A303,[1]Monitoramento_Base_somente_Said!$A:$J,7,FALSE),0)</f>
        <v>41434380</v>
      </c>
      <c r="E303" s="18">
        <f>IFERROR(VLOOKUP(A303,[1]Monitoramento_Base_somente_Said!$A:$J,8,FALSE),0)</f>
        <v>0</v>
      </c>
      <c r="F303" s="18">
        <f>IFERROR(VLOOKUP(A303,[1]Monitoramento_Base_somente_Said!$A:$J,9,FALSE),0)</f>
        <v>39840750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Sim</v>
      </c>
      <c r="U303" s="18" t="str">
        <f t="shared" si="26"/>
        <v>Não</v>
      </c>
      <c r="V303" s="18" t="str">
        <f t="shared" si="27"/>
        <v>Sim</v>
      </c>
      <c r="W303" s="18" t="str">
        <f t="shared" si="28"/>
        <v>Não</v>
      </c>
      <c r="X303" s="18" t="str">
        <f t="shared" si="29"/>
        <v>Sim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10816032</v>
      </c>
      <c r="C304" s="18">
        <f>IFERROR(VLOOKUP(A304,[1]Monitoramento_Base_somente_Said!$A:$J,6,FALSE),0)</f>
        <v>106717</v>
      </c>
      <c r="D304" s="18">
        <f>IFERROR(VLOOKUP(A304,[1]Monitoramento_Base_somente_Said!$A:$J,7,FALSE),0)</f>
        <v>11753868</v>
      </c>
      <c r="E304" s="18">
        <f>IFERROR(VLOOKUP(A304,[1]Monitoramento_Base_somente_Said!$A:$J,8,FALSE),0)</f>
        <v>123030</v>
      </c>
      <c r="F304" s="18">
        <f>IFERROR(VLOOKUP(A304,[1]Monitoramento_Base_somente_Said!$A:$J,9,FALSE),0)</f>
        <v>9587119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Sim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106031880</v>
      </c>
      <c r="C305" s="18">
        <f>IFERROR(VLOOKUP(A305,[1]Monitoramento_Base_somente_Said!$A:$J,6,FALSE),0)</f>
        <v>0</v>
      </c>
      <c r="D305" s="18">
        <f>IFERROR(VLOOKUP(A305,[1]Monitoramento_Base_somente_Said!$A:$J,7,FALSE),0)</f>
        <v>91910946</v>
      </c>
      <c r="E305" s="18">
        <f>IFERROR(VLOOKUP(A305,[1]Monitoramento_Base_somente_Said!$A:$J,8,FALSE),0)</f>
        <v>0</v>
      </c>
      <c r="F305" s="18">
        <f>IFERROR(VLOOKUP(A305,[1]Monitoramento_Base_somente_Said!$A:$J,9,FALSE),0)</f>
        <v>88689474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Sim</v>
      </c>
      <c r="U305" s="18" t="str">
        <f t="shared" si="26"/>
        <v>Não</v>
      </c>
      <c r="V305" s="18" t="str">
        <f t="shared" si="27"/>
        <v>Sim</v>
      </c>
      <c r="W305" s="18" t="str">
        <f t="shared" si="28"/>
        <v>Não</v>
      </c>
      <c r="X305" s="18" t="str">
        <f t="shared" si="29"/>
        <v>Sim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11482082</v>
      </c>
      <c r="C306" s="18">
        <f>IFERROR(VLOOKUP(A306,[1]Monitoramento_Base_somente_Said!$A:$J,6,FALSE),0)</f>
        <v>0</v>
      </c>
      <c r="D306" s="18">
        <f>IFERROR(VLOOKUP(A306,[1]Monitoramento_Base_somente_Said!$A:$J,7,FALSE),0)</f>
        <v>12497291</v>
      </c>
      <c r="E306" s="18">
        <f>IFERROR(VLOOKUP(A306,[1]Monitoramento_Base_somente_Said!$A:$J,8,FALSE),0)</f>
        <v>0</v>
      </c>
      <c r="F306" s="18">
        <f>IFERROR(VLOOKUP(A306,[1]Monitoramento_Base_somente_Said!$A:$J,9,FALSE),0)</f>
        <v>13926470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Sim</v>
      </c>
      <c r="U306" s="18" t="str">
        <f t="shared" si="26"/>
        <v>Não</v>
      </c>
      <c r="V306" s="18" t="str">
        <f t="shared" si="27"/>
        <v>Sim</v>
      </c>
      <c r="W306" s="18" t="str">
        <f t="shared" si="28"/>
        <v>Não</v>
      </c>
      <c r="X306" s="18" t="str">
        <f t="shared" si="29"/>
        <v>Sim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189030</v>
      </c>
      <c r="C307" s="18">
        <f>IFERROR(VLOOKUP(A307,[1]Monitoramento_Base_somente_Said!$A:$J,6,FALSE),0)</f>
        <v>0</v>
      </c>
      <c r="D307" s="18">
        <f>IFERROR(VLOOKUP(A307,[1]Monitoramento_Base_somente_Said!$A:$J,7,FALSE),0)</f>
        <v>163826</v>
      </c>
      <c r="E307" s="18">
        <f>IFERROR(VLOOKUP(A307,[1]Monitoramento_Base_somente_Said!$A:$J,8,FALSE),0)</f>
        <v>0</v>
      </c>
      <c r="F307" s="18">
        <f>IFERROR(VLOOKUP(A307,[1]Monitoramento_Base_somente_Said!$A:$J,9,FALSE),0)</f>
        <v>157525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Sim</v>
      </c>
      <c r="U307" s="18" t="str">
        <f t="shared" si="26"/>
        <v>Não</v>
      </c>
      <c r="V307" s="18" t="str">
        <f t="shared" si="27"/>
        <v>Sim</v>
      </c>
      <c r="W307" s="18" t="str">
        <f t="shared" si="28"/>
        <v>Não</v>
      </c>
      <c r="X307" s="18" t="str">
        <f t="shared" si="29"/>
        <v>Sim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20690360</v>
      </c>
      <c r="C308" s="18">
        <f>IFERROR(VLOOKUP(A308,[1]Monitoramento_Base_somente_Said!$A:$J,6,FALSE),0)</f>
        <v>0</v>
      </c>
      <c r="D308" s="18">
        <f>IFERROR(VLOOKUP(A308,[1]Monitoramento_Base_somente_Said!$A:$J,7,FALSE),0)</f>
        <v>19066884</v>
      </c>
      <c r="E308" s="18">
        <f>IFERROR(VLOOKUP(A308,[1]Monitoramento_Base_somente_Said!$A:$J,8,FALSE),0)</f>
        <v>0</v>
      </c>
      <c r="F308" s="18">
        <f>IFERROR(VLOOKUP(A308,[1]Monitoramento_Base_somente_Said!$A:$J,9,FALSE),0)</f>
        <v>27287173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Sim</v>
      </c>
      <c r="U308" s="18" t="str">
        <f t="shared" si="26"/>
        <v>Não</v>
      </c>
      <c r="V308" s="18" t="str">
        <f t="shared" si="27"/>
        <v>Sim</v>
      </c>
      <c r="W308" s="18" t="str">
        <f t="shared" si="28"/>
        <v>Não</v>
      </c>
      <c r="X308" s="18" t="str">
        <f t="shared" si="29"/>
        <v>Sim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87596500</v>
      </c>
      <c r="C309" s="18">
        <f>IFERROR(VLOOKUP(A309,[1]Monitoramento_Base_somente_Said!$A:$J,6,FALSE),0)</f>
        <v>20500</v>
      </c>
      <c r="D309" s="18">
        <f>IFERROR(VLOOKUP(A309,[1]Monitoramento_Base_somente_Said!$A:$J,7,FALSE),0)</f>
        <v>76103700</v>
      </c>
      <c r="E309" s="18">
        <f>IFERROR(VLOOKUP(A309,[1]Monitoramento_Base_somente_Said!$A:$J,8,FALSE),0)</f>
        <v>0</v>
      </c>
      <c r="F309" s="18">
        <f>IFERROR(VLOOKUP(A309,[1]Monitoramento_Base_somente_Said!$A:$J,9,FALSE),0)</f>
        <v>73183724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Sim</v>
      </c>
      <c r="U309" s="18" t="str">
        <f t="shared" si="26"/>
        <v>Sim</v>
      </c>
      <c r="V309" s="18" t="str">
        <f t="shared" si="27"/>
        <v>Sim</v>
      </c>
      <c r="W309" s="18" t="str">
        <f t="shared" si="28"/>
        <v>Não</v>
      </c>
      <c r="X309" s="18" t="str">
        <f t="shared" si="29"/>
        <v>Sim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6185790</v>
      </c>
      <c r="C310" s="18">
        <f>IFERROR(VLOOKUP(A310,[1]Monitoramento_Base_somente_Said!$A:$J,6,FALSE),0)</f>
        <v>0</v>
      </c>
      <c r="D310" s="18">
        <f>IFERROR(VLOOKUP(A310,[1]Monitoramento_Base_somente_Said!$A:$J,7,FALSE),0)</f>
        <v>5361018</v>
      </c>
      <c r="E310" s="18">
        <f>IFERROR(VLOOKUP(A310,[1]Monitoramento_Base_somente_Said!$A:$J,8,FALSE),0)</f>
        <v>0</v>
      </c>
      <c r="F310" s="18">
        <f>IFERROR(VLOOKUP(A310,[1]Monitoramento_Base_somente_Said!$A:$J,9,FALSE),0)</f>
        <v>5154825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Sim</v>
      </c>
      <c r="U310" s="18" t="str">
        <f t="shared" si="26"/>
        <v>Não</v>
      </c>
      <c r="V310" s="18" t="str">
        <f t="shared" si="27"/>
        <v>Sim</v>
      </c>
      <c r="W310" s="18" t="str">
        <f t="shared" si="28"/>
        <v>Não</v>
      </c>
      <c r="X310" s="18" t="str">
        <f t="shared" si="29"/>
        <v>Sim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12756328</v>
      </c>
      <c r="C311" s="18">
        <f>IFERROR(VLOOKUP(A311,[1]Monitoramento_Base_somente_Said!$A:$J,6,FALSE),0)</f>
        <v>0</v>
      </c>
      <c r="D311" s="18">
        <f>IFERROR(VLOOKUP(A311,[1]Monitoramento_Base_somente_Said!$A:$J,7,FALSE),0)</f>
        <v>11994452</v>
      </c>
      <c r="E311" s="18">
        <f>IFERROR(VLOOKUP(A311,[1]Monitoramento_Base_somente_Said!$A:$J,8,FALSE),0)</f>
        <v>0</v>
      </c>
      <c r="F311" s="18">
        <f>IFERROR(VLOOKUP(A311,[1]Monitoramento_Base_somente_Said!$A:$J,9,FALSE),0)</f>
        <v>16201234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Sim</v>
      </c>
      <c r="U311" s="18" t="str">
        <f t="shared" si="26"/>
        <v>Não</v>
      </c>
      <c r="V311" s="18" t="str">
        <f t="shared" si="27"/>
        <v>Sim</v>
      </c>
      <c r="W311" s="18" t="str">
        <f t="shared" si="28"/>
        <v>Não</v>
      </c>
      <c r="X311" s="18" t="str">
        <f t="shared" si="29"/>
        <v>Sim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46612620</v>
      </c>
      <c r="C312" s="18">
        <f>IFERROR(VLOOKUP(A312,[1]Monitoramento_Base_somente_Said!$A:$J,6,FALSE),0)</f>
        <v>0</v>
      </c>
      <c r="D312" s="18">
        <f>IFERROR(VLOOKUP(A312,[1]Monitoramento_Base_somente_Said!$A:$J,7,FALSE),0)</f>
        <v>40397604</v>
      </c>
      <c r="E312" s="18">
        <f>IFERROR(VLOOKUP(A312,[1]Monitoramento_Base_somente_Said!$A:$J,8,FALSE),0)</f>
        <v>0</v>
      </c>
      <c r="F312" s="18">
        <f>IFERROR(VLOOKUP(A312,[1]Monitoramento_Base_somente_Said!$A:$J,9,FALSE),0)</f>
        <v>38843850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Sim</v>
      </c>
      <c r="U312" s="18" t="str">
        <f t="shared" si="26"/>
        <v>Não</v>
      </c>
      <c r="V312" s="18" t="str">
        <f t="shared" si="27"/>
        <v>Sim</v>
      </c>
      <c r="W312" s="18" t="str">
        <f t="shared" si="28"/>
        <v>Não</v>
      </c>
      <c r="X312" s="18" t="str">
        <f t="shared" si="29"/>
        <v>Sim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23504430</v>
      </c>
      <c r="C313" s="18">
        <f>IFERROR(VLOOKUP(A313,[1]Monitoramento_Base_somente_Said!$A:$J,6,FALSE),0)</f>
        <v>0</v>
      </c>
      <c r="D313" s="18">
        <f>IFERROR(VLOOKUP(A313,[1]Monitoramento_Base_somente_Said!$A:$J,7,FALSE),0)</f>
        <v>20370506</v>
      </c>
      <c r="E313" s="18">
        <f>IFERROR(VLOOKUP(A313,[1]Monitoramento_Base_somente_Said!$A:$J,8,FALSE),0)</f>
        <v>0</v>
      </c>
      <c r="F313" s="18">
        <f>IFERROR(VLOOKUP(A313,[1]Monitoramento_Base_somente_Said!$A:$J,9,FALSE),0)</f>
        <v>19587025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Sim</v>
      </c>
      <c r="U313" s="18" t="str">
        <f t="shared" si="26"/>
        <v>Não</v>
      </c>
      <c r="V313" s="18" t="str">
        <f t="shared" si="27"/>
        <v>Sim</v>
      </c>
      <c r="W313" s="18" t="str">
        <f t="shared" si="28"/>
        <v>Não</v>
      </c>
      <c r="X313" s="18" t="str">
        <f t="shared" si="29"/>
        <v>Sim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6628225</v>
      </c>
      <c r="C314" s="18">
        <f>IFERROR(VLOOKUP(A314,[1]Monitoramento_Base_somente_Said!$A:$J,6,FALSE),0)</f>
        <v>15053</v>
      </c>
      <c r="D314" s="18">
        <f>IFERROR(VLOOKUP(A314,[1]Monitoramento_Base_somente_Said!$A:$J,7,FALSE),0)</f>
        <v>5295708</v>
      </c>
      <c r="E314" s="18">
        <f>IFERROR(VLOOKUP(A314,[1]Monitoramento_Base_somente_Said!$A:$J,8,FALSE),0)</f>
        <v>11497</v>
      </c>
      <c r="F314" s="18">
        <f>IFERROR(VLOOKUP(A314,[1]Monitoramento_Base_somente_Said!$A:$J,9,FALSE),0)</f>
        <v>5807425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Sim</v>
      </c>
      <c r="W314" s="18" t="str">
        <f t="shared" si="28"/>
        <v>Sim</v>
      </c>
      <c r="X314" s="18" t="str">
        <f t="shared" si="29"/>
        <v>Sim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10728797</v>
      </c>
      <c r="C315" s="18">
        <f>IFERROR(VLOOKUP(A315,[1]Monitoramento_Base_somente_Said!$A:$J,6,FALSE),0)</f>
        <v>27317</v>
      </c>
      <c r="D315" s="18">
        <f>IFERROR(VLOOKUP(A315,[1]Monitoramento_Base_somente_Said!$A:$J,7,FALSE),0)</f>
        <v>11599431</v>
      </c>
      <c r="E315" s="18">
        <f>IFERROR(VLOOKUP(A315,[1]Monitoramento_Base_somente_Said!$A:$J,8,FALSE),0)</f>
        <v>896</v>
      </c>
      <c r="F315" s="18">
        <f>IFERROR(VLOOKUP(A315,[1]Monitoramento_Base_somente_Said!$A:$J,9,FALSE),0)</f>
        <v>10001710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Sim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35685115</v>
      </c>
      <c r="C316" s="18">
        <f>IFERROR(VLOOKUP(A316,[1]Monitoramento_Base_somente_Said!$A:$J,6,FALSE),0)</f>
        <v>109659</v>
      </c>
      <c r="D316" s="18">
        <f>IFERROR(VLOOKUP(A316,[1]Monitoramento_Base_somente_Said!$A:$J,7,FALSE),0)</f>
        <v>30751954</v>
      </c>
      <c r="E316" s="18">
        <f>IFERROR(VLOOKUP(A316,[1]Monitoramento_Base_somente_Said!$A:$J,8,FALSE),0)</f>
        <v>101358</v>
      </c>
      <c r="F316" s="18">
        <f>IFERROR(VLOOKUP(A316,[1]Monitoramento_Base_somente_Said!$A:$J,9,FALSE),0)</f>
        <v>27402587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Sim</v>
      </c>
      <c r="W316" s="18" t="str">
        <f t="shared" si="28"/>
        <v>Sim</v>
      </c>
      <c r="X316" s="18" t="str">
        <f t="shared" si="29"/>
        <v>Sim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842677528</v>
      </c>
      <c r="C317" s="18">
        <f>IFERROR(VLOOKUP(A317,[1]Monitoramento_Base_somente_Said!$A:$J,6,FALSE),0)</f>
        <v>57000</v>
      </c>
      <c r="D317" s="18">
        <f>IFERROR(VLOOKUP(A317,[1]Monitoramento_Base_somente_Said!$A:$J,7,FALSE),0)</f>
        <v>747144721</v>
      </c>
      <c r="E317" s="18">
        <f>IFERROR(VLOOKUP(A317,[1]Monitoramento_Base_somente_Said!$A:$J,8,FALSE),0)</f>
        <v>231876</v>
      </c>
      <c r="F317" s="18">
        <f>IFERROR(VLOOKUP(A317,[1]Monitoramento_Base_somente_Said!$A:$J,9,FALSE),0)</f>
        <v>718464461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Sim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2404547</v>
      </c>
      <c r="C318" s="18">
        <f>IFERROR(VLOOKUP(A318,[1]Monitoramento_Base_somente_Said!$A:$J,6,FALSE),0)</f>
        <v>0</v>
      </c>
      <c r="D318" s="18">
        <f>IFERROR(VLOOKUP(A318,[1]Monitoramento_Base_somente_Said!$A:$J,7,FALSE),0)</f>
        <v>1865269</v>
      </c>
      <c r="E318" s="18">
        <f>IFERROR(VLOOKUP(A318,[1]Monitoramento_Base_somente_Said!$A:$J,8,FALSE),0)</f>
        <v>0</v>
      </c>
      <c r="F318" s="18">
        <f>IFERROR(VLOOKUP(A318,[1]Monitoramento_Base_somente_Said!$A:$J,9,FALSE),0)</f>
        <v>2088469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Sim</v>
      </c>
      <c r="U318" s="18" t="str">
        <f t="shared" si="26"/>
        <v>Não</v>
      </c>
      <c r="V318" s="18" t="str">
        <f t="shared" si="27"/>
        <v>Sim</v>
      </c>
      <c r="W318" s="18" t="str">
        <f t="shared" si="28"/>
        <v>Não</v>
      </c>
      <c r="X318" s="18" t="str">
        <f t="shared" si="29"/>
        <v>Sim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164240678</v>
      </c>
      <c r="C319" s="18">
        <f>IFERROR(VLOOKUP(A319,[1]Monitoramento_Base_somente_Said!$A:$J,6,FALSE),0)</f>
        <v>679557</v>
      </c>
      <c r="D319" s="18">
        <f>IFERROR(VLOOKUP(A319,[1]Monitoramento_Base_somente_Said!$A:$J,7,FALSE),0)</f>
        <v>120479320</v>
      </c>
      <c r="E319" s="18">
        <f>IFERROR(VLOOKUP(A319,[1]Monitoramento_Base_somente_Said!$A:$J,8,FALSE),0)</f>
        <v>630868</v>
      </c>
      <c r="F319" s="18">
        <f>IFERROR(VLOOKUP(A319,[1]Monitoramento_Base_somente_Said!$A:$J,9,FALSE),0)</f>
        <v>131969829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Sim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23166958</v>
      </c>
      <c r="C320" s="18">
        <f>IFERROR(VLOOKUP(A320,[1]Monitoramento_Base_somente_Said!$A:$J,6,FALSE),0)</f>
        <v>22760</v>
      </c>
      <c r="D320" s="18">
        <f>IFERROR(VLOOKUP(A320,[1]Monitoramento_Base_somente_Said!$A:$J,7,FALSE),0)</f>
        <v>21141163</v>
      </c>
      <c r="E320" s="18">
        <f>IFERROR(VLOOKUP(A320,[1]Monitoramento_Base_somente_Said!$A:$J,8,FALSE),0)</f>
        <v>186956</v>
      </c>
      <c r="F320" s="18">
        <f>IFERROR(VLOOKUP(A320,[1]Monitoramento_Base_somente_Said!$A:$J,9,FALSE),0)</f>
        <v>21375335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Sim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6536002</v>
      </c>
      <c r="C321" s="18">
        <f>IFERROR(VLOOKUP(A321,[1]Monitoramento_Base_somente_Said!$A:$J,6,FALSE),0)</f>
        <v>5621</v>
      </c>
      <c r="D321" s="18">
        <f>IFERROR(VLOOKUP(A321,[1]Monitoramento_Base_somente_Said!$A:$J,7,FALSE),0)</f>
        <v>5248019</v>
      </c>
      <c r="E321" s="18">
        <f>IFERROR(VLOOKUP(A321,[1]Monitoramento_Base_somente_Said!$A:$J,8,FALSE),0)</f>
        <v>8329</v>
      </c>
      <c r="F321" s="18">
        <f>IFERROR(VLOOKUP(A321,[1]Monitoramento_Base_somente_Said!$A:$J,9,FALSE),0)</f>
        <v>4792529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Sim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26175496</v>
      </c>
      <c r="C322" s="18">
        <f>IFERROR(VLOOKUP(A322,[1]Monitoramento_Base_somente_Said!$A:$J,6,FALSE),0)</f>
        <v>566668</v>
      </c>
      <c r="D322" s="18">
        <f>IFERROR(VLOOKUP(A322,[1]Monitoramento_Base_somente_Said!$A:$J,7,FALSE),0)</f>
        <v>12863019</v>
      </c>
      <c r="E322" s="18">
        <f>IFERROR(VLOOKUP(A322,[1]Monitoramento_Base_somente_Said!$A:$J,8,FALSE),0)</f>
        <v>43758</v>
      </c>
      <c r="F322" s="18">
        <f>IFERROR(VLOOKUP(A322,[1]Monitoramento_Base_somente_Said!$A:$J,9,FALSE),0)</f>
        <v>11520698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Sim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45136351</v>
      </c>
      <c r="C323" s="18">
        <f>IFERROR(VLOOKUP(A323,[1]Monitoramento_Base_somente_Said!$A:$J,6,FALSE),0)</f>
        <v>29340</v>
      </c>
      <c r="D323" s="18">
        <f>IFERROR(VLOOKUP(A323,[1]Monitoramento_Base_somente_Said!$A:$J,7,FALSE),0)</f>
        <v>38712426</v>
      </c>
      <c r="E323" s="18">
        <f>IFERROR(VLOOKUP(A323,[1]Monitoramento_Base_somente_Said!$A:$J,8,FALSE),0)</f>
        <v>0</v>
      </c>
      <c r="F323" s="18">
        <f>IFERROR(VLOOKUP(A323,[1]Monitoramento_Base_somente_Said!$A:$J,9,FALSE),0)</f>
        <v>36661156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Sim</v>
      </c>
      <c r="W323" s="18" t="str">
        <f t="shared" si="28"/>
        <v>Não</v>
      </c>
      <c r="X323" s="18" t="str">
        <f t="shared" si="29"/>
        <v>Sim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238644281</v>
      </c>
      <c r="C324" s="18">
        <f>IFERROR(VLOOKUP(A324,[1]Monitoramento_Base_somente_Said!$A:$J,6,FALSE),0)</f>
        <v>0</v>
      </c>
      <c r="D324" s="18">
        <f>IFERROR(VLOOKUP(A324,[1]Monitoramento_Base_somente_Said!$A:$J,7,FALSE),0)</f>
        <v>215135681</v>
      </c>
      <c r="E324" s="18">
        <f>IFERROR(VLOOKUP(A324,[1]Monitoramento_Base_somente_Said!$A:$J,8,FALSE),0)</f>
        <v>0</v>
      </c>
      <c r="F324" s="18">
        <f>IFERROR(VLOOKUP(A324,[1]Monitoramento_Base_somente_Said!$A:$J,9,FALSE),0)</f>
        <v>209535741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Sim</v>
      </c>
      <c r="U324" s="18" t="str">
        <f t="shared" si="26"/>
        <v>Não</v>
      </c>
      <c r="V324" s="18" t="str">
        <f t="shared" si="27"/>
        <v>Sim</v>
      </c>
      <c r="W324" s="18" t="str">
        <f t="shared" si="28"/>
        <v>Não</v>
      </c>
      <c r="X324" s="18" t="str">
        <f t="shared" si="29"/>
        <v>Sim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6067551</v>
      </c>
      <c r="C325" s="18">
        <f>IFERROR(VLOOKUP(A325,[1]Monitoramento_Base_somente_Said!$A:$J,6,FALSE),0)</f>
        <v>33126</v>
      </c>
      <c r="D325" s="18">
        <f>IFERROR(VLOOKUP(A325,[1]Monitoramento_Base_somente_Said!$A:$J,7,FALSE),0)</f>
        <v>4373171</v>
      </c>
      <c r="E325" s="18">
        <f>IFERROR(VLOOKUP(A325,[1]Monitoramento_Base_somente_Said!$A:$J,8,FALSE),0)</f>
        <v>3997</v>
      </c>
      <c r="F325" s="18">
        <f>IFERROR(VLOOKUP(A325,[1]Monitoramento_Base_somente_Said!$A:$J,9,FALSE),0)</f>
        <v>4103666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Sim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380506022</v>
      </c>
      <c r="C327" s="18">
        <f>IFERROR(VLOOKUP(A327,[1]Monitoramento_Base_somente_Said!$A:$J,6,FALSE),0)</f>
        <v>7000</v>
      </c>
      <c r="D327" s="18">
        <f>IFERROR(VLOOKUP(A327,[1]Monitoramento_Base_somente_Said!$A:$J,7,FALSE),0)</f>
        <v>328270537</v>
      </c>
      <c r="E327" s="18">
        <f>IFERROR(VLOOKUP(A327,[1]Monitoramento_Base_somente_Said!$A:$J,8,FALSE),0)</f>
        <v>190236</v>
      </c>
      <c r="F327" s="18">
        <f>IFERROR(VLOOKUP(A327,[1]Monitoramento_Base_somente_Said!$A:$J,9,FALSE),0)</f>
        <v>317210804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Sim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122606858</v>
      </c>
      <c r="C328" s="18">
        <f>IFERROR(VLOOKUP(A328,[1]Monitoramento_Base_somente_Said!$A:$J,6,FALSE),0)</f>
        <v>1132652</v>
      </c>
      <c r="D328" s="18">
        <f>IFERROR(VLOOKUP(A328,[1]Monitoramento_Base_somente_Said!$A:$J,7,FALSE),0)</f>
        <v>122767451</v>
      </c>
      <c r="E328" s="18">
        <f>IFERROR(VLOOKUP(A328,[1]Monitoramento_Base_somente_Said!$A:$J,8,FALSE),0)</f>
        <v>546103</v>
      </c>
      <c r="F328" s="18">
        <f>IFERROR(VLOOKUP(A328,[1]Monitoramento_Base_somente_Said!$A:$J,9,FALSE),0)</f>
        <v>114472076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Sim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11913511</v>
      </c>
      <c r="C329" s="18">
        <f>IFERROR(VLOOKUP(A329,[1]Monitoramento_Base_somente_Said!$A:$J,6,FALSE),0)</f>
        <v>126517</v>
      </c>
      <c r="D329" s="18">
        <f>IFERROR(VLOOKUP(A329,[1]Monitoramento_Base_somente_Said!$A:$J,7,FALSE),0)</f>
        <v>12839089</v>
      </c>
      <c r="E329" s="18">
        <f>IFERROR(VLOOKUP(A329,[1]Monitoramento_Base_somente_Said!$A:$J,8,FALSE),0)</f>
        <v>58844</v>
      </c>
      <c r="F329" s="18">
        <f>IFERROR(VLOOKUP(A329,[1]Monitoramento_Base_somente_Said!$A:$J,9,FALSE),0)</f>
        <v>12445884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Sim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48638304</v>
      </c>
      <c r="C330" s="18">
        <f>IFERROR(VLOOKUP(A330,[1]Monitoramento_Base_somente_Said!$A:$J,6,FALSE),0)</f>
        <v>0</v>
      </c>
      <c r="D330" s="18">
        <f>IFERROR(VLOOKUP(A330,[1]Monitoramento_Base_somente_Said!$A:$J,7,FALSE),0)</f>
        <v>42078797</v>
      </c>
      <c r="E330" s="18">
        <f>IFERROR(VLOOKUP(A330,[1]Monitoramento_Base_somente_Said!$A:$J,8,FALSE),0)</f>
        <v>31735</v>
      </c>
      <c r="F330" s="18">
        <f>IFERROR(VLOOKUP(A330,[1]Monitoramento_Base_somente_Said!$A:$J,9,FALSE),0)</f>
        <v>43821068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Não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Sim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27764198</v>
      </c>
      <c r="C331" s="18">
        <f>IFERROR(VLOOKUP(A331,[1]Monitoramento_Base_somente_Said!$A:$J,6,FALSE),0)</f>
        <v>85130</v>
      </c>
      <c r="D331" s="18">
        <f>IFERROR(VLOOKUP(A331,[1]Monitoramento_Base_somente_Said!$A:$J,7,FALSE),0)</f>
        <v>25247006</v>
      </c>
      <c r="E331" s="18">
        <f>IFERROR(VLOOKUP(A331,[1]Monitoramento_Base_somente_Said!$A:$J,8,FALSE),0)</f>
        <v>13338</v>
      </c>
      <c r="F331" s="18">
        <f>IFERROR(VLOOKUP(A331,[1]Monitoramento_Base_somente_Said!$A:$J,9,FALSE),0)</f>
        <v>23463183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Sim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20211493</v>
      </c>
      <c r="C332" s="18">
        <f>IFERROR(VLOOKUP(A332,[1]Monitoramento_Base_somente_Said!$A:$J,6,FALSE),0)</f>
        <v>0</v>
      </c>
      <c r="D332" s="18">
        <f>IFERROR(VLOOKUP(A332,[1]Monitoramento_Base_somente_Said!$A:$J,7,FALSE),0)</f>
        <v>17448130</v>
      </c>
      <c r="E332" s="18">
        <f>IFERROR(VLOOKUP(A332,[1]Monitoramento_Base_somente_Said!$A:$J,8,FALSE),0)</f>
        <v>0</v>
      </c>
      <c r="F332" s="18">
        <f>IFERROR(VLOOKUP(A332,[1]Monitoramento_Base_somente_Said!$A:$J,9,FALSE),0)</f>
        <v>16917286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Sim</v>
      </c>
      <c r="U332" s="18" t="str">
        <f t="shared" si="32"/>
        <v>Não</v>
      </c>
      <c r="V332" s="18" t="str">
        <f t="shared" si="33"/>
        <v>Sim</v>
      </c>
      <c r="W332" s="18" t="str">
        <f t="shared" si="34"/>
        <v>Não</v>
      </c>
      <c r="X332" s="18" t="str">
        <f t="shared" si="35"/>
        <v>Sim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7971900</v>
      </c>
      <c r="C333" s="18">
        <f>IFERROR(VLOOKUP(A333,[1]Monitoramento_Base_somente_Said!$A:$J,6,FALSE),0)</f>
        <v>0</v>
      </c>
      <c r="D333" s="18">
        <f>IFERROR(VLOOKUP(A333,[1]Monitoramento_Base_somente_Said!$A:$J,7,FALSE),0)</f>
        <v>6908980</v>
      </c>
      <c r="E333" s="18">
        <f>IFERROR(VLOOKUP(A333,[1]Monitoramento_Base_somente_Said!$A:$J,8,FALSE),0)</f>
        <v>0</v>
      </c>
      <c r="F333" s="18">
        <f>IFERROR(VLOOKUP(A333,[1]Monitoramento_Base_somente_Said!$A:$J,9,FALSE),0)</f>
        <v>6643250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Sim</v>
      </c>
      <c r="U333" s="18" t="str">
        <f t="shared" si="32"/>
        <v>Não</v>
      </c>
      <c r="V333" s="18" t="str">
        <f t="shared" si="33"/>
        <v>Sim</v>
      </c>
      <c r="W333" s="18" t="str">
        <f t="shared" si="34"/>
        <v>Não</v>
      </c>
      <c r="X333" s="18" t="str">
        <f t="shared" si="35"/>
        <v>Sim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26929710</v>
      </c>
      <c r="C334" s="18">
        <f>IFERROR(VLOOKUP(A334,[1]Monitoramento_Base_somente_Said!$A:$J,6,FALSE),0)</f>
        <v>0</v>
      </c>
      <c r="D334" s="18">
        <f>IFERROR(VLOOKUP(A334,[1]Monitoramento_Base_somente_Said!$A:$J,7,FALSE),0)</f>
        <v>22171417</v>
      </c>
      <c r="E334" s="18">
        <f>IFERROR(VLOOKUP(A334,[1]Monitoramento_Base_somente_Said!$A:$J,8,FALSE),0)</f>
        <v>3651</v>
      </c>
      <c r="F334" s="18">
        <f>IFERROR(VLOOKUP(A334,[1]Monitoramento_Base_somente_Said!$A:$J,9,FALSE),0)</f>
        <v>20747111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Não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Sim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26954814</v>
      </c>
      <c r="C335" s="18">
        <f>IFERROR(VLOOKUP(A335,[1]Monitoramento_Base_somente_Said!$A:$J,6,FALSE),0)</f>
        <v>30</v>
      </c>
      <c r="D335" s="18">
        <f>IFERROR(VLOOKUP(A335,[1]Monitoramento_Base_somente_Said!$A:$J,7,FALSE),0)</f>
        <v>23839388</v>
      </c>
      <c r="E335" s="18">
        <f>IFERROR(VLOOKUP(A335,[1]Monitoramento_Base_somente_Said!$A:$J,8,FALSE),0)</f>
        <v>0</v>
      </c>
      <c r="F335" s="18">
        <f>IFERROR(VLOOKUP(A335,[1]Monitoramento_Base_somente_Said!$A:$J,9,FALSE),0)</f>
        <v>24588325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Sim</v>
      </c>
      <c r="U335" s="18" t="str">
        <f t="shared" si="32"/>
        <v>Sim</v>
      </c>
      <c r="V335" s="18" t="str">
        <f t="shared" si="33"/>
        <v>Sim</v>
      </c>
      <c r="W335" s="18" t="str">
        <f t="shared" si="34"/>
        <v>Não</v>
      </c>
      <c r="X335" s="18" t="str">
        <f t="shared" si="35"/>
        <v>Sim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17084726</v>
      </c>
      <c r="C336" s="18">
        <f>IFERROR(VLOOKUP(A336,[1]Monitoramento_Base_somente_Said!$A:$J,6,FALSE),0)</f>
        <v>117180</v>
      </c>
      <c r="D336" s="18">
        <f>IFERROR(VLOOKUP(A336,[1]Monitoramento_Base_somente_Said!$A:$J,7,FALSE),0)</f>
        <v>16763817</v>
      </c>
      <c r="E336" s="18">
        <f>IFERROR(VLOOKUP(A336,[1]Monitoramento_Base_somente_Said!$A:$J,8,FALSE),0)</f>
        <v>0</v>
      </c>
      <c r="F336" s="18">
        <f>IFERROR(VLOOKUP(A336,[1]Monitoramento_Base_somente_Said!$A:$J,9,FALSE),0)</f>
        <v>16729275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Sim</v>
      </c>
      <c r="U336" s="18" t="str">
        <f t="shared" si="32"/>
        <v>Sim</v>
      </c>
      <c r="V336" s="18" t="str">
        <f t="shared" si="33"/>
        <v>Sim</v>
      </c>
      <c r="W336" s="18" t="str">
        <f t="shared" si="34"/>
        <v>Não</v>
      </c>
      <c r="X336" s="18" t="str">
        <f t="shared" si="35"/>
        <v>Sim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13311597</v>
      </c>
      <c r="C337" s="18">
        <f>IFERROR(VLOOKUP(A337,[1]Monitoramento_Base_somente_Said!$A:$J,6,FALSE),0)</f>
        <v>44961</v>
      </c>
      <c r="D337" s="18">
        <f>IFERROR(VLOOKUP(A337,[1]Monitoramento_Base_somente_Said!$A:$J,7,FALSE),0)</f>
        <v>14418857</v>
      </c>
      <c r="E337" s="18">
        <f>IFERROR(VLOOKUP(A337,[1]Monitoramento_Base_somente_Said!$A:$J,8,FALSE),0)</f>
        <v>151383</v>
      </c>
      <c r="F337" s="18">
        <f>IFERROR(VLOOKUP(A337,[1]Monitoramento_Base_somente_Said!$A:$J,9,FALSE),0)</f>
        <v>13240927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Sim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1292100</v>
      </c>
      <c r="C338" s="18">
        <f>IFERROR(VLOOKUP(A338,[1]Monitoramento_Base_somente_Said!$A:$J,6,FALSE),0)</f>
        <v>0</v>
      </c>
      <c r="D338" s="18">
        <f>IFERROR(VLOOKUP(A338,[1]Monitoramento_Base_somente_Said!$A:$J,7,FALSE),0)</f>
        <v>1119820</v>
      </c>
      <c r="E338" s="18">
        <f>IFERROR(VLOOKUP(A338,[1]Monitoramento_Base_somente_Said!$A:$J,8,FALSE),0)</f>
        <v>0</v>
      </c>
      <c r="F338" s="18">
        <f>IFERROR(VLOOKUP(A338,[1]Monitoramento_Base_somente_Said!$A:$J,9,FALSE),0)</f>
        <v>1076750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Sim</v>
      </c>
      <c r="U338" s="18" t="str">
        <f t="shared" si="32"/>
        <v>Não</v>
      </c>
      <c r="V338" s="18" t="str">
        <f t="shared" si="33"/>
        <v>Sim</v>
      </c>
      <c r="W338" s="18" t="str">
        <f t="shared" si="34"/>
        <v>Não</v>
      </c>
      <c r="X338" s="18" t="str">
        <f t="shared" si="35"/>
        <v>Sim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25231128</v>
      </c>
      <c r="C339" s="18">
        <f>IFERROR(VLOOKUP(A339,[1]Monitoramento_Base_somente_Said!$A:$J,6,FALSE),0)</f>
        <v>0</v>
      </c>
      <c r="D339" s="18">
        <f>IFERROR(VLOOKUP(A339,[1]Monitoramento_Base_somente_Said!$A:$J,7,FALSE),0)</f>
        <v>21543626</v>
      </c>
      <c r="E339" s="18">
        <f>IFERROR(VLOOKUP(A339,[1]Monitoramento_Base_somente_Said!$A:$J,8,FALSE),0)</f>
        <v>15</v>
      </c>
      <c r="F339" s="18">
        <f>IFERROR(VLOOKUP(A339,[1]Monitoramento_Base_somente_Said!$A:$J,9,FALSE),0)</f>
        <v>20964250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Não</v>
      </c>
      <c r="V339" s="18" t="str">
        <f t="shared" si="33"/>
        <v>Sim</v>
      </c>
      <c r="W339" s="18" t="str">
        <f t="shared" si="34"/>
        <v>Sim</v>
      </c>
      <c r="X339" s="18" t="str">
        <f t="shared" si="35"/>
        <v>Sim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26048470</v>
      </c>
      <c r="C341" s="18">
        <f>IFERROR(VLOOKUP(A341,[1]Monitoramento_Base_somente_Said!$A:$J,6,FALSE),0)</f>
        <v>28874</v>
      </c>
      <c r="D341" s="18">
        <f>IFERROR(VLOOKUP(A341,[1]Monitoramento_Base_somente_Said!$A:$J,7,FALSE),0)</f>
        <v>23990555</v>
      </c>
      <c r="E341" s="18">
        <f>IFERROR(VLOOKUP(A341,[1]Monitoramento_Base_somente_Said!$A:$J,8,FALSE),0)</f>
        <v>0</v>
      </c>
      <c r="F341" s="18">
        <f>IFERROR(VLOOKUP(A341,[1]Monitoramento_Base_somente_Said!$A:$J,9,FALSE),0)</f>
        <v>23299548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Sim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Não</v>
      </c>
      <c r="X341" s="18" t="str">
        <f t="shared" si="35"/>
        <v>Sim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77813280</v>
      </c>
      <c r="C342" s="18">
        <f>IFERROR(VLOOKUP(A342,[1]Monitoramento_Base_somente_Said!$A:$J,6,FALSE),0)</f>
        <v>0</v>
      </c>
      <c r="D342" s="18">
        <f>IFERROR(VLOOKUP(A342,[1]Monitoramento_Base_somente_Said!$A:$J,7,FALSE),0)</f>
        <v>67438176</v>
      </c>
      <c r="E342" s="18">
        <f>IFERROR(VLOOKUP(A342,[1]Monitoramento_Base_somente_Said!$A:$J,8,FALSE),0)</f>
        <v>0</v>
      </c>
      <c r="F342" s="18">
        <f>IFERROR(VLOOKUP(A342,[1]Monitoramento_Base_somente_Said!$A:$J,9,FALSE),0)</f>
        <v>64844400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Sim</v>
      </c>
      <c r="U342" s="18" t="str">
        <f t="shared" si="32"/>
        <v>Não</v>
      </c>
      <c r="V342" s="18" t="str">
        <f t="shared" si="33"/>
        <v>Sim</v>
      </c>
      <c r="W342" s="18" t="str">
        <f t="shared" si="34"/>
        <v>Não</v>
      </c>
      <c r="X342" s="18" t="str">
        <f t="shared" si="35"/>
        <v>Sim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1425900</v>
      </c>
      <c r="C343" s="18">
        <f>IFERROR(VLOOKUP(A343,[1]Monitoramento_Base_somente_Said!$A:$J,6,FALSE),0)</f>
        <v>0</v>
      </c>
      <c r="D343" s="18">
        <f>IFERROR(VLOOKUP(A343,[1]Monitoramento_Base_somente_Said!$A:$J,7,FALSE),0)</f>
        <v>1235780</v>
      </c>
      <c r="E343" s="18">
        <f>IFERROR(VLOOKUP(A343,[1]Monitoramento_Base_somente_Said!$A:$J,8,FALSE),0)</f>
        <v>0</v>
      </c>
      <c r="F343" s="18">
        <f>IFERROR(VLOOKUP(A343,[1]Monitoramento_Base_somente_Said!$A:$J,9,FALSE),0)</f>
        <v>1188250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Sim</v>
      </c>
      <c r="U343" s="18" t="str">
        <f t="shared" si="32"/>
        <v>Não</v>
      </c>
      <c r="V343" s="18" t="str">
        <f t="shared" si="33"/>
        <v>Sim</v>
      </c>
      <c r="W343" s="18" t="str">
        <f t="shared" si="34"/>
        <v>Não</v>
      </c>
      <c r="X343" s="18" t="str">
        <f t="shared" si="35"/>
        <v>Sim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25606067</v>
      </c>
      <c r="C344" s="18">
        <f>IFERROR(VLOOKUP(A344,[1]Monitoramento_Base_somente_Said!$A:$J,6,FALSE),0)</f>
        <v>0</v>
      </c>
      <c r="D344" s="18">
        <f>IFERROR(VLOOKUP(A344,[1]Monitoramento_Base_somente_Said!$A:$J,7,FALSE),0)</f>
        <v>22002583</v>
      </c>
      <c r="E344" s="18">
        <f>IFERROR(VLOOKUP(A344,[1]Monitoramento_Base_somente_Said!$A:$J,8,FALSE),0)</f>
        <v>0</v>
      </c>
      <c r="F344" s="18">
        <f>IFERROR(VLOOKUP(A344,[1]Monitoramento_Base_somente_Said!$A:$J,9,FALSE),0)</f>
        <v>21062377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Sim</v>
      </c>
      <c r="U344" s="18" t="str">
        <f t="shared" si="32"/>
        <v>Não</v>
      </c>
      <c r="V344" s="18" t="str">
        <f t="shared" si="33"/>
        <v>Sim</v>
      </c>
      <c r="W344" s="18" t="str">
        <f t="shared" si="34"/>
        <v>Não</v>
      </c>
      <c r="X344" s="18" t="str">
        <f t="shared" si="35"/>
        <v>Sim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21703860</v>
      </c>
      <c r="C345" s="18">
        <f>IFERROR(VLOOKUP(A345,[1]Monitoramento_Base_somente_Said!$A:$J,6,FALSE),0)</f>
        <v>0</v>
      </c>
      <c r="D345" s="18">
        <f>IFERROR(VLOOKUP(A345,[1]Monitoramento_Base_somente_Said!$A:$J,7,FALSE),0)</f>
        <v>18810012</v>
      </c>
      <c r="E345" s="18">
        <f>IFERROR(VLOOKUP(A345,[1]Monitoramento_Base_somente_Said!$A:$J,8,FALSE),0)</f>
        <v>0</v>
      </c>
      <c r="F345" s="18">
        <f>IFERROR(VLOOKUP(A345,[1]Monitoramento_Base_somente_Said!$A:$J,9,FALSE),0)</f>
        <v>18086550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Sim</v>
      </c>
      <c r="U345" s="18" t="str">
        <f t="shared" si="32"/>
        <v>Não</v>
      </c>
      <c r="V345" s="18" t="str">
        <f t="shared" si="33"/>
        <v>Sim</v>
      </c>
      <c r="W345" s="18" t="str">
        <f t="shared" si="34"/>
        <v>Não</v>
      </c>
      <c r="X345" s="18" t="str">
        <f t="shared" si="35"/>
        <v>Sim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3993479</v>
      </c>
      <c r="C346" s="18">
        <f>IFERROR(VLOOKUP(A346,[1]Monitoramento_Base_somente_Said!$A:$J,6,FALSE),0)</f>
        <v>94270</v>
      </c>
      <c r="D346" s="18">
        <f>IFERROR(VLOOKUP(A346,[1]Monitoramento_Base_somente_Said!$A:$J,7,FALSE),0)</f>
        <v>4757983</v>
      </c>
      <c r="E346" s="18">
        <f>IFERROR(VLOOKUP(A346,[1]Monitoramento_Base_somente_Said!$A:$J,8,FALSE),0)</f>
        <v>56790</v>
      </c>
      <c r="F346" s="18">
        <f>IFERROR(VLOOKUP(A346,[1]Monitoramento_Base_somente_Said!$A:$J,9,FALSE),0)</f>
        <v>5786582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Sim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18356490</v>
      </c>
      <c r="C347" s="18">
        <f>IFERROR(VLOOKUP(A347,[1]Monitoramento_Base_somente_Said!$A:$J,6,FALSE),0)</f>
        <v>0</v>
      </c>
      <c r="D347" s="18">
        <f>IFERROR(VLOOKUP(A347,[1]Monitoramento_Base_somente_Said!$A:$J,7,FALSE),0)</f>
        <v>15908958</v>
      </c>
      <c r="E347" s="18">
        <f>IFERROR(VLOOKUP(A347,[1]Monitoramento_Base_somente_Said!$A:$J,8,FALSE),0)</f>
        <v>0</v>
      </c>
      <c r="F347" s="18">
        <f>IFERROR(VLOOKUP(A347,[1]Monitoramento_Base_somente_Said!$A:$J,9,FALSE),0)</f>
        <v>15297075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Sim</v>
      </c>
      <c r="U347" s="18" t="str">
        <f t="shared" si="32"/>
        <v>Não</v>
      </c>
      <c r="V347" s="18" t="str">
        <f t="shared" si="33"/>
        <v>Sim</v>
      </c>
      <c r="W347" s="18" t="str">
        <f t="shared" si="34"/>
        <v>Não</v>
      </c>
      <c r="X347" s="18" t="str">
        <f t="shared" si="35"/>
        <v>Sim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16126669</v>
      </c>
      <c r="C348" s="18">
        <f>IFERROR(VLOOKUP(A348,[1]Monitoramento_Base_somente_Said!$A:$J,6,FALSE),0)</f>
        <v>138069</v>
      </c>
      <c r="D348" s="18">
        <f>IFERROR(VLOOKUP(A348,[1]Monitoramento_Base_somente_Said!$A:$J,7,FALSE),0)</f>
        <v>13728191</v>
      </c>
      <c r="E348" s="18">
        <f>IFERROR(VLOOKUP(A348,[1]Monitoramento_Base_somente_Said!$A:$J,8,FALSE),0)</f>
        <v>438588</v>
      </c>
      <c r="F348" s="18">
        <f>IFERROR(VLOOKUP(A348,[1]Monitoramento_Base_somente_Said!$A:$J,9,FALSE),0)</f>
        <v>15682306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Sim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1980000</v>
      </c>
      <c r="C349" s="18">
        <f>IFERROR(VLOOKUP(A349,[1]Monitoramento_Base_somente_Said!$A:$J,6,FALSE),0)</f>
        <v>0</v>
      </c>
      <c r="D349" s="18">
        <f>IFERROR(VLOOKUP(A349,[1]Monitoramento_Base_somente_Said!$A:$J,7,FALSE),0)</f>
        <v>1716000</v>
      </c>
      <c r="E349" s="18">
        <f>IFERROR(VLOOKUP(A349,[1]Monitoramento_Base_somente_Said!$A:$J,8,FALSE),0)</f>
        <v>0</v>
      </c>
      <c r="F349" s="18">
        <f>IFERROR(VLOOKUP(A349,[1]Monitoramento_Base_somente_Said!$A:$J,9,FALSE),0)</f>
        <v>1650000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Sim</v>
      </c>
      <c r="U349" s="18" t="str">
        <f t="shared" si="32"/>
        <v>Não</v>
      </c>
      <c r="V349" s="18" t="str">
        <f t="shared" si="33"/>
        <v>Sim</v>
      </c>
      <c r="W349" s="18" t="str">
        <f t="shared" si="34"/>
        <v>Não</v>
      </c>
      <c r="X349" s="18" t="str">
        <f t="shared" si="35"/>
        <v>Sim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23554610</v>
      </c>
      <c r="C350" s="18">
        <f>IFERROR(VLOOKUP(A350,[1]Monitoramento_Base_somente_Said!$A:$J,6,FALSE),0)</f>
        <v>0</v>
      </c>
      <c r="D350" s="18">
        <f>IFERROR(VLOOKUP(A350,[1]Monitoramento_Base_somente_Said!$A:$J,7,FALSE),0)</f>
        <v>22169017</v>
      </c>
      <c r="E350" s="18">
        <f>IFERROR(VLOOKUP(A350,[1]Monitoramento_Base_somente_Said!$A:$J,8,FALSE),0)</f>
        <v>0</v>
      </c>
      <c r="F350" s="18">
        <f>IFERROR(VLOOKUP(A350,[1]Monitoramento_Base_somente_Said!$A:$J,9,FALSE),0)</f>
        <v>22716665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Sim</v>
      </c>
      <c r="U350" s="18" t="str">
        <f t="shared" si="32"/>
        <v>Não</v>
      </c>
      <c r="V350" s="18" t="str">
        <f t="shared" si="33"/>
        <v>Sim</v>
      </c>
      <c r="W350" s="18" t="str">
        <f t="shared" si="34"/>
        <v>Não</v>
      </c>
      <c r="X350" s="18" t="str">
        <f t="shared" si="35"/>
        <v>Sim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5019088</v>
      </c>
      <c r="C351" s="18">
        <f>IFERROR(VLOOKUP(A351,[1]Monitoramento_Base_somente_Said!$A:$J,6,FALSE),0)</f>
        <v>55650</v>
      </c>
      <c r="D351" s="18">
        <f>IFERROR(VLOOKUP(A351,[1]Monitoramento_Base_somente_Said!$A:$J,7,FALSE),0)</f>
        <v>3703597</v>
      </c>
      <c r="E351" s="18">
        <f>IFERROR(VLOOKUP(A351,[1]Monitoramento_Base_somente_Said!$A:$J,8,FALSE),0)</f>
        <v>47005</v>
      </c>
      <c r="F351" s="18">
        <f>IFERROR(VLOOKUP(A351,[1]Monitoramento_Base_somente_Said!$A:$J,9,FALSE),0)</f>
        <v>3610989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Sim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1926990</v>
      </c>
      <c r="C352" s="18">
        <f>IFERROR(VLOOKUP(A352,[1]Monitoramento_Base_somente_Said!$A:$J,6,FALSE),0)</f>
        <v>0</v>
      </c>
      <c r="D352" s="18">
        <f>IFERROR(VLOOKUP(A352,[1]Monitoramento_Base_somente_Said!$A:$J,7,FALSE),0)</f>
        <v>1670058</v>
      </c>
      <c r="E352" s="18">
        <f>IFERROR(VLOOKUP(A352,[1]Monitoramento_Base_somente_Said!$A:$J,8,FALSE),0)</f>
        <v>0</v>
      </c>
      <c r="F352" s="18">
        <f>IFERROR(VLOOKUP(A352,[1]Monitoramento_Base_somente_Said!$A:$J,9,FALSE),0)</f>
        <v>1605825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Sim</v>
      </c>
      <c r="U352" s="18" t="str">
        <f t="shared" si="32"/>
        <v>Não</v>
      </c>
      <c r="V352" s="18" t="str">
        <f t="shared" si="33"/>
        <v>Sim</v>
      </c>
      <c r="W352" s="18" t="str">
        <f t="shared" si="34"/>
        <v>Não</v>
      </c>
      <c r="X352" s="18" t="str">
        <f t="shared" si="35"/>
        <v>Sim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735930</v>
      </c>
      <c r="C353" s="18">
        <f>IFERROR(VLOOKUP(A353,[1]Monitoramento_Base_somente_Said!$A:$J,6,FALSE),0)</f>
        <v>0</v>
      </c>
      <c r="D353" s="18">
        <f>IFERROR(VLOOKUP(A353,[1]Monitoramento_Base_somente_Said!$A:$J,7,FALSE),0)</f>
        <v>637806</v>
      </c>
      <c r="E353" s="18">
        <f>IFERROR(VLOOKUP(A353,[1]Monitoramento_Base_somente_Said!$A:$J,8,FALSE),0)</f>
        <v>0</v>
      </c>
      <c r="F353" s="18">
        <f>IFERROR(VLOOKUP(A353,[1]Monitoramento_Base_somente_Said!$A:$J,9,FALSE),0)</f>
        <v>613275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Sim</v>
      </c>
      <c r="U353" s="18" t="str">
        <f t="shared" si="32"/>
        <v>Não</v>
      </c>
      <c r="V353" s="18" t="str">
        <f t="shared" si="33"/>
        <v>Sim</v>
      </c>
      <c r="W353" s="18" t="str">
        <f t="shared" si="34"/>
        <v>Não</v>
      </c>
      <c r="X353" s="18" t="str">
        <f t="shared" si="35"/>
        <v>Sim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8640</v>
      </c>
      <c r="C354" s="18">
        <f>IFERROR(VLOOKUP(A354,[1]Monitoramento_Base_somente_Said!$A:$J,6,FALSE),0)</f>
        <v>0</v>
      </c>
      <c r="D354" s="18">
        <f>IFERROR(VLOOKUP(A354,[1]Monitoramento_Base_somente_Said!$A:$J,7,FALSE),0)</f>
        <v>7488</v>
      </c>
      <c r="E354" s="18">
        <f>IFERROR(VLOOKUP(A354,[1]Monitoramento_Base_somente_Said!$A:$J,8,FALSE),0)</f>
        <v>0</v>
      </c>
      <c r="F354" s="18">
        <f>IFERROR(VLOOKUP(A354,[1]Monitoramento_Base_somente_Said!$A:$J,9,FALSE),0)</f>
        <v>7200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Sim</v>
      </c>
      <c r="U354" s="18" t="str">
        <f t="shared" si="32"/>
        <v>Não</v>
      </c>
      <c r="V354" s="18" t="str">
        <f t="shared" si="33"/>
        <v>Sim</v>
      </c>
      <c r="W354" s="18" t="str">
        <f t="shared" si="34"/>
        <v>Não</v>
      </c>
      <c r="X354" s="18" t="str">
        <f t="shared" si="35"/>
        <v>Sim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3318780</v>
      </c>
      <c r="C355" s="18">
        <f>IFERROR(VLOOKUP(A355,[1]Monitoramento_Base_somente_Said!$A:$J,6,FALSE),0)</f>
        <v>0</v>
      </c>
      <c r="D355" s="18">
        <f>IFERROR(VLOOKUP(A355,[1]Monitoramento_Base_somente_Said!$A:$J,7,FALSE),0)</f>
        <v>2876276</v>
      </c>
      <c r="E355" s="18">
        <f>IFERROR(VLOOKUP(A355,[1]Monitoramento_Base_somente_Said!$A:$J,8,FALSE),0)</f>
        <v>0</v>
      </c>
      <c r="F355" s="18">
        <f>IFERROR(VLOOKUP(A355,[1]Monitoramento_Base_somente_Said!$A:$J,9,FALSE),0)</f>
        <v>2765650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Sim</v>
      </c>
      <c r="U355" s="18" t="str">
        <f t="shared" si="32"/>
        <v>Não</v>
      </c>
      <c r="V355" s="18" t="str">
        <f t="shared" si="33"/>
        <v>Sim</v>
      </c>
      <c r="W355" s="18" t="str">
        <f t="shared" si="34"/>
        <v>Não</v>
      </c>
      <c r="X355" s="18" t="str">
        <f t="shared" si="35"/>
        <v>Sim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151541940</v>
      </c>
      <c r="C356" s="18">
        <f>IFERROR(VLOOKUP(A356,[1]Monitoramento_Base_somente_Said!$A:$J,6,FALSE),0)</f>
        <v>0</v>
      </c>
      <c r="D356" s="18">
        <f>IFERROR(VLOOKUP(A356,[1]Monitoramento_Base_somente_Said!$A:$J,7,FALSE),0)</f>
        <v>131336348</v>
      </c>
      <c r="E356" s="18">
        <f>IFERROR(VLOOKUP(A356,[1]Monitoramento_Base_somente_Said!$A:$J,8,FALSE),0)</f>
        <v>0</v>
      </c>
      <c r="F356" s="18">
        <f>IFERROR(VLOOKUP(A356,[1]Monitoramento_Base_somente_Said!$A:$J,9,FALSE),0)</f>
        <v>126284950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Sim</v>
      </c>
      <c r="U356" s="18" t="str">
        <f t="shared" si="32"/>
        <v>Não</v>
      </c>
      <c r="V356" s="18" t="str">
        <f t="shared" si="33"/>
        <v>Sim</v>
      </c>
      <c r="W356" s="18" t="str">
        <f t="shared" si="34"/>
        <v>Não</v>
      </c>
      <c r="X356" s="18" t="str">
        <f t="shared" si="35"/>
        <v>Sim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66046290</v>
      </c>
      <c r="C357" s="18">
        <f>IFERROR(VLOOKUP(A357,[1]Monitoramento_Base_somente_Said!$A:$J,6,FALSE),0)</f>
        <v>0</v>
      </c>
      <c r="D357" s="18">
        <f>IFERROR(VLOOKUP(A357,[1]Monitoramento_Base_somente_Said!$A:$J,7,FALSE),0)</f>
        <v>57240118</v>
      </c>
      <c r="E357" s="18">
        <f>IFERROR(VLOOKUP(A357,[1]Monitoramento_Base_somente_Said!$A:$J,8,FALSE),0)</f>
        <v>0</v>
      </c>
      <c r="F357" s="18">
        <f>IFERROR(VLOOKUP(A357,[1]Monitoramento_Base_somente_Said!$A:$J,9,FALSE),0)</f>
        <v>55038575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Sim</v>
      </c>
      <c r="U357" s="18" t="str">
        <f t="shared" si="32"/>
        <v>Não</v>
      </c>
      <c r="V357" s="18" t="str">
        <f t="shared" si="33"/>
        <v>Sim</v>
      </c>
      <c r="W357" s="18" t="str">
        <f t="shared" si="34"/>
        <v>Não</v>
      </c>
      <c r="X357" s="18" t="str">
        <f t="shared" si="35"/>
        <v>Sim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68817484</v>
      </c>
      <c r="C358" s="18">
        <f>IFERROR(VLOOKUP(A358,[1]Monitoramento_Base_somente_Said!$A:$J,6,FALSE),0)</f>
        <v>215499</v>
      </c>
      <c r="D358" s="18">
        <f>IFERROR(VLOOKUP(A358,[1]Monitoramento_Base_somente_Said!$A:$J,7,FALSE),0)</f>
        <v>65200278</v>
      </c>
      <c r="E358" s="18">
        <f>IFERROR(VLOOKUP(A358,[1]Monitoramento_Base_somente_Said!$A:$J,8,FALSE),0)</f>
        <v>172034</v>
      </c>
      <c r="F358" s="18">
        <f>IFERROR(VLOOKUP(A358,[1]Monitoramento_Base_somente_Said!$A:$J,9,FALSE),0)</f>
        <v>64106756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Sim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10349310</v>
      </c>
      <c r="C359" s="18">
        <f>IFERROR(VLOOKUP(A359,[1]Monitoramento_Base_somente_Said!$A:$J,6,FALSE),0)</f>
        <v>0</v>
      </c>
      <c r="D359" s="18">
        <f>IFERROR(VLOOKUP(A359,[1]Monitoramento_Base_somente_Said!$A:$J,7,FALSE),0)</f>
        <v>8969402</v>
      </c>
      <c r="E359" s="18">
        <f>IFERROR(VLOOKUP(A359,[1]Monitoramento_Base_somente_Said!$A:$J,8,FALSE),0)</f>
        <v>0</v>
      </c>
      <c r="F359" s="18">
        <f>IFERROR(VLOOKUP(A359,[1]Monitoramento_Base_somente_Said!$A:$J,9,FALSE),0)</f>
        <v>8624425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Sim</v>
      </c>
      <c r="U359" s="18" t="str">
        <f t="shared" si="32"/>
        <v>Não</v>
      </c>
      <c r="V359" s="18" t="str">
        <f t="shared" si="33"/>
        <v>Sim</v>
      </c>
      <c r="W359" s="18" t="str">
        <f t="shared" si="34"/>
        <v>Não</v>
      </c>
      <c r="X359" s="18" t="str">
        <f t="shared" si="35"/>
        <v>Sim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3108148</v>
      </c>
      <c r="C360" s="18">
        <f>IFERROR(VLOOKUP(A360,[1]Monitoramento_Base_somente_Said!$A:$J,6,FALSE),0)</f>
        <v>15685</v>
      </c>
      <c r="D360" s="18">
        <f>IFERROR(VLOOKUP(A360,[1]Monitoramento_Base_somente_Said!$A:$J,7,FALSE),0)</f>
        <v>2347278</v>
      </c>
      <c r="E360" s="18">
        <f>IFERROR(VLOOKUP(A360,[1]Monitoramento_Base_somente_Said!$A:$J,8,FALSE),0)</f>
        <v>7185</v>
      </c>
      <c r="F360" s="18">
        <f>IFERROR(VLOOKUP(A360,[1]Monitoramento_Base_somente_Said!$A:$J,9,FALSE),0)</f>
        <v>2237787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Sim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56761560</v>
      </c>
      <c r="C361" s="18">
        <f>IFERROR(VLOOKUP(A361,[1]Monitoramento_Base_somente_Said!$A:$J,6,FALSE),0)</f>
        <v>0</v>
      </c>
      <c r="D361" s="18">
        <f>IFERROR(VLOOKUP(A361,[1]Monitoramento_Base_somente_Said!$A:$J,7,FALSE),0)</f>
        <v>49193352</v>
      </c>
      <c r="E361" s="18">
        <f>IFERROR(VLOOKUP(A361,[1]Monitoramento_Base_somente_Said!$A:$J,8,FALSE),0)</f>
        <v>0</v>
      </c>
      <c r="F361" s="18">
        <f>IFERROR(VLOOKUP(A361,[1]Monitoramento_Base_somente_Said!$A:$J,9,FALSE),0)</f>
        <v>47301300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Sim</v>
      </c>
      <c r="U361" s="18" t="str">
        <f t="shared" si="32"/>
        <v>Não</v>
      </c>
      <c r="V361" s="18" t="str">
        <f t="shared" si="33"/>
        <v>Sim</v>
      </c>
      <c r="W361" s="18" t="str">
        <f t="shared" si="34"/>
        <v>Não</v>
      </c>
      <c r="X361" s="18" t="str">
        <f t="shared" si="35"/>
        <v>Sim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131920696</v>
      </c>
      <c r="C363" s="18">
        <f>IFERROR(VLOOKUP(A363,[1]Monitoramento_Base_somente_Said!$A:$J,6,FALSE),0)</f>
        <v>1103529</v>
      </c>
      <c r="D363" s="18">
        <f>IFERROR(VLOOKUP(A363,[1]Monitoramento_Base_somente_Said!$A:$J,7,FALSE),0)</f>
        <v>109432306</v>
      </c>
      <c r="E363" s="18">
        <f>IFERROR(VLOOKUP(A363,[1]Monitoramento_Base_somente_Said!$A:$J,8,FALSE),0)</f>
        <v>2532983</v>
      </c>
      <c r="F363" s="18">
        <f>IFERROR(VLOOKUP(A363,[1]Monitoramento_Base_somente_Said!$A:$J,9,FALSE),0)</f>
        <v>126213226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Sim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28354300</v>
      </c>
      <c r="C365" s="18">
        <f>IFERROR(VLOOKUP(A365,[1]Monitoramento_Base_somente_Said!$A:$J,6,FALSE),0)</f>
        <v>0</v>
      </c>
      <c r="D365" s="18">
        <f>IFERROR(VLOOKUP(A365,[1]Monitoramento_Base_somente_Said!$A:$J,7,FALSE),0)</f>
        <v>24303170</v>
      </c>
      <c r="E365" s="18">
        <f>IFERROR(VLOOKUP(A365,[1]Monitoramento_Base_somente_Said!$A:$J,8,FALSE),0)</f>
        <v>0</v>
      </c>
      <c r="F365" s="18">
        <f>IFERROR(VLOOKUP(A365,[1]Monitoramento_Base_somente_Said!$A:$J,9,FALSE),0)</f>
        <v>23126125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Sim</v>
      </c>
      <c r="U365" s="18" t="str">
        <f t="shared" si="32"/>
        <v>Não</v>
      </c>
      <c r="V365" s="18" t="str">
        <f t="shared" si="33"/>
        <v>Sim</v>
      </c>
      <c r="W365" s="18" t="str">
        <f t="shared" si="34"/>
        <v>Não</v>
      </c>
      <c r="X365" s="18" t="str">
        <f t="shared" si="35"/>
        <v>Sim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53787241</v>
      </c>
      <c r="C366" s="18">
        <f>IFERROR(VLOOKUP(A366,[1]Monitoramento_Base_somente_Said!$A:$J,6,FALSE),0)</f>
        <v>520114</v>
      </c>
      <c r="D366" s="18">
        <f>IFERROR(VLOOKUP(A366,[1]Monitoramento_Base_somente_Said!$A:$J,7,FALSE),0)</f>
        <v>48733178</v>
      </c>
      <c r="E366" s="18">
        <f>IFERROR(VLOOKUP(A366,[1]Monitoramento_Base_somente_Said!$A:$J,8,FALSE),0)</f>
        <v>391926</v>
      </c>
      <c r="F366" s="18">
        <f>IFERROR(VLOOKUP(A366,[1]Monitoramento_Base_somente_Said!$A:$J,9,FALSE),0)</f>
        <v>51446622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Sim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5166330</v>
      </c>
      <c r="C367" s="18">
        <f>IFERROR(VLOOKUP(A367,[1]Monitoramento_Base_somente_Said!$A:$J,6,FALSE),0)</f>
        <v>0</v>
      </c>
      <c r="D367" s="18">
        <f>IFERROR(VLOOKUP(A367,[1]Monitoramento_Base_somente_Said!$A:$J,7,FALSE),0)</f>
        <v>4477486</v>
      </c>
      <c r="E367" s="18">
        <f>IFERROR(VLOOKUP(A367,[1]Monitoramento_Base_somente_Said!$A:$J,8,FALSE),0)</f>
        <v>0</v>
      </c>
      <c r="F367" s="18">
        <f>IFERROR(VLOOKUP(A367,[1]Monitoramento_Base_somente_Said!$A:$J,9,FALSE),0)</f>
        <v>4305275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Sim</v>
      </c>
      <c r="U367" s="18" t="str">
        <f t="shared" si="32"/>
        <v>Não</v>
      </c>
      <c r="V367" s="18" t="str">
        <f t="shared" si="33"/>
        <v>Sim</v>
      </c>
      <c r="W367" s="18" t="str">
        <f t="shared" si="34"/>
        <v>Não</v>
      </c>
      <c r="X367" s="18" t="str">
        <f t="shared" si="35"/>
        <v>Sim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28660465</v>
      </c>
      <c r="C368" s="18">
        <f>IFERROR(VLOOKUP(A368,[1]Monitoramento_Base_somente_Said!$A:$J,6,FALSE),0)</f>
        <v>0</v>
      </c>
      <c r="D368" s="18">
        <f>IFERROR(VLOOKUP(A368,[1]Monitoramento_Base_somente_Said!$A:$J,7,FALSE),0)</f>
        <v>24561138</v>
      </c>
      <c r="E368" s="18">
        <f>IFERROR(VLOOKUP(A368,[1]Monitoramento_Base_somente_Said!$A:$J,8,FALSE),0)</f>
        <v>0</v>
      </c>
      <c r="F368" s="18">
        <f>IFERROR(VLOOKUP(A368,[1]Monitoramento_Base_somente_Said!$A:$J,9,FALSE),0)</f>
        <v>24892218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Sim</v>
      </c>
      <c r="U368" s="18" t="str">
        <f t="shared" si="32"/>
        <v>Não</v>
      </c>
      <c r="V368" s="18" t="str">
        <f t="shared" si="33"/>
        <v>Sim</v>
      </c>
      <c r="W368" s="18" t="str">
        <f t="shared" si="34"/>
        <v>Não</v>
      </c>
      <c r="X368" s="18" t="str">
        <f t="shared" si="35"/>
        <v>Sim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15776568</v>
      </c>
      <c r="C369" s="18">
        <f>IFERROR(VLOOKUP(A369,[1]Monitoramento_Base_somente_Said!$A:$J,6,FALSE),0)</f>
        <v>61894</v>
      </c>
      <c r="D369" s="18">
        <f>IFERROR(VLOOKUP(A369,[1]Monitoramento_Base_somente_Said!$A:$J,7,FALSE),0)</f>
        <v>16967370</v>
      </c>
      <c r="E369" s="18">
        <f>IFERROR(VLOOKUP(A369,[1]Monitoramento_Base_somente_Said!$A:$J,8,FALSE),0)</f>
        <v>56965</v>
      </c>
      <c r="F369" s="18">
        <f>IFERROR(VLOOKUP(A369,[1]Monitoramento_Base_somente_Said!$A:$J,9,FALSE),0)</f>
        <v>15138791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Sim</v>
      </c>
      <c r="W369" s="18" t="str">
        <f t="shared" si="34"/>
        <v>Sim</v>
      </c>
      <c r="X369" s="18" t="str">
        <f t="shared" si="35"/>
        <v>Sim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13018548</v>
      </c>
      <c r="C370" s="18">
        <f>IFERROR(VLOOKUP(A370,[1]Monitoramento_Base_somente_Said!$A:$J,6,FALSE),0)</f>
        <v>0</v>
      </c>
      <c r="D370" s="18">
        <f>IFERROR(VLOOKUP(A370,[1]Monitoramento_Base_somente_Said!$A:$J,7,FALSE),0)</f>
        <v>10790493</v>
      </c>
      <c r="E370" s="18">
        <f>IFERROR(VLOOKUP(A370,[1]Monitoramento_Base_somente_Said!$A:$J,8,FALSE),0)</f>
        <v>0</v>
      </c>
      <c r="F370" s="18">
        <f>IFERROR(VLOOKUP(A370,[1]Monitoramento_Base_somente_Said!$A:$J,9,FALSE),0)</f>
        <v>10341224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Sim</v>
      </c>
      <c r="U370" s="18" t="str">
        <f t="shared" si="32"/>
        <v>Não</v>
      </c>
      <c r="V370" s="18" t="str">
        <f t="shared" si="33"/>
        <v>Sim</v>
      </c>
      <c r="W370" s="18" t="str">
        <f t="shared" si="34"/>
        <v>Não</v>
      </c>
      <c r="X370" s="18" t="str">
        <f t="shared" si="35"/>
        <v>Sim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153870193</v>
      </c>
      <c r="C371" s="18">
        <f>IFERROR(VLOOKUP(A371,[1]Monitoramento_Base_somente_Said!$A:$J,6,FALSE),0)</f>
        <v>879900</v>
      </c>
      <c r="D371" s="18">
        <f>IFERROR(VLOOKUP(A371,[1]Monitoramento_Base_somente_Said!$A:$J,7,FALSE),0)</f>
        <v>133084563</v>
      </c>
      <c r="E371" s="18">
        <f>IFERROR(VLOOKUP(A371,[1]Monitoramento_Base_somente_Said!$A:$J,8,FALSE),0)</f>
        <v>702199</v>
      </c>
      <c r="F371" s="18">
        <f>IFERROR(VLOOKUP(A371,[1]Monitoramento_Base_somente_Said!$A:$J,9,FALSE),0)</f>
        <v>126606161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Sim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143401164</v>
      </c>
      <c r="C372" s="18">
        <f>IFERROR(VLOOKUP(A372,[1]Monitoramento_Base_somente_Said!$A:$J,6,FALSE),0)</f>
        <v>55130</v>
      </c>
      <c r="D372" s="18">
        <f>IFERROR(VLOOKUP(A372,[1]Monitoramento_Base_somente_Said!$A:$J,7,FALSE),0)</f>
        <v>124595374</v>
      </c>
      <c r="E372" s="18">
        <f>IFERROR(VLOOKUP(A372,[1]Monitoramento_Base_somente_Said!$A:$J,8,FALSE),0)</f>
        <v>39370</v>
      </c>
      <c r="F372" s="18">
        <f>IFERROR(VLOOKUP(A372,[1]Monitoramento_Base_somente_Said!$A:$J,9,FALSE),0)</f>
        <v>120814546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Sim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3981840</v>
      </c>
      <c r="C373" s="18">
        <f>IFERROR(VLOOKUP(A373,[1]Monitoramento_Base_somente_Said!$A:$J,6,FALSE),0)</f>
        <v>0</v>
      </c>
      <c r="D373" s="18">
        <f>IFERROR(VLOOKUP(A373,[1]Monitoramento_Base_somente_Said!$A:$J,7,FALSE),0)</f>
        <v>3450928</v>
      </c>
      <c r="E373" s="18">
        <f>IFERROR(VLOOKUP(A373,[1]Monitoramento_Base_somente_Said!$A:$J,8,FALSE),0)</f>
        <v>0</v>
      </c>
      <c r="F373" s="18">
        <f>IFERROR(VLOOKUP(A373,[1]Monitoramento_Base_somente_Said!$A:$J,9,FALSE),0)</f>
        <v>3318200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29375929</v>
      </c>
      <c r="P373" s="18">
        <f>IFERROR(VLOOKUP(A373,[3]Sheet1!$A:$G,6,FALSE),0)</f>
        <v>0</v>
      </c>
      <c r="Q373" s="18">
        <f>IFERROR(VLOOKUP(A373,[3]Sheet1!$A:$G,7,FALSE),0)</f>
        <v>0</v>
      </c>
      <c r="R373" s="18">
        <f>IFERROR(VLOOKUP(A373,[3]Sheet1!$A:$H,8,FALSE),0)</f>
        <v>0</v>
      </c>
      <c r="S373" s="18">
        <f>IFERROR(VLOOKUP(A373,[3]Sheet1!$A:$I,9,FALSE),0)</f>
        <v>0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Sim</v>
      </c>
      <c r="W373" s="18" t="str">
        <f t="shared" si="34"/>
        <v>Não</v>
      </c>
      <c r="X373" s="18" t="str">
        <f t="shared" si="35"/>
        <v>Sim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5257362</v>
      </c>
      <c r="C374" s="18">
        <f>IFERROR(VLOOKUP(A374,[1]Monitoramento_Base_somente_Said!$A:$J,6,FALSE),0)</f>
        <v>38870</v>
      </c>
      <c r="D374" s="18">
        <f>IFERROR(VLOOKUP(A374,[1]Monitoramento_Base_somente_Said!$A:$J,7,FALSE),0)</f>
        <v>4683328</v>
      </c>
      <c r="E374" s="18">
        <f>IFERROR(VLOOKUP(A374,[1]Monitoramento_Base_somente_Said!$A:$J,8,FALSE),0)</f>
        <v>54125</v>
      </c>
      <c r="F374" s="18">
        <f>IFERROR(VLOOKUP(A374,[1]Monitoramento_Base_somente_Said!$A:$J,9,FALSE),0)</f>
        <v>5917893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Sim</v>
      </c>
      <c r="W374" s="18" t="str">
        <f t="shared" si="34"/>
        <v>Sim</v>
      </c>
      <c r="X374" s="18" t="str">
        <f t="shared" si="35"/>
        <v>Sim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33018450</v>
      </c>
      <c r="C375" s="18">
        <f>IFERROR(VLOOKUP(A375,[1]Monitoramento_Base_somente_Said!$A:$J,6,FALSE),0)</f>
        <v>0</v>
      </c>
      <c r="D375" s="18">
        <f>IFERROR(VLOOKUP(A375,[1]Monitoramento_Base_somente_Said!$A:$J,7,FALSE),0)</f>
        <v>28615990</v>
      </c>
      <c r="E375" s="18">
        <f>IFERROR(VLOOKUP(A375,[1]Monitoramento_Base_somente_Said!$A:$J,8,FALSE),0)</f>
        <v>1581</v>
      </c>
      <c r="F375" s="18">
        <f>IFERROR(VLOOKUP(A375,[1]Monitoramento_Base_somente_Said!$A:$J,9,FALSE),0)</f>
        <v>27721572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Não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Sim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15153473</v>
      </c>
      <c r="C376" s="18">
        <f>IFERROR(VLOOKUP(A376,[1]Monitoramento_Base_somente_Said!$A:$J,6,FALSE),0)</f>
        <v>0</v>
      </c>
      <c r="D376" s="18">
        <f>IFERROR(VLOOKUP(A376,[1]Monitoramento_Base_somente_Said!$A:$J,7,FALSE),0)</f>
        <v>13128804</v>
      </c>
      <c r="E376" s="18">
        <f>IFERROR(VLOOKUP(A376,[1]Monitoramento_Base_somente_Said!$A:$J,8,FALSE),0)</f>
        <v>0</v>
      </c>
      <c r="F376" s="18">
        <f>IFERROR(VLOOKUP(A376,[1]Monitoramento_Base_somente_Said!$A:$J,9,FALSE),0)</f>
        <v>12589716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Sim</v>
      </c>
      <c r="U376" s="18" t="str">
        <f t="shared" si="32"/>
        <v>Não</v>
      </c>
      <c r="V376" s="18" t="str">
        <f t="shared" si="33"/>
        <v>Sim</v>
      </c>
      <c r="W376" s="18" t="str">
        <f t="shared" si="34"/>
        <v>Não</v>
      </c>
      <c r="X376" s="18" t="str">
        <f t="shared" si="35"/>
        <v>Sim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31373809</v>
      </c>
      <c r="C377" s="18">
        <f>IFERROR(VLOOKUP(A377,[1]Monitoramento_Base_somente_Said!$A:$J,6,FALSE),0)</f>
        <v>0</v>
      </c>
      <c r="D377" s="18">
        <f>IFERROR(VLOOKUP(A377,[1]Monitoramento_Base_somente_Said!$A:$J,7,FALSE),0)</f>
        <v>26412482</v>
      </c>
      <c r="E377" s="18">
        <f>IFERROR(VLOOKUP(A377,[1]Monitoramento_Base_somente_Said!$A:$J,8,FALSE),0)</f>
        <v>0</v>
      </c>
      <c r="F377" s="18">
        <f>IFERROR(VLOOKUP(A377,[1]Monitoramento_Base_somente_Said!$A:$J,9,FALSE),0)</f>
        <v>25666987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Sim</v>
      </c>
      <c r="U377" s="18" t="str">
        <f t="shared" si="32"/>
        <v>Não</v>
      </c>
      <c r="V377" s="18" t="str">
        <f t="shared" si="33"/>
        <v>Sim</v>
      </c>
      <c r="W377" s="18" t="str">
        <f t="shared" si="34"/>
        <v>Não</v>
      </c>
      <c r="X377" s="18" t="str">
        <f t="shared" si="35"/>
        <v>Sim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17560881</v>
      </c>
      <c r="C378" s="18">
        <f>IFERROR(VLOOKUP(A378,[1]Monitoramento_Base_somente_Said!$A:$J,6,FALSE),0)</f>
        <v>3679</v>
      </c>
      <c r="D378" s="18">
        <f>IFERROR(VLOOKUP(A378,[1]Monitoramento_Base_somente_Said!$A:$J,7,FALSE),0)</f>
        <v>15321317</v>
      </c>
      <c r="E378" s="18">
        <f>IFERROR(VLOOKUP(A378,[1]Monitoramento_Base_somente_Said!$A:$J,8,FALSE),0)</f>
        <v>20698</v>
      </c>
      <c r="F378" s="18">
        <f>IFERROR(VLOOKUP(A378,[1]Monitoramento_Base_somente_Said!$A:$J,9,FALSE),0)</f>
        <v>14478161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Sim</v>
      </c>
      <c r="W378" s="18" t="str">
        <f t="shared" si="34"/>
        <v>Sim</v>
      </c>
      <c r="X378" s="18" t="str">
        <f t="shared" si="35"/>
        <v>Sim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77527170</v>
      </c>
      <c r="C379" s="18">
        <f>IFERROR(VLOOKUP(A379,[1]Monitoramento_Base_somente_Said!$A:$J,6,FALSE),0)</f>
        <v>0</v>
      </c>
      <c r="D379" s="18">
        <f>IFERROR(VLOOKUP(A379,[1]Monitoramento_Base_somente_Said!$A:$J,7,FALSE),0)</f>
        <v>67190214</v>
      </c>
      <c r="E379" s="18">
        <f>IFERROR(VLOOKUP(A379,[1]Monitoramento_Base_somente_Said!$A:$J,8,FALSE),0)</f>
        <v>0</v>
      </c>
      <c r="F379" s="18">
        <f>IFERROR(VLOOKUP(A379,[1]Monitoramento_Base_somente_Said!$A:$J,9,FALSE),0)</f>
        <v>64605975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Sim</v>
      </c>
      <c r="U379" s="18" t="str">
        <f t="shared" si="32"/>
        <v>Não</v>
      </c>
      <c r="V379" s="18" t="str">
        <f t="shared" si="33"/>
        <v>Sim</v>
      </c>
      <c r="W379" s="18" t="str">
        <f t="shared" si="34"/>
        <v>Não</v>
      </c>
      <c r="X379" s="18" t="str">
        <f t="shared" si="35"/>
        <v>Sim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20119710</v>
      </c>
      <c r="C381" s="18">
        <f>IFERROR(VLOOKUP(A381,[1]Monitoramento_Base_somente_Said!$A:$J,6,FALSE),0)</f>
        <v>48108</v>
      </c>
      <c r="D381" s="18">
        <f>IFERROR(VLOOKUP(A381,[1]Monitoramento_Base_somente_Said!$A:$J,7,FALSE),0)</f>
        <v>21900211</v>
      </c>
      <c r="E381" s="18">
        <f>IFERROR(VLOOKUP(A381,[1]Monitoramento_Base_somente_Said!$A:$J,8,FALSE),0)</f>
        <v>18415</v>
      </c>
      <c r="F381" s="18">
        <f>IFERROR(VLOOKUP(A381,[1]Monitoramento_Base_somente_Said!$A:$J,9,FALSE),0)</f>
        <v>20405125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Sim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70629030</v>
      </c>
      <c r="C383" s="18">
        <f>IFERROR(VLOOKUP(A383,[1]Monitoramento_Base_somente_Said!$A:$J,6,FALSE),0)</f>
        <v>0</v>
      </c>
      <c r="D383" s="18">
        <f>IFERROR(VLOOKUP(A383,[1]Monitoramento_Base_somente_Said!$A:$J,7,FALSE),0)</f>
        <v>61211826</v>
      </c>
      <c r="E383" s="18">
        <f>IFERROR(VLOOKUP(A383,[1]Monitoramento_Base_somente_Said!$A:$J,8,FALSE),0)</f>
        <v>0</v>
      </c>
      <c r="F383" s="18">
        <f>IFERROR(VLOOKUP(A383,[1]Monitoramento_Base_somente_Said!$A:$J,9,FALSE),0)</f>
        <v>58857525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Sim</v>
      </c>
      <c r="U383" s="18" t="str">
        <f t="shared" si="32"/>
        <v>Não</v>
      </c>
      <c r="V383" s="18" t="str">
        <f t="shared" si="33"/>
        <v>Sim</v>
      </c>
      <c r="W383" s="18" t="str">
        <f t="shared" si="34"/>
        <v>Não</v>
      </c>
      <c r="X383" s="18" t="str">
        <f t="shared" si="35"/>
        <v>Sim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4699170</v>
      </c>
      <c r="C385" s="18">
        <f>IFERROR(VLOOKUP(A385,[1]Monitoramento_Base_somente_Said!$A:$J,6,FALSE),0)</f>
        <v>0</v>
      </c>
      <c r="D385" s="18">
        <f>IFERROR(VLOOKUP(A385,[1]Monitoramento_Base_somente_Said!$A:$J,7,FALSE),0)</f>
        <v>4072614</v>
      </c>
      <c r="E385" s="18">
        <f>IFERROR(VLOOKUP(A385,[1]Monitoramento_Base_somente_Said!$A:$J,8,FALSE),0)</f>
        <v>0</v>
      </c>
      <c r="F385" s="18">
        <f>IFERROR(VLOOKUP(A385,[1]Monitoramento_Base_somente_Said!$A:$J,9,FALSE),0)</f>
        <v>3915975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Sim</v>
      </c>
      <c r="U385" s="18" t="str">
        <f t="shared" si="32"/>
        <v>Não</v>
      </c>
      <c r="V385" s="18" t="str">
        <f t="shared" si="33"/>
        <v>Sim</v>
      </c>
      <c r="W385" s="18" t="str">
        <f t="shared" si="34"/>
        <v>Não</v>
      </c>
      <c r="X385" s="18" t="str">
        <f t="shared" si="35"/>
        <v>Sim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269446298</v>
      </c>
      <c r="C386" s="18">
        <f>IFERROR(VLOOKUP(A386,[1]Monitoramento_Base_somente_Said!$A:$J,6,FALSE),0)</f>
        <v>0</v>
      </c>
      <c r="D386" s="18">
        <f>IFERROR(VLOOKUP(A386,[1]Monitoramento_Base_somente_Said!$A:$J,7,FALSE),0)</f>
        <v>233264440</v>
      </c>
      <c r="E386" s="18">
        <f>IFERROR(VLOOKUP(A386,[1]Monitoramento_Base_somente_Said!$A:$J,8,FALSE),0)</f>
        <v>0</v>
      </c>
      <c r="F386" s="18">
        <f>IFERROR(VLOOKUP(A386,[1]Monitoramento_Base_somente_Said!$A:$J,9,FALSE),0)</f>
        <v>224656700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Sim</v>
      </c>
      <c r="U386" s="18" t="str">
        <f t="shared" si="32"/>
        <v>Não</v>
      </c>
      <c r="V386" s="18" t="str">
        <f t="shared" si="33"/>
        <v>Sim</v>
      </c>
      <c r="W386" s="18" t="str">
        <f t="shared" si="34"/>
        <v>Não</v>
      </c>
      <c r="X386" s="18" t="str">
        <f t="shared" si="35"/>
        <v>Sim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36260760</v>
      </c>
      <c r="C387" s="18">
        <f>IFERROR(VLOOKUP(A387,[1]Monitoramento_Base_somente_Said!$A:$J,6,FALSE),0)</f>
        <v>0</v>
      </c>
      <c r="D387" s="18">
        <f>IFERROR(VLOOKUP(A387,[1]Monitoramento_Base_somente_Said!$A:$J,7,FALSE),0)</f>
        <v>31425992</v>
      </c>
      <c r="E387" s="18">
        <f>IFERROR(VLOOKUP(A387,[1]Monitoramento_Base_somente_Said!$A:$J,8,FALSE),0)</f>
        <v>0</v>
      </c>
      <c r="F387" s="18">
        <f>IFERROR(VLOOKUP(A387,[1]Monitoramento_Base_somente_Said!$A:$J,9,FALSE),0)</f>
        <v>30217300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Sim</v>
      </c>
      <c r="U387" s="18" t="str">
        <f t="shared" si="32"/>
        <v>Não</v>
      </c>
      <c r="V387" s="18" t="str">
        <f t="shared" si="33"/>
        <v>Sim</v>
      </c>
      <c r="W387" s="18" t="str">
        <f t="shared" si="34"/>
        <v>Não</v>
      </c>
      <c r="X387" s="18" t="str">
        <f t="shared" si="35"/>
        <v>Sim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12711000</v>
      </c>
      <c r="C389" s="18">
        <f>IFERROR(VLOOKUP(A389,[1]Monitoramento_Base_somente_Said!$A:$J,6,FALSE),0)</f>
        <v>0</v>
      </c>
      <c r="D389" s="18">
        <f>IFERROR(VLOOKUP(A389,[1]Monitoramento_Base_somente_Said!$A:$J,7,FALSE),0)</f>
        <v>11016200</v>
      </c>
      <c r="E389" s="18">
        <f>IFERROR(VLOOKUP(A389,[1]Monitoramento_Base_somente_Said!$A:$J,8,FALSE),0)</f>
        <v>0</v>
      </c>
      <c r="F389" s="18">
        <f>IFERROR(VLOOKUP(A389,[1]Monitoramento_Base_somente_Said!$A:$J,9,FALSE),0)</f>
        <v>10592500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Sim</v>
      </c>
      <c r="U389" s="18" t="str">
        <f t="shared" si="32"/>
        <v>Não</v>
      </c>
      <c r="V389" s="18" t="str">
        <f t="shared" si="33"/>
        <v>Sim</v>
      </c>
      <c r="W389" s="18" t="str">
        <f t="shared" si="34"/>
        <v>Não</v>
      </c>
      <c r="X389" s="18" t="str">
        <f t="shared" si="35"/>
        <v>Sim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8160210</v>
      </c>
      <c r="C391" s="18">
        <f>IFERROR(VLOOKUP(A391,[1]Monitoramento_Base_somente_Said!$A:$J,6,FALSE),0)</f>
        <v>0</v>
      </c>
      <c r="D391" s="18">
        <f>IFERROR(VLOOKUP(A391,[1]Monitoramento_Base_somente_Said!$A:$J,7,FALSE),0)</f>
        <v>7072182</v>
      </c>
      <c r="E391" s="18">
        <f>IFERROR(VLOOKUP(A391,[1]Monitoramento_Base_somente_Said!$A:$J,8,FALSE),0)</f>
        <v>0</v>
      </c>
      <c r="F391" s="18">
        <f>IFERROR(VLOOKUP(A391,[1]Monitoramento_Base_somente_Said!$A:$J,9,FALSE),0)</f>
        <v>6800175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Sim</v>
      </c>
      <c r="U391" s="18" t="str">
        <f t="shared" si="38"/>
        <v>Não</v>
      </c>
      <c r="V391" s="18" t="str">
        <f t="shared" si="39"/>
        <v>Sim</v>
      </c>
      <c r="W391" s="18" t="str">
        <f t="shared" si="40"/>
        <v>Não</v>
      </c>
      <c r="X391" s="18" t="str">
        <f t="shared" si="41"/>
        <v>Sim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165767512</v>
      </c>
      <c r="C392" s="18">
        <f>IFERROR(VLOOKUP(A392,[1]Monitoramento_Base_somente_Said!$A:$J,6,FALSE),0)</f>
        <v>684559</v>
      </c>
      <c r="D392" s="18">
        <f>IFERROR(VLOOKUP(A392,[1]Monitoramento_Base_somente_Said!$A:$J,7,FALSE),0)</f>
        <v>133973178</v>
      </c>
      <c r="E392" s="18">
        <f>IFERROR(VLOOKUP(A392,[1]Monitoramento_Base_somente_Said!$A:$J,8,FALSE),0)</f>
        <v>1036851</v>
      </c>
      <c r="F392" s="18">
        <f>IFERROR(VLOOKUP(A392,[1]Monitoramento_Base_somente_Said!$A:$J,9,FALSE),0)</f>
        <v>111709524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Sim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51012743</v>
      </c>
      <c r="C393" s="18">
        <f>IFERROR(VLOOKUP(A393,[1]Monitoramento_Base_somente_Said!$A:$J,6,FALSE),0)</f>
        <v>4259</v>
      </c>
      <c r="D393" s="18">
        <f>IFERROR(VLOOKUP(A393,[1]Monitoramento_Base_somente_Said!$A:$J,7,FALSE),0)</f>
        <v>53624379</v>
      </c>
      <c r="E393" s="18">
        <f>IFERROR(VLOOKUP(A393,[1]Monitoramento_Base_somente_Said!$A:$J,8,FALSE),0)</f>
        <v>250</v>
      </c>
      <c r="F393" s="18">
        <f>IFERROR(VLOOKUP(A393,[1]Monitoramento_Base_somente_Said!$A:$J,9,FALSE),0)</f>
        <v>56070102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Sim</v>
      </c>
      <c r="W393" s="18" t="str">
        <f t="shared" si="40"/>
        <v>Sim</v>
      </c>
      <c r="X393" s="18" t="str">
        <f t="shared" si="41"/>
        <v>Sim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8116440</v>
      </c>
      <c r="C395" s="18">
        <f>IFERROR(VLOOKUP(A395,[1]Monitoramento_Base_somente_Said!$A:$J,6,FALSE),0)</f>
        <v>0</v>
      </c>
      <c r="D395" s="18">
        <f>IFERROR(VLOOKUP(A395,[1]Monitoramento_Base_somente_Said!$A:$J,7,FALSE),0)</f>
        <v>7034248</v>
      </c>
      <c r="E395" s="18">
        <f>IFERROR(VLOOKUP(A395,[1]Monitoramento_Base_somente_Said!$A:$J,8,FALSE),0)</f>
        <v>0</v>
      </c>
      <c r="F395" s="18">
        <f>IFERROR(VLOOKUP(A395,[1]Monitoramento_Base_somente_Said!$A:$J,9,FALSE),0)</f>
        <v>6763700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Sim</v>
      </c>
      <c r="U395" s="18" t="str">
        <f t="shared" si="38"/>
        <v>Não</v>
      </c>
      <c r="V395" s="18" t="str">
        <f t="shared" si="39"/>
        <v>Sim</v>
      </c>
      <c r="W395" s="18" t="str">
        <f t="shared" si="40"/>
        <v>Não</v>
      </c>
      <c r="X395" s="18" t="str">
        <f t="shared" si="41"/>
        <v>Sim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30189840</v>
      </c>
      <c r="C397" s="18">
        <f>IFERROR(VLOOKUP(A397,[1]Monitoramento_Base_somente_Said!$A:$J,6,FALSE),0)</f>
        <v>0</v>
      </c>
      <c r="D397" s="18">
        <f>IFERROR(VLOOKUP(A397,[1]Monitoramento_Base_somente_Said!$A:$J,7,FALSE),0)</f>
        <v>26164528</v>
      </c>
      <c r="E397" s="18">
        <f>IFERROR(VLOOKUP(A397,[1]Monitoramento_Base_somente_Said!$A:$J,8,FALSE),0)</f>
        <v>0</v>
      </c>
      <c r="F397" s="18">
        <f>IFERROR(VLOOKUP(A397,[1]Monitoramento_Base_somente_Said!$A:$J,9,FALSE),0)</f>
        <v>25158200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127668</v>
      </c>
      <c r="O397" s="18">
        <f>IFERROR(VLOOKUP(A397,[3]Sheet1!$A:$G,5,FALSE),0)</f>
        <v>8259366</v>
      </c>
      <c r="P397" s="18">
        <f>IFERROR(VLOOKUP(A397,[3]Sheet1!$A:$G,6,FALSE),0)</f>
        <v>0</v>
      </c>
      <c r="Q397" s="18">
        <f>IFERROR(VLOOKUP(A397,[3]Sheet1!$A:$G,7,FALSE),0)</f>
        <v>0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Não</v>
      </c>
      <c r="X397" s="18" t="str">
        <f t="shared" si="41"/>
        <v>Sim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65905470</v>
      </c>
      <c r="C398" s="18">
        <f>IFERROR(VLOOKUP(A398,[1]Monitoramento_Base_somente_Said!$A:$J,6,FALSE),0)</f>
        <v>0</v>
      </c>
      <c r="D398" s="18">
        <f>IFERROR(VLOOKUP(A398,[1]Monitoramento_Base_somente_Said!$A:$J,7,FALSE),0)</f>
        <v>57118074</v>
      </c>
      <c r="E398" s="18">
        <f>IFERROR(VLOOKUP(A398,[1]Monitoramento_Base_somente_Said!$A:$J,8,FALSE),0)</f>
        <v>0</v>
      </c>
      <c r="F398" s="18">
        <f>IFERROR(VLOOKUP(A398,[1]Monitoramento_Base_somente_Said!$A:$J,9,FALSE),0)</f>
        <v>54921225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Sim</v>
      </c>
      <c r="U398" s="18" t="str">
        <f t="shared" si="38"/>
        <v>Não</v>
      </c>
      <c r="V398" s="18" t="str">
        <f t="shared" si="39"/>
        <v>Sim</v>
      </c>
      <c r="W398" s="18" t="str">
        <f t="shared" si="40"/>
        <v>Não</v>
      </c>
      <c r="X398" s="18" t="str">
        <f t="shared" si="41"/>
        <v>Sim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6158310</v>
      </c>
      <c r="C399" s="18">
        <f>IFERROR(VLOOKUP(A399,[1]Monitoramento_Base_somente_Said!$A:$J,6,FALSE),0)</f>
        <v>0</v>
      </c>
      <c r="D399" s="18">
        <f>IFERROR(VLOOKUP(A399,[1]Monitoramento_Base_somente_Said!$A:$J,7,FALSE),0)</f>
        <v>5337202</v>
      </c>
      <c r="E399" s="18">
        <f>IFERROR(VLOOKUP(A399,[1]Monitoramento_Base_somente_Said!$A:$J,8,FALSE),0)</f>
        <v>0</v>
      </c>
      <c r="F399" s="18">
        <f>IFERROR(VLOOKUP(A399,[1]Monitoramento_Base_somente_Said!$A:$J,9,FALSE),0)</f>
        <v>5131925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Sim</v>
      </c>
      <c r="U399" s="18" t="str">
        <f t="shared" si="38"/>
        <v>Não</v>
      </c>
      <c r="V399" s="18" t="str">
        <f t="shared" si="39"/>
        <v>Sim</v>
      </c>
      <c r="W399" s="18" t="str">
        <f t="shared" si="40"/>
        <v>Não</v>
      </c>
      <c r="X399" s="18" t="str">
        <f t="shared" si="41"/>
        <v>Sim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39952247</v>
      </c>
      <c r="C400" s="18">
        <f>IFERROR(VLOOKUP(A400,[1]Monitoramento_Base_somente_Said!$A:$J,6,FALSE),0)</f>
        <v>4699</v>
      </c>
      <c r="D400" s="18">
        <f>IFERROR(VLOOKUP(A400,[1]Monitoramento_Base_somente_Said!$A:$J,7,FALSE),0)</f>
        <v>37935020</v>
      </c>
      <c r="E400" s="18">
        <f>IFERROR(VLOOKUP(A400,[1]Monitoramento_Base_somente_Said!$A:$J,8,FALSE),0)</f>
        <v>0</v>
      </c>
      <c r="F400" s="18">
        <f>IFERROR(VLOOKUP(A400,[1]Monitoramento_Base_somente_Said!$A:$J,9,FALSE),0)</f>
        <v>36536625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Não</v>
      </c>
      <c r="X400" s="18" t="str">
        <f t="shared" si="41"/>
        <v>Sim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18337715</v>
      </c>
      <c r="C401" s="18">
        <f>IFERROR(VLOOKUP(A401,[1]Monitoramento_Base_somente_Said!$A:$J,6,FALSE),0)</f>
        <v>225162</v>
      </c>
      <c r="D401" s="18">
        <f>IFERROR(VLOOKUP(A401,[1]Monitoramento_Base_somente_Said!$A:$J,7,FALSE),0)</f>
        <v>13606728</v>
      </c>
      <c r="E401" s="18">
        <f>IFERROR(VLOOKUP(A401,[1]Monitoramento_Base_somente_Said!$A:$J,8,FALSE),0)</f>
        <v>133233</v>
      </c>
      <c r="F401" s="18">
        <f>IFERROR(VLOOKUP(A401,[1]Monitoramento_Base_somente_Said!$A:$J,9,FALSE),0)</f>
        <v>13996895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Sim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921453930</v>
      </c>
      <c r="C402" s="18">
        <f>IFERROR(VLOOKUP(A402,[1]Monitoramento_Base_somente_Said!$A:$J,6,FALSE),0)</f>
        <v>0</v>
      </c>
      <c r="D402" s="18">
        <f>IFERROR(VLOOKUP(A402,[1]Monitoramento_Base_somente_Said!$A:$J,7,FALSE),0)</f>
        <v>798593406</v>
      </c>
      <c r="E402" s="18">
        <f>IFERROR(VLOOKUP(A402,[1]Monitoramento_Base_somente_Said!$A:$J,8,FALSE),0)</f>
        <v>0</v>
      </c>
      <c r="F402" s="18">
        <f>IFERROR(VLOOKUP(A402,[1]Monitoramento_Base_somente_Said!$A:$J,9,FALSE),0)</f>
        <v>767878275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Sim</v>
      </c>
      <c r="U402" s="18" t="str">
        <f t="shared" si="38"/>
        <v>Não</v>
      </c>
      <c r="V402" s="18" t="str">
        <f t="shared" si="39"/>
        <v>Sim</v>
      </c>
      <c r="W402" s="18" t="str">
        <f t="shared" si="40"/>
        <v>Não</v>
      </c>
      <c r="X402" s="18" t="str">
        <f t="shared" si="41"/>
        <v>Sim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34612056</v>
      </c>
      <c r="C403" s="18">
        <f>IFERROR(VLOOKUP(A403,[1]Monitoramento_Base_somente_Said!$A:$J,6,FALSE),0)</f>
        <v>45015</v>
      </c>
      <c r="D403" s="18">
        <f>IFERROR(VLOOKUP(A403,[1]Monitoramento_Base_somente_Said!$A:$J,7,FALSE),0)</f>
        <v>25415316</v>
      </c>
      <c r="E403" s="18">
        <f>IFERROR(VLOOKUP(A403,[1]Monitoramento_Base_somente_Said!$A:$J,8,FALSE),0)</f>
        <v>56914</v>
      </c>
      <c r="F403" s="18">
        <f>IFERROR(VLOOKUP(A403,[1]Monitoramento_Base_somente_Said!$A:$J,9,FALSE),0)</f>
        <v>27060616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Sim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34434935</v>
      </c>
      <c r="C404" s="18">
        <f>IFERROR(VLOOKUP(A404,[1]Monitoramento_Base_somente_Said!$A:$J,6,FALSE),0)</f>
        <v>142114</v>
      </c>
      <c r="D404" s="18">
        <f>IFERROR(VLOOKUP(A404,[1]Monitoramento_Base_somente_Said!$A:$J,7,FALSE),0)</f>
        <v>26747170</v>
      </c>
      <c r="E404" s="18">
        <f>IFERROR(VLOOKUP(A404,[1]Monitoramento_Base_somente_Said!$A:$J,8,FALSE),0)</f>
        <v>66514</v>
      </c>
      <c r="F404" s="18">
        <f>IFERROR(VLOOKUP(A404,[1]Monitoramento_Base_somente_Said!$A:$J,9,FALSE),0)</f>
        <v>24449080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Sim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9849730</v>
      </c>
      <c r="C405" s="18">
        <f>IFERROR(VLOOKUP(A405,[1]Monitoramento_Base_somente_Said!$A:$J,6,FALSE),0)</f>
        <v>0</v>
      </c>
      <c r="D405" s="18">
        <f>IFERROR(VLOOKUP(A405,[1]Monitoramento_Base_somente_Said!$A:$J,7,FALSE),0)</f>
        <v>8232300</v>
      </c>
      <c r="E405" s="18">
        <f>IFERROR(VLOOKUP(A405,[1]Monitoramento_Base_somente_Said!$A:$J,8,FALSE),0)</f>
        <v>0</v>
      </c>
      <c r="F405" s="18">
        <f>IFERROR(VLOOKUP(A405,[1]Monitoramento_Base_somente_Said!$A:$J,9,FALSE),0)</f>
        <v>10899111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Sim</v>
      </c>
      <c r="U405" s="18" t="str">
        <f t="shared" si="38"/>
        <v>Não</v>
      </c>
      <c r="V405" s="18" t="str">
        <f t="shared" si="39"/>
        <v>Sim</v>
      </c>
      <c r="W405" s="18" t="str">
        <f t="shared" si="40"/>
        <v>Não</v>
      </c>
      <c r="X405" s="18" t="str">
        <f t="shared" si="41"/>
        <v>Sim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22508130</v>
      </c>
      <c r="C406" s="18">
        <f>IFERROR(VLOOKUP(A406,[1]Monitoramento_Base_somente_Said!$A:$J,6,FALSE),0)</f>
        <v>0</v>
      </c>
      <c r="D406" s="18">
        <f>IFERROR(VLOOKUP(A406,[1]Monitoramento_Base_somente_Said!$A:$J,7,FALSE),0)</f>
        <v>19507046</v>
      </c>
      <c r="E406" s="18">
        <f>IFERROR(VLOOKUP(A406,[1]Monitoramento_Base_somente_Said!$A:$J,8,FALSE),0)</f>
        <v>0</v>
      </c>
      <c r="F406" s="18">
        <f>IFERROR(VLOOKUP(A406,[1]Monitoramento_Base_somente_Said!$A:$J,9,FALSE),0)</f>
        <v>18756775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Sim</v>
      </c>
      <c r="U406" s="18" t="str">
        <f t="shared" si="38"/>
        <v>Não</v>
      </c>
      <c r="V406" s="18" t="str">
        <f t="shared" si="39"/>
        <v>Sim</v>
      </c>
      <c r="W406" s="18" t="str">
        <f t="shared" si="40"/>
        <v>Não</v>
      </c>
      <c r="X406" s="18" t="str">
        <f t="shared" si="41"/>
        <v>Sim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137972069</v>
      </c>
      <c r="C407" s="18">
        <f>IFERROR(VLOOKUP(A407,[1]Monitoramento_Base_somente_Said!$A:$J,6,FALSE),0)</f>
        <v>104920</v>
      </c>
      <c r="D407" s="18">
        <f>IFERROR(VLOOKUP(A407,[1]Monitoramento_Base_somente_Said!$A:$J,7,FALSE),0)</f>
        <v>123499944</v>
      </c>
      <c r="E407" s="18">
        <f>IFERROR(VLOOKUP(A407,[1]Monitoramento_Base_somente_Said!$A:$J,8,FALSE),0)</f>
        <v>10000</v>
      </c>
      <c r="F407" s="18">
        <f>IFERROR(VLOOKUP(A407,[1]Monitoramento_Base_somente_Said!$A:$J,9,FALSE),0)</f>
        <v>117987865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Sim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38217270</v>
      </c>
      <c r="C408" s="18">
        <f>IFERROR(VLOOKUP(A408,[1]Monitoramento_Base_somente_Said!$A:$J,6,FALSE),0)</f>
        <v>0</v>
      </c>
      <c r="D408" s="18">
        <f>IFERROR(VLOOKUP(A408,[1]Monitoramento_Base_somente_Said!$A:$J,7,FALSE),0)</f>
        <v>33121634</v>
      </c>
      <c r="E408" s="18">
        <f>IFERROR(VLOOKUP(A408,[1]Monitoramento_Base_somente_Said!$A:$J,8,FALSE),0)</f>
        <v>0</v>
      </c>
      <c r="F408" s="18">
        <f>IFERROR(VLOOKUP(A408,[1]Monitoramento_Base_somente_Said!$A:$J,9,FALSE),0)</f>
        <v>31847725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Sim</v>
      </c>
      <c r="U408" s="18" t="str">
        <f t="shared" si="38"/>
        <v>Não</v>
      </c>
      <c r="V408" s="18" t="str">
        <f t="shared" si="39"/>
        <v>Sim</v>
      </c>
      <c r="W408" s="18" t="str">
        <f t="shared" si="40"/>
        <v>Não</v>
      </c>
      <c r="X408" s="18" t="str">
        <f t="shared" si="41"/>
        <v>Sim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11015148</v>
      </c>
      <c r="C409" s="18">
        <f>IFERROR(VLOOKUP(A409,[1]Monitoramento_Base_somente_Said!$A:$J,6,FALSE),0)</f>
        <v>0</v>
      </c>
      <c r="D409" s="18">
        <f>IFERROR(VLOOKUP(A409,[1]Monitoramento_Base_somente_Said!$A:$J,7,FALSE),0)</f>
        <v>15489263</v>
      </c>
      <c r="E409" s="18">
        <f>IFERROR(VLOOKUP(A409,[1]Monitoramento_Base_somente_Said!$A:$J,8,FALSE),0)</f>
        <v>0</v>
      </c>
      <c r="F409" s="18">
        <f>IFERROR(VLOOKUP(A409,[1]Monitoramento_Base_somente_Said!$A:$J,9,FALSE),0)</f>
        <v>14880725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Não</v>
      </c>
      <c r="V409" s="18" t="str">
        <f t="shared" si="39"/>
        <v>Sim</v>
      </c>
      <c r="W409" s="18" t="str">
        <f t="shared" si="40"/>
        <v>Não</v>
      </c>
      <c r="X409" s="18" t="str">
        <f t="shared" si="41"/>
        <v>Sim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17392949</v>
      </c>
      <c r="C410" s="18">
        <f>IFERROR(VLOOKUP(A410,[1]Monitoramento_Base_somente_Said!$A:$J,6,FALSE),0)</f>
        <v>740</v>
      </c>
      <c r="D410" s="18">
        <f>IFERROR(VLOOKUP(A410,[1]Monitoramento_Base_somente_Said!$A:$J,7,FALSE),0)</f>
        <v>2092121</v>
      </c>
      <c r="E410" s="18">
        <f>IFERROR(VLOOKUP(A410,[1]Monitoramento_Base_somente_Said!$A:$J,8,FALSE),0)</f>
        <v>0</v>
      </c>
      <c r="F410" s="18">
        <f>IFERROR(VLOOKUP(A410,[1]Monitoramento_Base_somente_Said!$A:$J,9,FALSE),0)</f>
        <v>2016669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Sim</v>
      </c>
      <c r="U410" s="18" t="str">
        <f t="shared" si="38"/>
        <v>Sim</v>
      </c>
      <c r="V410" s="18" t="str">
        <f t="shared" si="39"/>
        <v>Sim</v>
      </c>
      <c r="W410" s="18" t="str">
        <f t="shared" si="40"/>
        <v>Não</v>
      </c>
      <c r="X410" s="18" t="str">
        <f t="shared" si="41"/>
        <v>Sim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287097622</v>
      </c>
      <c r="C411" s="18">
        <f>IFERROR(VLOOKUP(A411,[1]Monitoramento_Base_somente_Said!$A:$J,6,FALSE),0)</f>
        <v>1658957</v>
      </c>
      <c r="D411" s="18">
        <f>IFERROR(VLOOKUP(A411,[1]Monitoramento_Base_somente_Said!$A:$J,7,FALSE),0)</f>
        <v>271140379</v>
      </c>
      <c r="E411" s="18">
        <f>IFERROR(VLOOKUP(A411,[1]Monitoramento_Base_somente_Said!$A:$J,8,FALSE),0)</f>
        <v>1046743</v>
      </c>
      <c r="F411" s="18">
        <f>IFERROR(VLOOKUP(A411,[1]Monitoramento_Base_somente_Said!$A:$J,9,FALSE),0)</f>
        <v>301643698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Sim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21918520</v>
      </c>
      <c r="C412" s="18">
        <f>IFERROR(VLOOKUP(A412,[1]Monitoramento_Base_somente_Said!$A:$J,6,FALSE),0)</f>
        <v>0</v>
      </c>
      <c r="D412" s="18">
        <f>IFERROR(VLOOKUP(A412,[1]Monitoramento_Base_somente_Said!$A:$J,7,FALSE),0)</f>
        <v>26142208</v>
      </c>
      <c r="E412" s="18">
        <f>IFERROR(VLOOKUP(A412,[1]Monitoramento_Base_somente_Said!$A:$J,8,FALSE),0)</f>
        <v>0</v>
      </c>
      <c r="F412" s="18">
        <f>IFERROR(VLOOKUP(A412,[1]Monitoramento_Base_somente_Said!$A:$J,9,FALSE),0)</f>
        <v>25280175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Sim</v>
      </c>
      <c r="U412" s="18" t="str">
        <f t="shared" si="38"/>
        <v>Não</v>
      </c>
      <c r="V412" s="18" t="str">
        <f t="shared" si="39"/>
        <v>Sim</v>
      </c>
      <c r="W412" s="18" t="str">
        <f t="shared" si="40"/>
        <v>Não</v>
      </c>
      <c r="X412" s="18" t="str">
        <f t="shared" si="41"/>
        <v>Sim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5735329</v>
      </c>
      <c r="C413" s="18">
        <f>IFERROR(VLOOKUP(A413,[1]Monitoramento_Base_somente_Said!$A:$J,6,FALSE),0)</f>
        <v>12469</v>
      </c>
      <c r="D413" s="18">
        <f>IFERROR(VLOOKUP(A413,[1]Monitoramento_Base_somente_Said!$A:$J,7,FALSE),0)</f>
        <v>5061227</v>
      </c>
      <c r="E413" s="18">
        <f>IFERROR(VLOOKUP(A413,[1]Monitoramento_Base_somente_Said!$A:$J,8,FALSE),0)</f>
        <v>32692</v>
      </c>
      <c r="F413" s="18">
        <f>IFERROR(VLOOKUP(A413,[1]Monitoramento_Base_somente_Said!$A:$J,9,FALSE),0)</f>
        <v>4174811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Sim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20473625</v>
      </c>
      <c r="C414" s="18">
        <f>IFERROR(VLOOKUP(A414,[1]Monitoramento_Base_somente_Said!$A:$J,6,FALSE),0)</f>
        <v>58962</v>
      </c>
      <c r="D414" s="18">
        <f>IFERROR(VLOOKUP(A414,[1]Monitoramento_Base_somente_Said!$A:$J,7,FALSE),0)</f>
        <v>17799566</v>
      </c>
      <c r="E414" s="18">
        <f>IFERROR(VLOOKUP(A414,[1]Monitoramento_Base_somente_Said!$A:$J,8,FALSE),0)</f>
        <v>51830</v>
      </c>
      <c r="F414" s="18">
        <f>IFERROR(VLOOKUP(A414,[1]Monitoramento_Base_somente_Said!$A:$J,9,FALSE),0)</f>
        <v>16667799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Sim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255485359</v>
      </c>
      <c r="C415" s="18">
        <f>IFERROR(VLOOKUP(A415,[1]Monitoramento_Base_somente_Said!$A:$J,6,FALSE),0)</f>
        <v>0</v>
      </c>
      <c r="D415" s="18">
        <f>IFERROR(VLOOKUP(A415,[1]Monitoramento_Base_somente_Said!$A:$J,7,FALSE),0)</f>
        <v>220850198</v>
      </c>
      <c r="E415" s="18">
        <f>IFERROR(VLOOKUP(A415,[1]Monitoramento_Base_somente_Said!$A:$J,8,FALSE),0)</f>
        <v>0</v>
      </c>
      <c r="F415" s="18">
        <f>IFERROR(VLOOKUP(A415,[1]Monitoramento_Base_somente_Said!$A:$J,9,FALSE),0)</f>
        <v>212097335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Sim</v>
      </c>
      <c r="U415" s="18" t="str">
        <f t="shared" si="38"/>
        <v>Não</v>
      </c>
      <c r="V415" s="18" t="str">
        <f t="shared" si="39"/>
        <v>Sim</v>
      </c>
      <c r="W415" s="18" t="str">
        <f t="shared" si="40"/>
        <v>Não</v>
      </c>
      <c r="X415" s="18" t="str">
        <f t="shared" si="41"/>
        <v>Sim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225899406</v>
      </c>
      <c r="C416" s="18">
        <f>IFERROR(VLOOKUP(A416,[1]Monitoramento_Base_somente_Said!$A:$J,6,FALSE),0)</f>
        <v>2170611</v>
      </c>
      <c r="D416" s="18">
        <f>IFERROR(VLOOKUP(A416,[1]Monitoramento_Base_somente_Said!$A:$J,7,FALSE),0)</f>
        <v>246901459</v>
      </c>
      <c r="E416" s="18">
        <f>IFERROR(VLOOKUP(A416,[1]Monitoramento_Base_somente_Said!$A:$J,8,FALSE),0)</f>
        <v>1845996</v>
      </c>
      <c r="F416" s="18">
        <f>IFERROR(VLOOKUP(A416,[1]Monitoramento_Base_somente_Said!$A:$J,9,FALSE),0)</f>
        <v>230723314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Sim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20303524</v>
      </c>
      <c r="C418" s="18">
        <f>IFERROR(VLOOKUP(A418,[1]Monitoramento_Base_somente_Said!$A:$J,6,FALSE),0)</f>
        <v>0</v>
      </c>
      <c r="D418" s="18">
        <f>IFERROR(VLOOKUP(A418,[1]Monitoramento_Base_somente_Said!$A:$J,7,FALSE),0)</f>
        <v>17067217</v>
      </c>
      <c r="E418" s="18">
        <f>IFERROR(VLOOKUP(A418,[1]Monitoramento_Base_somente_Said!$A:$J,8,FALSE),0)</f>
        <v>0</v>
      </c>
      <c r="F418" s="18">
        <f>IFERROR(VLOOKUP(A418,[1]Monitoramento_Base_somente_Said!$A:$J,9,FALSE),0)</f>
        <v>16086031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Sim</v>
      </c>
      <c r="U418" s="18" t="str">
        <f t="shared" si="38"/>
        <v>Não</v>
      </c>
      <c r="V418" s="18" t="str">
        <f t="shared" si="39"/>
        <v>Sim</v>
      </c>
      <c r="W418" s="18" t="str">
        <f t="shared" si="40"/>
        <v>Não</v>
      </c>
      <c r="X418" s="18" t="str">
        <f t="shared" si="41"/>
        <v>Sim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8528155</v>
      </c>
      <c r="C419" s="18">
        <f>IFERROR(VLOOKUP(A419,[1]Monitoramento_Base_somente_Said!$A:$J,6,FALSE),0)</f>
        <v>62108</v>
      </c>
      <c r="D419" s="18">
        <f>IFERROR(VLOOKUP(A419,[1]Monitoramento_Base_somente_Said!$A:$J,7,FALSE),0)</f>
        <v>6482917</v>
      </c>
      <c r="E419" s="18">
        <f>IFERROR(VLOOKUP(A419,[1]Monitoramento_Base_somente_Said!$A:$J,8,FALSE),0)</f>
        <v>61595</v>
      </c>
      <c r="F419" s="18">
        <f>IFERROR(VLOOKUP(A419,[1]Monitoramento_Base_somente_Said!$A:$J,9,FALSE),0)</f>
        <v>6243543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Sim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12061170</v>
      </c>
      <c r="C420" s="18">
        <f>IFERROR(VLOOKUP(A420,[1]Monitoramento_Base_somente_Said!$A:$J,6,FALSE),0)</f>
        <v>0</v>
      </c>
      <c r="D420" s="18">
        <f>IFERROR(VLOOKUP(A420,[1]Monitoramento_Base_somente_Said!$A:$J,7,FALSE),0)</f>
        <v>10453014</v>
      </c>
      <c r="E420" s="18">
        <f>IFERROR(VLOOKUP(A420,[1]Monitoramento_Base_somente_Said!$A:$J,8,FALSE),0)</f>
        <v>0</v>
      </c>
      <c r="F420" s="18">
        <f>IFERROR(VLOOKUP(A420,[1]Monitoramento_Base_somente_Said!$A:$J,9,FALSE),0)</f>
        <v>10050975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Sim</v>
      </c>
      <c r="U420" s="18" t="str">
        <f t="shared" si="38"/>
        <v>Não</v>
      </c>
      <c r="V420" s="18" t="str">
        <f t="shared" si="39"/>
        <v>Sim</v>
      </c>
      <c r="W420" s="18" t="str">
        <f t="shared" si="40"/>
        <v>Não</v>
      </c>
      <c r="X420" s="18" t="str">
        <f t="shared" si="41"/>
        <v>Sim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5063147</v>
      </c>
      <c r="C421" s="18">
        <f>IFERROR(VLOOKUP(A421,[1]Monitoramento_Base_somente_Said!$A:$J,6,FALSE),0)</f>
        <v>65300</v>
      </c>
      <c r="D421" s="18">
        <f>IFERROR(VLOOKUP(A421,[1]Monitoramento_Base_somente_Said!$A:$J,7,FALSE),0)</f>
        <v>4029370</v>
      </c>
      <c r="E421" s="18">
        <f>IFERROR(VLOOKUP(A421,[1]Monitoramento_Base_somente_Said!$A:$J,8,FALSE),0)</f>
        <v>77419</v>
      </c>
      <c r="F421" s="18">
        <f>IFERROR(VLOOKUP(A421,[1]Monitoramento_Base_somente_Said!$A:$J,9,FALSE),0)</f>
        <v>4709045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Sim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13943670</v>
      </c>
      <c r="C422" s="18">
        <f>IFERROR(VLOOKUP(A422,[1]Monitoramento_Base_somente_Said!$A:$J,6,FALSE),0)</f>
        <v>0</v>
      </c>
      <c r="D422" s="18">
        <f>IFERROR(VLOOKUP(A422,[1]Monitoramento_Base_somente_Said!$A:$J,7,FALSE),0)</f>
        <v>12084514</v>
      </c>
      <c r="E422" s="18">
        <f>IFERROR(VLOOKUP(A422,[1]Monitoramento_Base_somente_Said!$A:$J,8,FALSE),0)</f>
        <v>0</v>
      </c>
      <c r="F422" s="18">
        <f>IFERROR(VLOOKUP(A422,[1]Monitoramento_Base_somente_Said!$A:$J,9,FALSE),0)</f>
        <v>11619725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Sim</v>
      </c>
      <c r="U422" s="18" t="str">
        <f t="shared" si="38"/>
        <v>Não</v>
      </c>
      <c r="V422" s="18" t="str">
        <f t="shared" si="39"/>
        <v>Sim</v>
      </c>
      <c r="W422" s="18" t="str">
        <f t="shared" si="40"/>
        <v>Não</v>
      </c>
      <c r="X422" s="18" t="str">
        <f t="shared" si="41"/>
        <v>Sim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2729604</v>
      </c>
      <c r="C425" s="18">
        <f>IFERROR(VLOOKUP(A425,[1]Monitoramento_Base_somente_Said!$A:$J,6,FALSE),0)</f>
        <v>995</v>
      </c>
      <c r="D425" s="18">
        <f>IFERROR(VLOOKUP(A425,[1]Monitoramento_Base_somente_Said!$A:$J,7,FALSE),0)</f>
        <v>2213615</v>
      </c>
      <c r="E425" s="18">
        <f>IFERROR(VLOOKUP(A425,[1]Monitoramento_Base_somente_Said!$A:$J,8,FALSE),0)</f>
        <v>10839</v>
      </c>
      <c r="F425" s="18">
        <f>IFERROR(VLOOKUP(A425,[1]Monitoramento_Base_somente_Said!$A:$J,9,FALSE),0)</f>
        <v>2021252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Sim</v>
      </c>
      <c r="W425" s="18" t="str">
        <f t="shared" si="40"/>
        <v>Sim</v>
      </c>
      <c r="X425" s="18" t="str">
        <f t="shared" si="41"/>
        <v>Sim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20662333</v>
      </c>
      <c r="C426" s="18">
        <f>IFERROR(VLOOKUP(A426,[1]Monitoramento_Base_somente_Said!$A:$J,6,FALSE),0)</f>
        <v>0</v>
      </c>
      <c r="D426" s="18">
        <f>IFERROR(VLOOKUP(A426,[1]Monitoramento_Base_somente_Said!$A:$J,7,FALSE),0)</f>
        <v>17611043</v>
      </c>
      <c r="E426" s="18">
        <f>IFERROR(VLOOKUP(A426,[1]Monitoramento_Base_somente_Said!$A:$J,8,FALSE),0)</f>
        <v>0</v>
      </c>
      <c r="F426" s="18">
        <f>IFERROR(VLOOKUP(A426,[1]Monitoramento_Base_somente_Said!$A:$J,9,FALSE),0)</f>
        <v>17274524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Sim</v>
      </c>
      <c r="U426" s="18" t="str">
        <f t="shared" si="38"/>
        <v>Não</v>
      </c>
      <c r="V426" s="18" t="str">
        <f t="shared" si="39"/>
        <v>Sim</v>
      </c>
      <c r="W426" s="18" t="str">
        <f t="shared" si="40"/>
        <v>Não</v>
      </c>
      <c r="X426" s="18" t="str">
        <f t="shared" si="41"/>
        <v>Sim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6161073</v>
      </c>
      <c r="C427" s="18">
        <f>IFERROR(VLOOKUP(A427,[1]Monitoramento_Base_somente_Said!$A:$J,6,FALSE),0)</f>
        <v>6797</v>
      </c>
      <c r="D427" s="18">
        <f>IFERROR(VLOOKUP(A427,[1]Monitoramento_Base_somente_Said!$A:$J,7,FALSE),0)</f>
        <v>5205385</v>
      </c>
      <c r="E427" s="18">
        <f>IFERROR(VLOOKUP(A427,[1]Monitoramento_Base_somente_Said!$A:$J,8,FALSE),0)</f>
        <v>24906</v>
      </c>
      <c r="F427" s="18">
        <f>IFERROR(VLOOKUP(A427,[1]Monitoramento_Base_somente_Said!$A:$J,9,FALSE),0)</f>
        <v>5345766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Sim</v>
      </c>
      <c r="W427" s="18" t="str">
        <f t="shared" si="40"/>
        <v>Sim</v>
      </c>
      <c r="X427" s="18" t="str">
        <f t="shared" si="41"/>
        <v>Sim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24844500</v>
      </c>
      <c r="C428" s="18">
        <f>IFERROR(VLOOKUP(A428,[1]Monitoramento_Base_somente_Said!$A:$J,6,FALSE),0)</f>
        <v>0</v>
      </c>
      <c r="D428" s="18">
        <f>IFERROR(VLOOKUP(A428,[1]Monitoramento_Base_somente_Said!$A:$J,7,FALSE),0)</f>
        <v>21531900</v>
      </c>
      <c r="E428" s="18">
        <f>IFERROR(VLOOKUP(A428,[1]Monitoramento_Base_somente_Said!$A:$J,8,FALSE),0)</f>
        <v>0</v>
      </c>
      <c r="F428" s="18">
        <f>IFERROR(VLOOKUP(A428,[1]Monitoramento_Base_somente_Said!$A:$J,9,FALSE),0)</f>
        <v>20703750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Sim</v>
      </c>
      <c r="U428" s="18" t="str">
        <f t="shared" si="38"/>
        <v>Não</v>
      </c>
      <c r="V428" s="18" t="str">
        <f t="shared" si="39"/>
        <v>Sim</v>
      </c>
      <c r="W428" s="18" t="str">
        <f t="shared" si="40"/>
        <v>Não</v>
      </c>
      <c r="X428" s="18" t="str">
        <f t="shared" si="41"/>
        <v>Sim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14569020</v>
      </c>
      <c r="C429" s="18">
        <f>IFERROR(VLOOKUP(A429,[1]Monitoramento_Base_somente_Said!$A:$J,6,FALSE),0)</f>
        <v>0</v>
      </c>
      <c r="D429" s="18">
        <f>IFERROR(VLOOKUP(A429,[1]Monitoramento_Base_somente_Said!$A:$J,7,FALSE),0)</f>
        <v>12626484</v>
      </c>
      <c r="E429" s="18">
        <f>IFERROR(VLOOKUP(A429,[1]Monitoramento_Base_somente_Said!$A:$J,8,FALSE),0)</f>
        <v>0</v>
      </c>
      <c r="F429" s="18">
        <f>IFERROR(VLOOKUP(A429,[1]Monitoramento_Base_somente_Said!$A:$J,9,FALSE),0)</f>
        <v>12140850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Sim</v>
      </c>
      <c r="U429" s="18" t="str">
        <f t="shared" si="38"/>
        <v>Não</v>
      </c>
      <c r="V429" s="18" t="str">
        <f t="shared" si="39"/>
        <v>Sim</v>
      </c>
      <c r="W429" s="18" t="str">
        <f t="shared" si="40"/>
        <v>Não</v>
      </c>
      <c r="X429" s="18" t="str">
        <f t="shared" si="41"/>
        <v>Sim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13894408</v>
      </c>
      <c r="C430" s="18">
        <f>IFERROR(VLOOKUP(A430,[1]Monitoramento_Base_somente_Said!$A:$J,6,FALSE),0)</f>
        <v>175122</v>
      </c>
      <c r="D430" s="18">
        <f>IFERROR(VLOOKUP(A430,[1]Monitoramento_Base_somente_Said!$A:$J,7,FALSE),0)</f>
        <v>13141414</v>
      </c>
      <c r="E430" s="18">
        <f>IFERROR(VLOOKUP(A430,[1]Monitoramento_Base_somente_Said!$A:$J,8,FALSE),0)</f>
        <v>119780</v>
      </c>
      <c r="F430" s="18">
        <f>IFERROR(VLOOKUP(A430,[1]Monitoramento_Base_somente_Said!$A:$J,9,FALSE),0)</f>
        <v>18595479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Sim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107783071</v>
      </c>
      <c r="C431" s="18">
        <f>IFERROR(VLOOKUP(A431,[1]Monitoramento_Base_somente_Said!$A:$J,6,FALSE),0)</f>
        <v>436476</v>
      </c>
      <c r="D431" s="18">
        <f>IFERROR(VLOOKUP(A431,[1]Monitoramento_Base_somente_Said!$A:$J,7,FALSE),0)</f>
        <v>93127167</v>
      </c>
      <c r="E431" s="18">
        <f>IFERROR(VLOOKUP(A431,[1]Monitoramento_Base_somente_Said!$A:$J,8,FALSE),0)</f>
        <v>468368</v>
      </c>
      <c r="F431" s="18">
        <f>IFERROR(VLOOKUP(A431,[1]Monitoramento_Base_somente_Said!$A:$J,9,FALSE),0)</f>
        <v>87804338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Sim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25907672</v>
      </c>
      <c r="C432" s="18">
        <f>IFERROR(VLOOKUP(A432,[1]Monitoramento_Base_somente_Said!$A:$J,6,FALSE),0)</f>
        <v>261126</v>
      </c>
      <c r="D432" s="18">
        <f>IFERROR(VLOOKUP(A432,[1]Monitoramento_Base_somente_Said!$A:$J,7,FALSE),0)</f>
        <v>20780086</v>
      </c>
      <c r="E432" s="18">
        <f>IFERROR(VLOOKUP(A432,[1]Monitoramento_Base_somente_Said!$A:$J,8,FALSE),0)</f>
        <v>212900</v>
      </c>
      <c r="F432" s="18">
        <f>IFERROR(VLOOKUP(A432,[1]Monitoramento_Base_somente_Said!$A:$J,9,FALSE),0)</f>
        <v>15560273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Sim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523590</v>
      </c>
      <c r="C433" s="18">
        <f>IFERROR(VLOOKUP(A433,[1]Monitoramento_Base_somente_Said!$A:$J,6,FALSE),0)</f>
        <v>0</v>
      </c>
      <c r="D433" s="18">
        <f>IFERROR(VLOOKUP(A433,[1]Monitoramento_Base_somente_Said!$A:$J,7,FALSE),0)</f>
        <v>453778</v>
      </c>
      <c r="E433" s="18">
        <f>IFERROR(VLOOKUP(A433,[1]Monitoramento_Base_somente_Said!$A:$J,8,FALSE),0)</f>
        <v>0</v>
      </c>
      <c r="F433" s="18">
        <f>IFERROR(VLOOKUP(A433,[1]Monitoramento_Base_somente_Said!$A:$J,9,FALSE),0)</f>
        <v>436325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Sim</v>
      </c>
      <c r="U433" s="18" t="str">
        <f t="shared" si="38"/>
        <v>Não</v>
      </c>
      <c r="V433" s="18" t="str">
        <f t="shared" si="39"/>
        <v>Sim</v>
      </c>
      <c r="W433" s="18" t="str">
        <f t="shared" si="40"/>
        <v>Não</v>
      </c>
      <c r="X433" s="18" t="str">
        <f t="shared" si="41"/>
        <v>Sim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7007391</v>
      </c>
      <c r="C434" s="18">
        <f>IFERROR(VLOOKUP(A434,[1]Monitoramento_Base_somente_Said!$A:$J,6,FALSE),0)</f>
        <v>3969</v>
      </c>
      <c r="D434" s="18">
        <f>IFERROR(VLOOKUP(A434,[1]Monitoramento_Base_somente_Said!$A:$J,7,FALSE),0)</f>
        <v>6677205</v>
      </c>
      <c r="E434" s="18">
        <f>IFERROR(VLOOKUP(A434,[1]Monitoramento_Base_somente_Said!$A:$J,8,FALSE),0)</f>
        <v>0</v>
      </c>
      <c r="F434" s="18">
        <f>IFERROR(VLOOKUP(A434,[1]Monitoramento_Base_somente_Said!$A:$J,9,FALSE),0)</f>
        <v>5796480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Sim</v>
      </c>
      <c r="U434" s="18" t="str">
        <f t="shared" si="38"/>
        <v>Sim</v>
      </c>
      <c r="V434" s="18" t="str">
        <f t="shared" si="39"/>
        <v>Sim</v>
      </c>
      <c r="W434" s="18" t="str">
        <f t="shared" si="40"/>
        <v>Não</v>
      </c>
      <c r="X434" s="18" t="str">
        <f t="shared" si="41"/>
        <v>Sim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4736040</v>
      </c>
      <c r="C435" s="18">
        <f>IFERROR(VLOOKUP(A435,[1]Monitoramento_Base_somente_Said!$A:$J,6,FALSE),0)</f>
        <v>0</v>
      </c>
      <c r="D435" s="18">
        <f>IFERROR(VLOOKUP(A435,[1]Monitoramento_Base_somente_Said!$A:$J,7,FALSE),0)</f>
        <v>4104568</v>
      </c>
      <c r="E435" s="18">
        <f>IFERROR(VLOOKUP(A435,[1]Monitoramento_Base_somente_Said!$A:$J,8,FALSE),0)</f>
        <v>0</v>
      </c>
      <c r="F435" s="18">
        <f>IFERROR(VLOOKUP(A435,[1]Monitoramento_Base_somente_Said!$A:$J,9,FALSE),0)</f>
        <v>3983595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Sim</v>
      </c>
      <c r="U435" s="18" t="str">
        <f t="shared" si="38"/>
        <v>Não</v>
      </c>
      <c r="V435" s="18" t="str">
        <f t="shared" si="39"/>
        <v>Sim</v>
      </c>
      <c r="W435" s="18" t="str">
        <f t="shared" si="40"/>
        <v>Não</v>
      </c>
      <c r="X435" s="18" t="str">
        <f t="shared" si="41"/>
        <v>Sim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8154161</v>
      </c>
      <c r="C436" s="18">
        <f>IFERROR(VLOOKUP(A436,[1]Monitoramento_Base_somente_Said!$A:$J,6,FALSE),0)</f>
        <v>0</v>
      </c>
      <c r="D436" s="18">
        <f>IFERROR(VLOOKUP(A436,[1]Monitoramento_Base_somente_Said!$A:$J,7,FALSE),0)</f>
        <v>6666900</v>
      </c>
      <c r="E436" s="18">
        <f>IFERROR(VLOOKUP(A436,[1]Monitoramento_Base_somente_Said!$A:$J,8,FALSE),0)</f>
        <v>0</v>
      </c>
      <c r="F436" s="18">
        <f>IFERROR(VLOOKUP(A436,[1]Monitoramento_Base_somente_Said!$A:$J,9,FALSE),0)</f>
        <v>6360775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Sim</v>
      </c>
      <c r="U436" s="18" t="str">
        <f t="shared" si="38"/>
        <v>Não</v>
      </c>
      <c r="V436" s="18" t="str">
        <f t="shared" si="39"/>
        <v>Sim</v>
      </c>
      <c r="W436" s="18" t="str">
        <f t="shared" si="40"/>
        <v>Não</v>
      </c>
      <c r="X436" s="18" t="str">
        <f t="shared" si="41"/>
        <v>Sim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1589070</v>
      </c>
      <c r="C437" s="18">
        <f>IFERROR(VLOOKUP(A437,[1]Monitoramento_Base_somente_Said!$A:$J,6,FALSE),0)</f>
        <v>0</v>
      </c>
      <c r="D437" s="18">
        <f>IFERROR(VLOOKUP(A437,[1]Monitoramento_Base_somente_Said!$A:$J,7,FALSE),0)</f>
        <v>1377194</v>
      </c>
      <c r="E437" s="18">
        <f>IFERROR(VLOOKUP(A437,[1]Monitoramento_Base_somente_Said!$A:$J,8,FALSE),0)</f>
        <v>0</v>
      </c>
      <c r="F437" s="18">
        <f>IFERROR(VLOOKUP(A437,[1]Monitoramento_Base_somente_Said!$A:$J,9,FALSE),0)</f>
        <v>1324225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Sim</v>
      </c>
      <c r="U437" s="18" t="str">
        <f t="shared" si="38"/>
        <v>Não</v>
      </c>
      <c r="V437" s="18" t="str">
        <f t="shared" si="39"/>
        <v>Sim</v>
      </c>
      <c r="W437" s="18" t="str">
        <f t="shared" si="40"/>
        <v>Não</v>
      </c>
      <c r="X437" s="18" t="str">
        <f t="shared" si="41"/>
        <v>Sim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66240626</v>
      </c>
      <c r="C438" s="18">
        <f>IFERROR(VLOOKUP(A438,[1]Monitoramento_Base_somente_Said!$A:$J,6,FALSE),0)</f>
        <v>0</v>
      </c>
      <c r="D438" s="18">
        <f>IFERROR(VLOOKUP(A438,[1]Monitoramento_Base_somente_Said!$A:$J,7,FALSE),0)</f>
        <v>57268536</v>
      </c>
      <c r="E438" s="18">
        <f>IFERROR(VLOOKUP(A438,[1]Monitoramento_Base_somente_Said!$A:$J,8,FALSE),0)</f>
        <v>0</v>
      </c>
      <c r="F438" s="18">
        <f>IFERROR(VLOOKUP(A438,[1]Monitoramento_Base_somente_Said!$A:$J,9,FALSE),0)</f>
        <v>57424340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Sim</v>
      </c>
      <c r="U438" s="18" t="str">
        <f t="shared" si="38"/>
        <v>Não</v>
      </c>
      <c r="V438" s="18" t="str">
        <f t="shared" si="39"/>
        <v>Sim</v>
      </c>
      <c r="W438" s="18" t="str">
        <f t="shared" si="40"/>
        <v>Não</v>
      </c>
      <c r="X438" s="18" t="str">
        <f t="shared" si="41"/>
        <v>Sim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2304990</v>
      </c>
      <c r="C439" s="18">
        <f>IFERROR(VLOOKUP(A439,[1]Monitoramento_Base_somente_Said!$A:$J,6,FALSE),0)</f>
        <v>0</v>
      </c>
      <c r="D439" s="18">
        <f>IFERROR(VLOOKUP(A439,[1]Monitoramento_Base_somente_Said!$A:$J,7,FALSE),0)</f>
        <v>1997658</v>
      </c>
      <c r="E439" s="18">
        <f>IFERROR(VLOOKUP(A439,[1]Monitoramento_Base_somente_Said!$A:$J,8,FALSE),0)</f>
        <v>0</v>
      </c>
      <c r="F439" s="18">
        <f>IFERROR(VLOOKUP(A439,[1]Monitoramento_Base_somente_Said!$A:$J,9,FALSE),0)</f>
        <v>1920825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Sim</v>
      </c>
      <c r="U439" s="18" t="str">
        <f t="shared" si="38"/>
        <v>Não</v>
      </c>
      <c r="V439" s="18" t="str">
        <f t="shared" si="39"/>
        <v>Sim</v>
      </c>
      <c r="W439" s="18" t="str">
        <f t="shared" si="40"/>
        <v>Não</v>
      </c>
      <c r="X439" s="18" t="str">
        <f t="shared" si="41"/>
        <v>Sim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23045612</v>
      </c>
      <c r="C440" s="18">
        <f>IFERROR(VLOOKUP(A440,[1]Monitoramento_Base_somente_Said!$A:$J,6,FALSE),0)</f>
        <v>0</v>
      </c>
      <c r="D440" s="18">
        <f>IFERROR(VLOOKUP(A440,[1]Monitoramento_Base_somente_Said!$A:$J,7,FALSE),0)</f>
        <v>21565694</v>
      </c>
      <c r="E440" s="18">
        <f>IFERROR(VLOOKUP(A440,[1]Monitoramento_Base_somente_Said!$A:$J,8,FALSE),0)</f>
        <v>0</v>
      </c>
      <c r="F440" s="18">
        <f>IFERROR(VLOOKUP(A440,[1]Monitoramento_Base_somente_Said!$A:$J,9,FALSE),0)</f>
        <v>20816329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Sim</v>
      </c>
      <c r="U440" s="18" t="str">
        <f t="shared" si="38"/>
        <v>Não</v>
      </c>
      <c r="V440" s="18" t="str">
        <f t="shared" si="39"/>
        <v>Sim</v>
      </c>
      <c r="W440" s="18" t="str">
        <f t="shared" si="40"/>
        <v>Não</v>
      </c>
      <c r="X440" s="18" t="str">
        <f t="shared" si="41"/>
        <v>Sim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46591770</v>
      </c>
      <c r="C441" s="18">
        <f>IFERROR(VLOOKUP(A441,[1]Monitoramento_Base_somente_Said!$A:$J,6,FALSE),0)</f>
        <v>0</v>
      </c>
      <c r="D441" s="18">
        <f>IFERROR(VLOOKUP(A441,[1]Monitoramento_Base_somente_Said!$A:$J,7,FALSE),0)</f>
        <v>40379534</v>
      </c>
      <c r="E441" s="18">
        <f>IFERROR(VLOOKUP(A441,[1]Monitoramento_Base_somente_Said!$A:$J,8,FALSE),0)</f>
        <v>0</v>
      </c>
      <c r="F441" s="18">
        <f>IFERROR(VLOOKUP(A441,[1]Monitoramento_Base_somente_Said!$A:$J,9,FALSE),0)</f>
        <v>38826475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Sim</v>
      </c>
      <c r="U441" s="18" t="str">
        <f t="shared" si="38"/>
        <v>Não</v>
      </c>
      <c r="V441" s="18" t="str">
        <f t="shared" si="39"/>
        <v>Sim</v>
      </c>
      <c r="W441" s="18" t="str">
        <f t="shared" si="40"/>
        <v>Não</v>
      </c>
      <c r="X441" s="18" t="str">
        <f t="shared" si="41"/>
        <v>Sim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15520702</v>
      </c>
      <c r="C443" s="18">
        <f>IFERROR(VLOOKUP(A443,[1]Monitoramento_Base_somente_Said!$A:$J,6,FALSE),0)</f>
        <v>143163</v>
      </c>
      <c r="D443" s="18">
        <f>IFERROR(VLOOKUP(A443,[1]Monitoramento_Base_somente_Said!$A:$J,7,FALSE),0)</f>
        <v>11917454</v>
      </c>
      <c r="E443" s="18">
        <f>IFERROR(VLOOKUP(A443,[1]Monitoramento_Base_somente_Said!$A:$J,8,FALSE),0)</f>
        <v>163484</v>
      </c>
      <c r="F443" s="18">
        <f>IFERROR(VLOOKUP(A443,[1]Monitoramento_Base_somente_Said!$A:$J,9,FALSE),0)</f>
        <v>11037871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Sim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50183400</v>
      </c>
      <c r="C444" s="18">
        <f>IFERROR(VLOOKUP(A444,[1]Monitoramento_Base_somente_Said!$A:$J,6,FALSE),0)</f>
        <v>0</v>
      </c>
      <c r="D444" s="18">
        <f>IFERROR(VLOOKUP(A444,[1]Monitoramento_Base_somente_Said!$A:$J,7,FALSE),0)</f>
        <v>43492280</v>
      </c>
      <c r="E444" s="18">
        <f>IFERROR(VLOOKUP(A444,[1]Monitoramento_Base_somente_Said!$A:$J,8,FALSE),0)</f>
        <v>0</v>
      </c>
      <c r="F444" s="18">
        <f>IFERROR(VLOOKUP(A444,[1]Monitoramento_Base_somente_Said!$A:$J,9,FALSE),0)</f>
        <v>41819500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Sim</v>
      </c>
      <c r="U444" s="18" t="str">
        <f t="shared" si="38"/>
        <v>Não</v>
      </c>
      <c r="V444" s="18" t="str">
        <f t="shared" si="39"/>
        <v>Sim</v>
      </c>
      <c r="W444" s="18" t="str">
        <f t="shared" si="40"/>
        <v>Não</v>
      </c>
      <c r="X444" s="18" t="str">
        <f t="shared" si="41"/>
        <v>Sim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5450490</v>
      </c>
      <c r="C445" s="18">
        <f>IFERROR(VLOOKUP(A445,[1]Monitoramento_Base_somente_Said!$A:$J,6,FALSE),0)</f>
        <v>0</v>
      </c>
      <c r="D445" s="18">
        <f>IFERROR(VLOOKUP(A445,[1]Monitoramento_Base_somente_Said!$A:$J,7,FALSE),0)</f>
        <v>4723758</v>
      </c>
      <c r="E445" s="18">
        <f>IFERROR(VLOOKUP(A445,[1]Monitoramento_Base_somente_Said!$A:$J,8,FALSE),0)</f>
        <v>0</v>
      </c>
      <c r="F445" s="18">
        <f>IFERROR(VLOOKUP(A445,[1]Monitoramento_Base_somente_Said!$A:$J,9,FALSE),0)</f>
        <v>4542075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Sim</v>
      </c>
      <c r="U445" s="18" t="str">
        <f t="shared" si="38"/>
        <v>Não</v>
      </c>
      <c r="V445" s="18" t="str">
        <f t="shared" si="39"/>
        <v>Sim</v>
      </c>
      <c r="W445" s="18" t="str">
        <f t="shared" si="40"/>
        <v>Não</v>
      </c>
      <c r="X445" s="18" t="str">
        <f t="shared" si="41"/>
        <v>Sim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33787959</v>
      </c>
      <c r="C446" s="18">
        <f>IFERROR(VLOOKUP(A446,[1]Monitoramento_Base_somente_Said!$A:$J,6,FALSE),0)</f>
        <v>21110</v>
      </c>
      <c r="D446" s="18">
        <f>IFERROR(VLOOKUP(A446,[1]Monitoramento_Base_somente_Said!$A:$J,7,FALSE),0)</f>
        <v>28778447</v>
      </c>
      <c r="E446" s="18">
        <f>IFERROR(VLOOKUP(A446,[1]Monitoramento_Base_somente_Said!$A:$J,8,FALSE),0)</f>
        <v>0</v>
      </c>
      <c r="F446" s="18">
        <f>IFERROR(VLOOKUP(A446,[1]Monitoramento_Base_somente_Said!$A:$J,9,FALSE),0)</f>
        <v>27333023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Não</v>
      </c>
      <c r="X446" s="18" t="str">
        <f t="shared" si="41"/>
        <v>Sim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33601686</v>
      </c>
      <c r="C447" s="18">
        <f>IFERROR(VLOOKUP(A447,[1]Monitoramento_Base_somente_Said!$A:$J,6,FALSE),0)</f>
        <v>0</v>
      </c>
      <c r="D447" s="18">
        <f>IFERROR(VLOOKUP(A447,[1]Monitoramento_Base_somente_Said!$A:$J,7,FALSE),0)</f>
        <v>32024281</v>
      </c>
      <c r="E447" s="18">
        <f>IFERROR(VLOOKUP(A447,[1]Monitoramento_Base_somente_Said!$A:$J,8,FALSE),0)</f>
        <v>0</v>
      </c>
      <c r="F447" s="18">
        <f>IFERROR(VLOOKUP(A447,[1]Monitoramento_Base_somente_Said!$A:$J,9,FALSE),0)</f>
        <v>30646967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Sim</v>
      </c>
      <c r="U447" s="18" t="str">
        <f t="shared" si="38"/>
        <v>Não</v>
      </c>
      <c r="V447" s="18" t="str">
        <f t="shared" si="39"/>
        <v>Sim</v>
      </c>
      <c r="W447" s="18" t="str">
        <f t="shared" si="40"/>
        <v>Não</v>
      </c>
      <c r="X447" s="18" t="str">
        <f t="shared" si="41"/>
        <v>Sim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14632902</v>
      </c>
      <c r="C449" s="18">
        <f>IFERROR(VLOOKUP(A449,[1]Monitoramento_Base_somente_Said!$A:$J,6,FALSE),0)</f>
        <v>0</v>
      </c>
      <c r="D449" s="18">
        <f>IFERROR(VLOOKUP(A449,[1]Monitoramento_Base_somente_Said!$A:$J,7,FALSE),0)</f>
        <v>12899398</v>
      </c>
      <c r="E449" s="18">
        <f>IFERROR(VLOOKUP(A449,[1]Monitoramento_Base_somente_Said!$A:$J,8,FALSE),0)</f>
        <v>120</v>
      </c>
      <c r="F449" s="18">
        <f>IFERROR(VLOOKUP(A449,[1]Monitoramento_Base_somente_Said!$A:$J,9,FALSE),0)</f>
        <v>12310085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Não</v>
      </c>
      <c r="V449" s="18" t="str">
        <f t="shared" si="39"/>
        <v>Sim</v>
      </c>
      <c r="W449" s="18" t="str">
        <f t="shared" si="40"/>
        <v>Sim</v>
      </c>
      <c r="X449" s="18" t="str">
        <f t="shared" si="41"/>
        <v>Sim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42518340</v>
      </c>
      <c r="C450" s="18">
        <f>IFERROR(VLOOKUP(A450,[1]Monitoramento_Base_somente_Said!$A:$J,6,FALSE),0)</f>
        <v>0</v>
      </c>
      <c r="D450" s="18">
        <f>IFERROR(VLOOKUP(A450,[1]Monitoramento_Base_somente_Said!$A:$J,7,FALSE),0)</f>
        <v>36849228</v>
      </c>
      <c r="E450" s="18">
        <f>IFERROR(VLOOKUP(A450,[1]Monitoramento_Base_somente_Said!$A:$J,8,FALSE),0)</f>
        <v>0</v>
      </c>
      <c r="F450" s="18">
        <f>IFERROR(VLOOKUP(A450,[1]Monitoramento_Base_somente_Said!$A:$J,9,FALSE),0)</f>
        <v>35431950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Sim</v>
      </c>
      <c r="U450" s="18" t="str">
        <f t="shared" si="38"/>
        <v>Não</v>
      </c>
      <c r="V450" s="18" t="str">
        <f t="shared" si="39"/>
        <v>Sim</v>
      </c>
      <c r="W450" s="18" t="str">
        <f t="shared" si="40"/>
        <v>Não</v>
      </c>
      <c r="X450" s="18" t="str">
        <f t="shared" si="41"/>
        <v>Sim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16407695</v>
      </c>
      <c r="C451" s="18">
        <f>IFERROR(VLOOKUP(A451,[1]Monitoramento_Base_somente_Said!$A:$J,6,FALSE),0)</f>
        <v>193313</v>
      </c>
      <c r="D451" s="18">
        <f>IFERROR(VLOOKUP(A451,[1]Monitoramento_Base_somente_Said!$A:$J,7,FALSE),0)</f>
        <v>10838642</v>
      </c>
      <c r="E451" s="18">
        <f>IFERROR(VLOOKUP(A451,[1]Monitoramento_Base_somente_Said!$A:$J,8,FALSE),0)</f>
        <v>270930</v>
      </c>
      <c r="F451" s="18">
        <f>IFERROR(VLOOKUP(A451,[1]Monitoramento_Base_somente_Said!$A:$J,9,FALSE),0)</f>
        <v>13712581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Sim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16492486</v>
      </c>
      <c r="C453" s="18">
        <f>IFERROR(VLOOKUP(A453,[1]Monitoramento_Base_somente_Said!$A:$J,6,FALSE),0)</f>
        <v>114237</v>
      </c>
      <c r="D453" s="18">
        <f>IFERROR(VLOOKUP(A453,[1]Monitoramento_Base_somente_Said!$A:$J,7,FALSE),0)</f>
        <v>17758204</v>
      </c>
      <c r="E453" s="18">
        <f>IFERROR(VLOOKUP(A453,[1]Monitoramento_Base_somente_Said!$A:$J,8,FALSE),0)</f>
        <v>344757</v>
      </c>
      <c r="F453" s="18">
        <f>IFERROR(VLOOKUP(A453,[1]Monitoramento_Base_somente_Said!$A:$J,9,FALSE),0)</f>
        <v>16043393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Sim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54595599</v>
      </c>
      <c r="C454" s="18">
        <f>IFERROR(VLOOKUP(A454,[1]Monitoramento_Base_somente_Said!$A:$J,6,FALSE),0)</f>
        <v>47469</v>
      </c>
      <c r="D454" s="18">
        <f>IFERROR(VLOOKUP(A454,[1]Monitoramento_Base_somente_Said!$A:$J,7,FALSE),0)</f>
        <v>56996502</v>
      </c>
      <c r="E454" s="18">
        <f>IFERROR(VLOOKUP(A454,[1]Monitoramento_Base_somente_Said!$A:$J,8,FALSE),0)</f>
        <v>13103</v>
      </c>
      <c r="F454" s="18">
        <f>IFERROR(VLOOKUP(A454,[1]Monitoramento_Base_somente_Said!$A:$J,9,FALSE),0)</f>
        <v>66699583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Sim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519065577</v>
      </c>
      <c r="C455" s="18">
        <f>IFERROR(VLOOKUP(A455,[1]Monitoramento_Base_somente_Said!$A:$J,6,FALSE),0)</f>
        <v>0</v>
      </c>
      <c r="D455" s="18">
        <f>IFERROR(VLOOKUP(A455,[1]Monitoramento_Base_somente_Said!$A:$J,7,FALSE),0)</f>
        <v>449220104</v>
      </c>
      <c r="E455" s="18">
        <f>IFERROR(VLOOKUP(A455,[1]Monitoramento_Base_somente_Said!$A:$J,8,FALSE),0)</f>
        <v>168690</v>
      </c>
      <c r="F455" s="18">
        <f>IFERROR(VLOOKUP(A455,[1]Monitoramento_Base_somente_Said!$A:$J,9,FALSE),0)</f>
        <v>442622379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Não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Sim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23412840</v>
      </c>
      <c r="C456" s="18">
        <f>IFERROR(VLOOKUP(A456,[1]Monitoramento_Base_somente_Said!$A:$J,6,FALSE),0)</f>
        <v>0</v>
      </c>
      <c r="D456" s="18">
        <f>IFERROR(VLOOKUP(A456,[1]Monitoramento_Base_somente_Said!$A:$J,7,FALSE),0)</f>
        <v>20268622</v>
      </c>
      <c r="E456" s="18">
        <f>IFERROR(VLOOKUP(A456,[1]Monitoramento_Base_somente_Said!$A:$J,8,FALSE),0)</f>
        <v>0</v>
      </c>
      <c r="F456" s="18">
        <f>IFERROR(VLOOKUP(A456,[1]Monitoramento_Base_somente_Said!$A:$J,9,FALSE),0)</f>
        <v>19267550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Sim</v>
      </c>
      <c r="U456" s="18" t="str">
        <f t="shared" si="44"/>
        <v>Não</v>
      </c>
      <c r="V456" s="18" t="str">
        <f t="shared" si="45"/>
        <v>Sim</v>
      </c>
      <c r="W456" s="18" t="str">
        <f t="shared" si="46"/>
        <v>Não</v>
      </c>
      <c r="X456" s="18" t="str">
        <f t="shared" si="47"/>
        <v>Sim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35831700</v>
      </c>
      <c r="C457" s="18">
        <f>IFERROR(VLOOKUP(A457,[1]Monitoramento_Base_somente_Said!$A:$J,6,FALSE),0)</f>
        <v>0</v>
      </c>
      <c r="D457" s="18">
        <f>IFERROR(VLOOKUP(A457,[1]Monitoramento_Base_somente_Said!$A:$J,7,FALSE),0)</f>
        <v>31054140</v>
      </c>
      <c r="E457" s="18">
        <f>IFERROR(VLOOKUP(A457,[1]Monitoramento_Base_somente_Said!$A:$J,8,FALSE),0)</f>
        <v>0</v>
      </c>
      <c r="F457" s="18">
        <f>IFERROR(VLOOKUP(A457,[1]Monitoramento_Base_somente_Said!$A:$J,9,FALSE),0)</f>
        <v>29859750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Sim</v>
      </c>
      <c r="U457" s="18" t="str">
        <f t="shared" si="44"/>
        <v>Não</v>
      </c>
      <c r="V457" s="18" t="str">
        <f t="shared" si="45"/>
        <v>Sim</v>
      </c>
      <c r="W457" s="18" t="str">
        <f t="shared" si="46"/>
        <v>Não</v>
      </c>
      <c r="X457" s="18" t="str">
        <f t="shared" si="47"/>
        <v>Sim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23078168</v>
      </c>
      <c r="C458" s="18">
        <f>IFERROR(VLOOKUP(A458,[1]Monitoramento_Base_somente_Said!$A:$J,6,FALSE),0)</f>
        <v>152083</v>
      </c>
      <c r="D458" s="18">
        <f>IFERROR(VLOOKUP(A458,[1]Monitoramento_Base_somente_Said!$A:$J,7,FALSE),0)</f>
        <v>20631548</v>
      </c>
      <c r="E458" s="18">
        <f>IFERROR(VLOOKUP(A458,[1]Monitoramento_Base_somente_Said!$A:$J,8,FALSE),0)</f>
        <v>16864</v>
      </c>
      <c r="F458" s="18">
        <f>IFERROR(VLOOKUP(A458,[1]Monitoramento_Base_somente_Said!$A:$J,9,FALSE),0)</f>
        <v>23817180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Sim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13347180</v>
      </c>
      <c r="C459" s="18">
        <f>IFERROR(VLOOKUP(A459,[1]Monitoramento_Base_somente_Said!$A:$J,6,FALSE),0)</f>
        <v>0</v>
      </c>
      <c r="D459" s="18">
        <f>IFERROR(VLOOKUP(A459,[1]Monitoramento_Base_somente_Said!$A:$J,7,FALSE),0)</f>
        <v>11567556</v>
      </c>
      <c r="E459" s="18">
        <f>IFERROR(VLOOKUP(A459,[1]Monitoramento_Base_somente_Said!$A:$J,8,FALSE),0)</f>
        <v>0</v>
      </c>
      <c r="F459" s="18">
        <f>IFERROR(VLOOKUP(A459,[1]Monitoramento_Base_somente_Said!$A:$J,9,FALSE),0)</f>
        <v>11122650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Sim</v>
      </c>
      <c r="U459" s="18" t="str">
        <f t="shared" si="44"/>
        <v>Não</v>
      </c>
      <c r="V459" s="18" t="str">
        <f t="shared" si="45"/>
        <v>Sim</v>
      </c>
      <c r="W459" s="18" t="str">
        <f t="shared" si="46"/>
        <v>Não</v>
      </c>
      <c r="X459" s="18" t="str">
        <f t="shared" si="47"/>
        <v>Sim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24894247</v>
      </c>
      <c r="C460" s="18">
        <f>IFERROR(VLOOKUP(A460,[1]Monitoramento_Base_somente_Said!$A:$J,6,FALSE),0)</f>
        <v>678539</v>
      </c>
      <c r="D460" s="18">
        <f>IFERROR(VLOOKUP(A460,[1]Monitoramento_Base_somente_Said!$A:$J,7,FALSE),0)</f>
        <v>32756505</v>
      </c>
      <c r="E460" s="18">
        <f>IFERROR(VLOOKUP(A460,[1]Monitoramento_Base_somente_Said!$A:$J,8,FALSE),0)</f>
        <v>367842</v>
      </c>
      <c r="F460" s="18">
        <f>IFERROR(VLOOKUP(A460,[1]Monitoramento_Base_somente_Said!$A:$J,9,FALSE),0)</f>
        <v>21073320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Sim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30294311</v>
      </c>
      <c r="C461" s="18">
        <f>IFERROR(VLOOKUP(A461,[1]Monitoramento_Base_somente_Said!$A:$J,6,FALSE),0)</f>
        <v>20424</v>
      </c>
      <c r="D461" s="18">
        <f>IFERROR(VLOOKUP(A461,[1]Monitoramento_Base_somente_Said!$A:$J,7,FALSE),0)</f>
        <v>24175101</v>
      </c>
      <c r="E461" s="18">
        <f>IFERROR(VLOOKUP(A461,[1]Monitoramento_Base_somente_Said!$A:$J,8,FALSE),0)</f>
        <v>46842</v>
      </c>
      <c r="F461" s="18">
        <f>IFERROR(VLOOKUP(A461,[1]Monitoramento_Base_somente_Said!$A:$J,9,FALSE),0)</f>
        <v>22996705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Sim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120490350</v>
      </c>
      <c r="C462" s="18">
        <f>IFERROR(VLOOKUP(A462,[1]Monitoramento_Base_somente_Said!$A:$J,6,FALSE),0)</f>
        <v>135238</v>
      </c>
      <c r="D462" s="18">
        <f>IFERROR(VLOOKUP(A462,[1]Monitoramento_Base_somente_Said!$A:$J,7,FALSE),0)</f>
        <v>104949109</v>
      </c>
      <c r="E462" s="18">
        <f>IFERROR(VLOOKUP(A462,[1]Monitoramento_Base_somente_Said!$A:$J,8,FALSE),0)</f>
        <v>0</v>
      </c>
      <c r="F462" s="18">
        <f>IFERROR(VLOOKUP(A462,[1]Monitoramento_Base_somente_Said!$A:$J,9,FALSE),0)</f>
        <v>103431670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Sim</v>
      </c>
      <c r="U462" s="18" t="str">
        <f t="shared" si="44"/>
        <v>Sim</v>
      </c>
      <c r="V462" s="18" t="str">
        <f t="shared" si="45"/>
        <v>Sim</v>
      </c>
      <c r="W462" s="18" t="str">
        <f t="shared" si="46"/>
        <v>Não</v>
      </c>
      <c r="X462" s="18" t="str">
        <f t="shared" si="47"/>
        <v>Sim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1687110</v>
      </c>
      <c r="C463" s="18">
        <f>IFERROR(VLOOKUP(A463,[1]Monitoramento_Base_somente_Said!$A:$J,6,FALSE),0)</f>
        <v>0</v>
      </c>
      <c r="D463" s="18">
        <f>IFERROR(VLOOKUP(A463,[1]Monitoramento_Base_somente_Said!$A:$J,7,FALSE),0)</f>
        <v>1462162</v>
      </c>
      <c r="E463" s="18">
        <f>IFERROR(VLOOKUP(A463,[1]Monitoramento_Base_somente_Said!$A:$J,8,FALSE),0)</f>
        <v>0</v>
      </c>
      <c r="F463" s="18">
        <f>IFERROR(VLOOKUP(A463,[1]Monitoramento_Base_somente_Said!$A:$J,9,FALSE),0)</f>
        <v>1405925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Sim</v>
      </c>
      <c r="U463" s="18" t="str">
        <f t="shared" si="44"/>
        <v>Não</v>
      </c>
      <c r="V463" s="18" t="str">
        <f t="shared" si="45"/>
        <v>Sim</v>
      </c>
      <c r="W463" s="18" t="str">
        <f t="shared" si="46"/>
        <v>Não</v>
      </c>
      <c r="X463" s="18" t="str">
        <f t="shared" si="47"/>
        <v>Sim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3367835</v>
      </c>
      <c r="C464" s="18">
        <f>IFERROR(VLOOKUP(A464,[1]Monitoramento_Base_somente_Said!$A:$J,6,FALSE),0)</f>
        <v>0</v>
      </c>
      <c r="D464" s="18">
        <f>IFERROR(VLOOKUP(A464,[1]Monitoramento_Base_somente_Said!$A:$J,7,FALSE),0)</f>
        <v>2762802</v>
      </c>
      <c r="E464" s="18">
        <f>IFERROR(VLOOKUP(A464,[1]Monitoramento_Base_somente_Said!$A:$J,8,FALSE),0)</f>
        <v>0</v>
      </c>
      <c r="F464" s="18">
        <f>IFERROR(VLOOKUP(A464,[1]Monitoramento_Base_somente_Said!$A:$J,9,FALSE),0)</f>
        <v>2557425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Sim</v>
      </c>
      <c r="U464" s="18" t="str">
        <f t="shared" si="44"/>
        <v>Não</v>
      </c>
      <c r="V464" s="18" t="str">
        <f t="shared" si="45"/>
        <v>Sim</v>
      </c>
      <c r="W464" s="18" t="str">
        <f t="shared" si="46"/>
        <v>Não</v>
      </c>
      <c r="X464" s="18" t="str">
        <f t="shared" si="47"/>
        <v>Sim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28566747</v>
      </c>
      <c r="C465" s="18">
        <f>IFERROR(VLOOKUP(A465,[1]Monitoramento_Base_somente_Said!$A:$J,6,FALSE),0)</f>
        <v>278997</v>
      </c>
      <c r="D465" s="18">
        <f>IFERROR(VLOOKUP(A465,[1]Monitoramento_Base_somente_Said!$A:$J,7,FALSE),0)</f>
        <v>19792835</v>
      </c>
      <c r="E465" s="18">
        <f>IFERROR(VLOOKUP(A465,[1]Monitoramento_Base_somente_Said!$A:$J,8,FALSE),0)</f>
        <v>160314</v>
      </c>
      <c r="F465" s="18">
        <f>IFERROR(VLOOKUP(A465,[1]Monitoramento_Base_somente_Said!$A:$J,9,FALSE),0)</f>
        <v>19497383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Sim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5867285</v>
      </c>
      <c r="C466" s="18">
        <f>IFERROR(VLOOKUP(A466,[1]Monitoramento_Base_somente_Said!$A:$J,6,FALSE),0)</f>
        <v>122068</v>
      </c>
      <c r="D466" s="18">
        <f>IFERROR(VLOOKUP(A466,[1]Monitoramento_Base_somente_Said!$A:$J,7,FALSE),0)</f>
        <v>6129230</v>
      </c>
      <c r="E466" s="18">
        <f>IFERROR(VLOOKUP(A466,[1]Monitoramento_Base_somente_Said!$A:$J,8,FALSE),0)</f>
        <v>65730</v>
      </c>
      <c r="F466" s="18">
        <f>IFERROR(VLOOKUP(A466,[1]Monitoramento_Base_somente_Said!$A:$J,9,FALSE),0)</f>
        <v>10631334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Sim</v>
      </c>
      <c r="W466" s="18" t="str">
        <f t="shared" si="46"/>
        <v>Sim</v>
      </c>
      <c r="X466" s="18" t="str">
        <f t="shared" si="47"/>
        <v>Sim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8051490</v>
      </c>
      <c r="C467" s="18">
        <f>IFERROR(VLOOKUP(A467,[1]Monitoramento_Base_somente_Said!$A:$J,6,FALSE),0)</f>
        <v>0</v>
      </c>
      <c r="D467" s="18">
        <f>IFERROR(VLOOKUP(A467,[1]Monitoramento_Base_somente_Said!$A:$J,7,FALSE),0)</f>
        <v>6977958</v>
      </c>
      <c r="E467" s="18">
        <f>IFERROR(VLOOKUP(A467,[1]Monitoramento_Base_somente_Said!$A:$J,8,FALSE),0)</f>
        <v>6000</v>
      </c>
      <c r="F467" s="18">
        <f>IFERROR(VLOOKUP(A467,[1]Monitoramento_Base_somente_Said!$A:$J,9,FALSE),0)</f>
        <v>6685575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Não</v>
      </c>
      <c r="V467" s="18" t="str">
        <f t="shared" si="45"/>
        <v>Sim</v>
      </c>
      <c r="W467" s="18" t="str">
        <f t="shared" si="46"/>
        <v>Sim</v>
      </c>
      <c r="X467" s="18" t="str">
        <f t="shared" si="47"/>
        <v>Sim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19418310</v>
      </c>
      <c r="C468" s="18">
        <f>IFERROR(VLOOKUP(A468,[1]Monitoramento_Base_somente_Said!$A:$J,6,FALSE),0)</f>
        <v>0</v>
      </c>
      <c r="D468" s="18">
        <f>IFERROR(VLOOKUP(A468,[1]Monitoramento_Base_somente_Said!$A:$J,7,FALSE),0)</f>
        <v>16829202</v>
      </c>
      <c r="E468" s="18">
        <f>IFERROR(VLOOKUP(A468,[1]Monitoramento_Base_somente_Said!$A:$J,8,FALSE),0)</f>
        <v>0</v>
      </c>
      <c r="F468" s="18">
        <f>IFERROR(VLOOKUP(A468,[1]Monitoramento_Base_somente_Said!$A:$J,9,FALSE),0)</f>
        <v>16181925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Sim</v>
      </c>
      <c r="U468" s="18" t="str">
        <f t="shared" si="44"/>
        <v>Não</v>
      </c>
      <c r="V468" s="18" t="str">
        <f t="shared" si="45"/>
        <v>Sim</v>
      </c>
      <c r="W468" s="18" t="str">
        <f t="shared" si="46"/>
        <v>Não</v>
      </c>
      <c r="X468" s="18" t="str">
        <f t="shared" si="47"/>
        <v>Sim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21130890</v>
      </c>
      <c r="C469" s="18">
        <f>IFERROR(VLOOKUP(A469,[1]Monitoramento_Base_somente_Said!$A:$J,6,FALSE),0)</f>
        <v>0</v>
      </c>
      <c r="D469" s="18">
        <f>IFERROR(VLOOKUP(A469,[1]Monitoramento_Base_somente_Said!$A:$J,7,FALSE),0)</f>
        <v>18313438</v>
      </c>
      <c r="E469" s="18">
        <f>IFERROR(VLOOKUP(A469,[1]Monitoramento_Base_somente_Said!$A:$J,8,FALSE),0)</f>
        <v>0</v>
      </c>
      <c r="F469" s="18">
        <f>IFERROR(VLOOKUP(A469,[1]Monitoramento_Base_somente_Said!$A:$J,9,FALSE),0)</f>
        <v>17609075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Sim</v>
      </c>
      <c r="U469" s="18" t="str">
        <f t="shared" si="44"/>
        <v>Não</v>
      </c>
      <c r="V469" s="18" t="str">
        <f t="shared" si="45"/>
        <v>Sim</v>
      </c>
      <c r="W469" s="18" t="str">
        <f t="shared" si="46"/>
        <v>Não</v>
      </c>
      <c r="X469" s="18" t="str">
        <f t="shared" si="47"/>
        <v>Sim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25364495</v>
      </c>
      <c r="C470" s="18">
        <f>IFERROR(VLOOKUP(A470,[1]Monitoramento_Base_somente_Said!$A:$J,6,FALSE),0)</f>
        <v>106623</v>
      </c>
      <c r="D470" s="18">
        <f>IFERROR(VLOOKUP(A470,[1]Monitoramento_Base_somente_Said!$A:$J,7,FALSE),0)</f>
        <v>21825550</v>
      </c>
      <c r="E470" s="18">
        <f>IFERROR(VLOOKUP(A470,[1]Monitoramento_Base_somente_Said!$A:$J,8,FALSE),0)</f>
        <v>25020</v>
      </c>
      <c r="F470" s="18">
        <f>IFERROR(VLOOKUP(A470,[1]Monitoramento_Base_somente_Said!$A:$J,9,FALSE),0)</f>
        <v>21586763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Sim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7451316</v>
      </c>
      <c r="C471" s="18">
        <f>IFERROR(VLOOKUP(A471,[1]Monitoramento_Base_somente_Said!$A:$J,6,FALSE),0)</f>
        <v>0</v>
      </c>
      <c r="D471" s="18">
        <f>IFERROR(VLOOKUP(A471,[1]Monitoramento_Base_somente_Said!$A:$J,7,FALSE),0)</f>
        <v>6349249</v>
      </c>
      <c r="E471" s="18">
        <f>IFERROR(VLOOKUP(A471,[1]Monitoramento_Base_somente_Said!$A:$J,8,FALSE),0)</f>
        <v>0</v>
      </c>
      <c r="F471" s="18">
        <f>IFERROR(VLOOKUP(A471,[1]Monitoramento_Base_somente_Said!$A:$J,9,FALSE),0)</f>
        <v>6147311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Sim</v>
      </c>
      <c r="U471" s="18" t="str">
        <f t="shared" si="44"/>
        <v>Não</v>
      </c>
      <c r="V471" s="18" t="str">
        <f t="shared" si="45"/>
        <v>Sim</v>
      </c>
      <c r="W471" s="18" t="str">
        <f t="shared" si="46"/>
        <v>Não</v>
      </c>
      <c r="X471" s="18" t="str">
        <f t="shared" si="47"/>
        <v>Sim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8339910</v>
      </c>
      <c r="C472" s="18">
        <f>IFERROR(VLOOKUP(A472,[1]Monitoramento_Base_somente_Said!$A:$J,6,FALSE),0)</f>
        <v>90577</v>
      </c>
      <c r="D472" s="18">
        <f>IFERROR(VLOOKUP(A472,[1]Monitoramento_Base_somente_Said!$A:$J,7,FALSE),0)</f>
        <v>6173951</v>
      </c>
      <c r="E472" s="18">
        <f>IFERROR(VLOOKUP(A472,[1]Monitoramento_Base_somente_Said!$A:$J,8,FALSE),0)</f>
        <v>60732</v>
      </c>
      <c r="F472" s="18">
        <f>IFERROR(VLOOKUP(A472,[1]Monitoramento_Base_somente_Said!$A:$J,9,FALSE),0)</f>
        <v>4631722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Sim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6908967</v>
      </c>
      <c r="C473" s="18">
        <f>IFERROR(VLOOKUP(A473,[1]Monitoramento_Base_somente_Said!$A:$J,6,FALSE),0)</f>
        <v>17304</v>
      </c>
      <c r="D473" s="18">
        <f>IFERROR(VLOOKUP(A473,[1]Monitoramento_Base_somente_Said!$A:$J,7,FALSE),0)</f>
        <v>5305191</v>
      </c>
      <c r="E473" s="18">
        <f>IFERROR(VLOOKUP(A473,[1]Monitoramento_Base_somente_Said!$A:$J,8,FALSE),0)</f>
        <v>10</v>
      </c>
      <c r="F473" s="18">
        <f>IFERROR(VLOOKUP(A473,[1]Monitoramento_Base_somente_Said!$A:$J,9,FALSE),0)</f>
        <v>4834140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Sim</v>
      </c>
      <c r="W473" s="18" t="str">
        <f t="shared" si="46"/>
        <v>Sim</v>
      </c>
      <c r="X473" s="18" t="str">
        <f t="shared" si="47"/>
        <v>Sim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343286</v>
      </c>
      <c r="C475" s="18">
        <f>IFERROR(VLOOKUP(A475,[1]Monitoramento_Base_somente_Said!$A:$J,6,FALSE),0)</f>
        <v>83113</v>
      </c>
      <c r="D475" s="18">
        <f>IFERROR(VLOOKUP(A475,[1]Monitoramento_Base_somente_Said!$A:$J,7,FALSE),0)</f>
        <v>2580527</v>
      </c>
      <c r="E475" s="18">
        <f>IFERROR(VLOOKUP(A475,[1]Monitoramento_Base_somente_Said!$A:$J,8,FALSE),0)</f>
        <v>29971</v>
      </c>
      <c r="F475" s="18">
        <f>IFERROR(VLOOKUP(A475,[1]Monitoramento_Base_somente_Said!$A:$J,9,FALSE),0)</f>
        <v>1986411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Sim</v>
      </c>
      <c r="W475" s="18" t="str">
        <f t="shared" si="46"/>
        <v>Sim</v>
      </c>
      <c r="X475" s="18" t="str">
        <f t="shared" si="47"/>
        <v>Sim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732685543</v>
      </c>
      <c r="C476" s="18">
        <f>IFERROR(VLOOKUP(A476,[1]Monitoramento_Base_somente_Said!$A:$J,6,FALSE),0)</f>
        <v>185292</v>
      </c>
      <c r="D476" s="18">
        <f>IFERROR(VLOOKUP(A476,[1]Monitoramento_Base_somente_Said!$A:$J,7,FALSE),0)</f>
        <v>644672138</v>
      </c>
      <c r="E476" s="18">
        <f>IFERROR(VLOOKUP(A476,[1]Monitoramento_Base_somente_Said!$A:$J,8,FALSE),0)</f>
        <v>37850</v>
      </c>
      <c r="F476" s="18">
        <f>IFERROR(VLOOKUP(A476,[1]Monitoramento_Base_somente_Said!$A:$J,9,FALSE),0)</f>
        <v>616895149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Sim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30804810</v>
      </c>
      <c r="C479" s="18">
        <f>IFERROR(VLOOKUP(A479,[1]Monitoramento_Base_somente_Said!$A:$J,6,FALSE),0)</f>
        <v>0</v>
      </c>
      <c r="D479" s="18">
        <f>IFERROR(VLOOKUP(A479,[1]Monitoramento_Base_somente_Said!$A:$J,7,FALSE),0)</f>
        <v>26697502</v>
      </c>
      <c r="E479" s="18">
        <f>IFERROR(VLOOKUP(A479,[1]Monitoramento_Base_somente_Said!$A:$J,8,FALSE),0)</f>
        <v>0</v>
      </c>
      <c r="F479" s="18">
        <f>IFERROR(VLOOKUP(A479,[1]Monitoramento_Base_somente_Said!$A:$J,9,FALSE),0)</f>
        <v>25670675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Sim</v>
      </c>
      <c r="U479" s="18" t="str">
        <f t="shared" si="44"/>
        <v>Não</v>
      </c>
      <c r="V479" s="18" t="str">
        <f t="shared" si="45"/>
        <v>Sim</v>
      </c>
      <c r="W479" s="18" t="str">
        <f t="shared" si="46"/>
        <v>Não</v>
      </c>
      <c r="X479" s="18" t="str">
        <f t="shared" si="47"/>
        <v>Sim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47218586</v>
      </c>
      <c r="C482" s="18">
        <f>IFERROR(VLOOKUP(A482,[1]Monitoramento_Base_somente_Said!$A:$J,6,FALSE),0)</f>
        <v>0</v>
      </c>
      <c r="D482" s="18">
        <f>IFERROR(VLOOKUP(A482,[1]Monitoramento_Base_somente_Said!$A:$J,7,FALSE),0)</f>
        <v>40890642</v>
      </c>
      <c r="E482" s="18">
        <f>IFERROR(VLOOKUP(A482,[1]Monitoramento_Base_somente_Said!$A:$J,8,FALSE),0)</f>
        <v>0</v>
      </c>
      <c r="F482" s="18">
        <f>IFERROR(VLOOKUP(A482,[1]Monitoramento_Base_somente_Said!$A:$J,9,FALSE),0)</f>
        <v>39310344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Sim</v>
      </c>
      <c r="U482" s="18" t="str">
        <f t="shared" si="44"/>
        <v>Não</v>
      </c>
      <c r="V482" s="18" t="str">
        <f t="shared" si="45"/>
        <v>Sim</v>
      </c>
      <c r="W482" s="18" t="str">
        <f t="shared" si="46"/>
        <v>Não</v>
      </c>
      <c r="X482" s="18" t="str">
        <f t="shared" si="47"/>
        <v>Sim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9407226</v>
      </c>
      <c r="C483" s="18">
        <f>IFERROR(VLOOKUP(A483,[1]Monitoramento_Base_somente_Said!$A:$J,6,FALSE),0)</f>
        <v>186</v>
      </c>
      <c r="D483" s="18">
        <f>IFERROR(VLOOKUP(A483,[1]Monitoramento_Base_somente_Said!$A:$J,7,FALSE),0)</f>
        <v>10966809</v>
      </c>
      <c r="E483" s="18">
        <f>IFERROR(VLOOKUP(A483,[1]Monitoramento_Base_somente_Said!$A:$J,8,FALSE),0)</f>
        <v>0</v>
      </c>
      <c r="F483" s="18">
        <f>IFERROR(VLOOKUP(A483,[1]Monitoramento_Base_somente_Said!$A:$J,9,FALSE),0)</f>
        <v>10835422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Sim</v>
      </c>
      <c r="U483" s="18" t="str">
        <f t="shared" si="44"/>
        <v>Sim</v>
      </c>
      <c r="V483" s="18" t="str">
        <f t="shared" si="45"/>
        <v>Sim</v>
      </c>
      <c r="W483" s="18" t="str">
        <f t="shared" si="46"/>
        <v>Não</v>
      </c>
      <c r="X483" s="18" t="str">
        <f t="shared" si="47"/>
        <v>Sim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8100</v>
      </c>
      <c r="C484" s="18">
        <f>IFERROR(VLOOKUP(A484,[1]Monitoramento_Base_somente_Said!$A:$J,6,FALSE),0)</f>
        <v>0</v>
      </c>
      <c r="D484" s="18">
        <f>IFERROR(VLOOKUP(A484,[1]Monitoramento_Base_somente_Said!$A:$J,7,FALSE),0)</f>
        <v>7020</v>
      </c>
      <c r="E484" s="18">
        <f>IFERROR(VLOOKUP(A484,[1]Monitoramento_Base_somente_Said!$A:$J,8,FALSE),0)</f>
        <v>0</v>
      </c>
      <c r="F484" s="18">
        <f>IFERROR(VLOOKUP(A484,[1]Monitoramento_Base_somente_Said!$A:$J,9,FALSE),0)</f>
        <v>6750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Sim</v>
      </c>
      <c r="U484" s="18" t="str">
        <f t="shared" si="44"/>
        <v>Não</v>
      </c>
      <c r="V484" s="18" t="str">
        <f t="shared" si="45"/>
        <v>Sim</v>
      </c>
      <c r="W484" s="18" t="str">
        <f t="shared" si="46"/>
        <v>Não</v>
      </c>
      <c r="X484" s="18" t="str">
        <f t="shared" si="47"/>
        <v>Sim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4009863</v>
      </c>
      <c r="C485" s="18">
        <f>IFERROR(VLOOKUP(A485,[1]Monitoramento_Base_somente_Said!$A:$J,6,FALSE),0)</f>
        <v>4073</v>
      </c>
      <c r="D485" s="18">
        <f>IFERROR(VLOOKUP(A485,[1]Monitoramento_Base_somente_Said!$A:$J,7,FALSE),0)</f>
        <v>3588144</v>
      </c>
      <c r="E485" s="18">
        <f>IFERROR(VLOOKUP(A485,[1]Monitoramento_Base_somente_Said!$A:$J,8,FALSE),0)</f>
        <v>2596</v>
      </c>
      <c r="F485" s="18">
        <f>IFERROR(VLOOKUP(A485,[1]Monitoramento_Base_somente_Said!$A:$J,9,FALSE),0)</f>
        <v>3844600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Sim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36910497</v>
      </c>
      <c r="C486" s="18">
        <f>IFERROR(VLOOKUP(A486,[1]Monitoramento_Base_somente_Said!$A:$J,6,FALSE),0)</f>
        <v>0</v>
      </c>
      <c r="D486" s="18">
        <f>IFERROR(VLOOKUP(A486,[1]Monitoramento_Base_somente_Said!$A:$J,7,FALSE),0)</f>
        <v>36499606</v>
      </c>
      <c r="E486" s="18">
        <f>IFERROR(VLOOKUP(A486,[1]Monitoramento_Base_somente_Said!$A:$J,8,FALSE),0)</f>
        <v>490260</v>
      </c>
      <c r="F486" s="18">
        <f>IFERROR(VLOOKUP(A486,[1]Monitoramento_Base_somente_Said!$A:$J,9,FALSE),0)</f>
        <v>36280301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Sim</v>
      </c>
      <c r="U486" s="18" t="str">
        <f t="shared" si="44"/>
        <v>Não</v>
      </c>
      <c r="V486" s="18" t="str">
        <f t="shared" si="45"/>
        <v>Sim</v>
      </c>
      <c r="W486" s="18" t="str">
        <f t="shared" si="46"/>
        <v>Sim</v>
      </c>
      <c r="X486" s="18" t="str">
        <f t="shared" si="47"/>
        <v>Sim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8733366</v>
      </c>
      <c r="C487" s="18">
        <f>IFERROR(VLOOKUP(A487,[1]Monitoramento_Base_somente_Said!$A:$J,6,FALSE),0)</f>
        <v>237217</v>
      </c>
      <c r="D487" s="18">
        <f>IFERROR(VLOOKUP(A487,[1]Monitoramento_Base_somente_Said!$A:$J,7,FALSE),0)</f>
        <v>8288192</v>
      </c>
      <c r="E487" s="18">
        <f>IFERROR(VLOOKUP(A487,[1]Monitoramento_Base_somente_Said!$A:$J,8,FALSE),0)</f>
        <v>242084</v>
      </c>
      <c r="F487" s="18">
        <f>IFERROR(VLOOKUP(A487,[1]Monitoramento_Base_somente_Said!$A:$J,9,FALSE),0)</f>
        <v>10709281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Sim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22415102</v>
      </c>
      <c r="C488" s="18">
        <f>IFERROR(VLOOKUP(A488,[1]Monitoramento_Base_somente_Said!$A:$J,6,FALSE),0)</f>
        <v>2962</v>
      </c>
      <c r="D488" s="18">
        <f>IFERROR(VLOOKUP(A488,[1]Monitoramento_Base_somente_Said!$A:$J,7,FALSE),0)</f>
        <v>12513533</v>
      </c>
      <c r="E488" s="18">
        <f>IFERROR(VLOOKUP(A488,[1]Monitoramento_Base_somente_Said!$A:$J,8,FALSE),0)</f>
        <v>411544</v>
      </c>
      <c r="F488" s="18">
        <f>IFERROR(VLOOKUP(A488,[1]Monitoramento_Base_somente_Said!$A:$J,9,FALSE),0)</f>
        <v>9473823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Sim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1942503810</v>
      </c>
      <c r="C489" s="18">
        <f>IFERROR(VLOOKUP(A489,[1]Monitoramento_Base_somente_Said!$A:$J,6,FALSE),0)</f>
        <v>0</v>
      </c>
      <c r="D489" s="18">
        <f>IFERROR(VLOOKUP(A489,[1]Monitoramento_Base_somente_Said!$A:$J,7,FALSE),0)</f>
        <v>1683493822</v>
      </c>
      <c r="E489" s="18">
        <f>IFERROR(VLOOKUP(A489,[1]Monitoramento_Base_somente_Said!$A:$J,8,FALSE),0)</f>
        <v>0</v>
      </c>
      <c r="F489" s="18">
        <f>IFERROR(VLOOKUP(A489,[1]Monitoramento_Base_somente_Said!$A:$J,9,FALSE),0)</f>
        <v>1618740425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Sim</v>
      </c>
      <c r="U489" s="18" t="str">
        <f t="shared" si="44"/>
        <v>Não</v>
      </c>
      <c r="V489" s="18" t="str">
        <f t="shared" si="45"/>
        <v>Sim</v>
      </c>
      <c r="W489" s="18" t="str">
        <f t="shared" si="46"/>
        <v>Não</v>
      </c>
      <c r="X489" s="18" t="str">
        <f t="shared" si="47"/>
        <v>Sim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15317806</v>
      </c>
      <c r="C490" s="18">
        <f>IFERROR(VLOOKUP(A490,[1]Monitoramento_Base_somente_Said!$A:$J,6,FALSE),0)</f>
        <v>92094</v>
      </c>
      <c r="D490" s="18">
        <f>IFERROR(VLOOKUP(A490,[1]Monitoramento_Base_somente_Said!$A:$J,7,FALSE),0)</f>
        <v>13223962</v>
      </c>
      <c r="E490" s="18">
        <f>IFERROR(VLOOKUP(A490,[1]Monitoramento_Base_somente_Said!$A:$J,8,FALSE),0)</f>
        <v>0</v>
      </c>
      <c r="F490" s="18">
        <f>IFERROR(VLOOKUP(A490,[1]Monitoramento_Base_somente_Said!$A:$J,9,FALSE),0)</f>
        <v>10501550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Não</v>
      </c>
      <c r="X490" s="18" t="str">
        <f t="shared" si="47"/>
        <v>Sim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8632399</v>
      </c>
      <c r="C491" s="18">
        <f>IFERROR(VLOOKUP(A491,[1]Monitoramento_Base_somente_Said!$A:$J,6,FALSE),0)</f>
        <v>0</v>
      </c>
      <c r="D491" s="18">
        <f>IFERROR(VLOOKUP(A491,[1]Monitoramento_Base_somente_Said!$A:$J,7,FALSE),0)</f>
        <v>6709018</v>
      </c>
      <c r="E491" s="18">
        <f>IFERROR(VLOOKUP(A491,[1]Monitoramento_Base_somente_Said!$A:$J,8,FALSE),0)</f>
        <v>0</v>
      </c>
      <c r="F491" s="18">
        <f>IFERROR(VLOOKUP(A491,[1]Monitoramento_Base_somente_Said!$A:$J,9,FALSE),0)</f>
        <v>6490410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Não</v>
      </c>
      <c r="V491" s="18" t="str">
        <f t="shared" si="45"/>
        <v>Sim</v>
      </c>
      <c r="W491" s="18" t="str">
        <f t="shared" si="46"/>
        <v>Não</v>
      </c>
      <c r="X491" s="18" t="str">
        <f t="shared" si="47"/>
        <v>Sim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39026280</v>
      </c>
      <c r="C493" s="18">
        <f>IFERROR(VLOOKUP(A493,[1]Monitoramento_Base_somente_Said!$A:$J,6,FALSE),0)</f>
        <v>0</v>
      </c>
      <c r="D493" s="18">
        <f>IFERROR(VLOOKUP(A493,[1]Monitoramento_Base_somente_Said!$A:$J,7,FALSE),0)</f>
        <v>33822776</v>
      </c>
      <c r="E493" s="18">
        <f>IFERROR(VLOOKUP(A493,[1]Monitoramento_Base_somente_Said!$A:$J,8,FALSE),0)</f>
        <v>0</v>
      </c>
      <c r="F493" s="18">
        <f>IFERROR(VLOOKUP(A493,[1]Monitoramento_Base_somente_Said!$A:$J,9,FALSE),0)</f>
        <v>32521900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Sim</v>
      </c>
      <c r="U493" s="18" t="str">
        <f t="shared" si="44"/>
        <v>Não</v>
      </c>
      <c r="V493" s="18" t="str">
        <f t="shared" si="45"/>
        <v>Sim</v>
      </c>
      <c r="W493" s="18" t="str">
        <f t="shared" si="46"/>
        <v>Não</v>
      </c>
      <c r="X493" s="18" t="str">
        <f t="shared" si="47"/>
        <v>Sim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110775990</v>
      </c>
      <c r="C494" s="18">
        <f>IFERROR(VLOOKUP(A494,[1]Monitoramento_Base_somente_Said!$A:$J,6,FALSE),0)</f>
        <v>107874</v>
      </c>
      <c r="D494" s="18">
        <f>IFERROR(VLOOKUP(A494,[1]Monitoramento_Base_somente_Said!$A:$J,7,FALSE),0)</f>
        <v>99425994</v>
      </c>
      <c r="E494" s="18">
        <f>IFERROR(VLOOKUP(A494,[1]Monitoramento_Base_somente_Said!$A:$J,8,FALSE),0)</f>
        <v>0</v>
      </c>
      <c r="F494" s="18">
        <f>IFERROR(VLOOKUP(A494,[1]Monitoramento_Base_somente_Said!$A:$J,9,FALSE),0)</f>
        <v>97080806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Sim</v>
      </c>
      <c r="U494" s="18" t="str">
        <f t="shared" si="44"/>
        <v>Sim</v>
      </c>
      <c r="V494" s="18" t="str">
        <f t="shared" si="45"/>
        <v>Sim</v>
      </c>
      <c r="W494" s="18" t="str">
        <f t="shared" si="46"/>
        <v>Não</v>
      </c>
      <c r="X494" s="18" t="str">
        <f t="shared" si="47"/>
        <v>Sim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48367212</v>
      </c>
      <c r="C496" s="18">
        <f>IFERROR(VLOOKUP(A496,[1]Monitoramento_Base_somente_Said!$A:$J,6,FALSE),0)</f>
        <v>0</v>
      </c>
      <c r="D496" s="18">
        <f>IFERROR(VLOOKUP(A496,[1]Monitoramento_Base_somente_Said!$A:$J,7,FALSE),0)</f>
        <v>45139445</v>
      </c>
      <c r="E496" s="18">
        <f>IFERROR(VLOOKUP(A496,[1]Monitoramento_Base_somente_Said!$A:$J,8,FALSE),0)</f>
        <v>20000</v>
      </c>
      <c r="F496" s="18">
        <f>IFERROR(VLOOKUP(A496,[1]Monitoramento_Base_somente_Said!$A:$J,9,FALSE),0)</f>
        <v>45958986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Não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Sim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12735091</v>
      </c>
      <c r="C497" s="18">
        <f>IFERROR(VLOOKUP(A497,[1]Monitoramento_Base_somente_Said!$A:$J,6,FALSE),0)</f>
        <v>17879</v>
      </c>
      <c r="D497" s="18">
        <f>IFERROR(VLOOKUP(A497,[1]Monitoramento_Base_somente_Said!$A:$J,7,FALSE),0)</f>
        <v>9873200</v>
      </c>
      <c r="E497" s="18">
        <f>IFERROR(VLOOKUP(A497,[1]Monitoramento_Base_somente_Said!$A:$J,8,FALSE),0)</f>
        <v>13910</v>
      </c>
      <c r="F497" s="18">
        <f>IFERROR(VLOOKUP(A497,[1]Monitoramento_Base_somente_Said!$A:$J,9,FALSE),0)</f>
        <v>9528688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Sim</v>
      </c>
      <c r="W497" s="18" t="str">
        <f t="shared" si="46"/>
        <v>Sim</v>
      </c>
      <c r="X497" s="18" t="str">
        <f t="shared" si="47"/>
        <v>Sim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19277213</v>
      </c>
      <c r="C499" s="18">
        <f>IFERROR(VLOOKUP(A499,[1]Monitoramento_Base_somente_Said!$A:$J,6,FALSE),0)</f>
        <v>0</v>
      </c>
      <c r="D499" s="18">
        <f>IFERROR(VLOOKUP(A499,[1]Monitoramento_Base_somente_Said!$A:$J,7,FALSE),0)</f>
        <v>15892237</v>
      </c>
      <c r="E499" s="18">
        <f>IFERROR(VLOOKUP(A499,[1]Monitoramento_Base_somente_Said!$A:$J,8,FALSE),0)</f>
        <v>0</v>
      </c>
      <c r="F499" s="18">
        <f>IFERROR(VLOOKUP(A499,[1]Monitoramento_Base_somente_Said!$A:$J,9,FALSE),0)</f>
        <v>17331745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Sim</v>
      </c>
      <c r="U499" s="18" t="str">
        <f t="shared" si="44"/>
        <v>Não</v>
      </c>
      <c r="V499" s="18" t="str">
        <f t="shared" si="45"/>
        <v>Sim</v>
      </c>
      <c r="W499" s="18" t="str">
        <f t="shared" si="46"/>
        <v>Não</v>
      </c>
      <c r="X499" s="18" t="str">
        <f t="shared" si="47"/>
        <v>Sim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8193019</v>
      </c>
      <c r="C500" s="18">
        <f>IFERROR(VLOOKUP(A500,[1]Monitoramento_Base_somente_Said!$A:$J,6,FALSE),0)</f>
        <v>82661</v>
      </c>
      <c r="D500" s="18">
        <f>IFERROR(VLOOKUP(A500,[1]Monitoramento_Base_somente_Said!$A:$J,7,FALSE),0)</f>
        <v>8638191</v>
      </c>
      <c r="E500" s="18">
        <f>IFERROR(VLOOKUP(A500,[1]Monitoramento_Base_somente_Said!$A:$J,8,FALSE),0)</f>
        <v>98545</v>
      </c>
      <c r="F500" s="18">
        <f>IFERROR(VLOOKUP(A500,[1]Monitoramento_Base_somente_Said!$A:$J,9,FALSE),0)</f>
        <v>8545182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Sim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38267700</v>
      </c>
      <c r="C501" s="18">
        <f>IFERROR(VLOOKUP(A501,[1]Monitoramento_Base_somente_Said!$A:$J,6,FALSE),0)</f>
        <v>0</v>
      </c>
      <c r="D501" s="18">
        <f>IFERROR(VLOOKUP(A501,[1]Monitoramento_Base_somente_Said!$A:$J,7,FALSE),0)</f>
        <v>33165340</v>
      </c>
      <c r="E501" s="18">
        <f>IFERROR(VLOOKUP(A501,[1]Monitoramento_Base_somente_Said!$A:$J,8,FALSE),0)</f>
        <v>0</v>
      </c>
      <c r="F501" s="18">
        <f>IFERROR(VLOOKUP(A501,[1]Monitoramento_Base_somente_Said!$A:$J,9,FALSE),0)</f>
        <v>31889750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Sim</v>
      </c>
      <c r="U501" s="18" t="str">
        <f t="shared" si="44"/>
        <v>Não</v>
      </c>
      <c r="V501" s="18" t="str">
        <f t="shared" si="45"/>
        <v>Sim</v>
      </c>
      <c r="W501" s="18" t="str">
        <f t="shared" si="46"/>
        <v>Não</v>
      </c>
      <c r="X501" s="18" t="str">
        <f t="shared" si="47"/>
        <v>Sim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11091941</v>
      </c>
      <c r="C502" s="18">
        <f>IFERROR(VLOOKUP(A502,[1]Monitoramento_Base_somente_Said!$A:$J,6,FALSE),0)</f>
        <v>202387</v>
      </c>
      <c r="D502" s="18">
        <f>IFERROR(VLOOKUP(A502,[1]Monitoramento_Base_somente_Said!$A:$J,7,FALSE),0)</f>
        <v>10043883</v>
      </c>
      <c r="E502" s="18">
        <f>IFERROR(VLOOKUP(A502,[1]Monitoramento_Base_somente_Said!$A:$J,8,FALSE),0)</f>
        <v>163909</v>
      </c>
      <c r="F502" s="18">
        <f>IFERROR(VLOOKUP(A502,[1]Monitoramento_Base_somente_Said!$A:$J,9,FALSE),0)</f>
        <v>13480215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Sim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51356699</v>
      </c>
      <c r="C503" s="18">
        <f>IFERROR(VLOOKUP(A503,[1]Monitoramento_Base_somente_Said!$A:$J,6,FALSE),0)</f>
        <v>286187</v>
      </c>
      <c r="D503" s="18">
        <f>IFERROR(VLOOKUP(A503,[1]Monitoramento_Base_somente_Said!$A:$J,7,FALSE),0)</f>
        <v>43520202</v>
      </c>
      <c r="E503" s="18">
        <f>IFERROR(VLOOKUP(A503,[1]Monitoramento_Base_somente_Said!$A:$J,8,FALSE),0)</f>
        <v>122169</v>
      </c>
      <c r="F503" s="18">
        <f>IFERROR(VLOOKUP(A503,[1]Monitoramento_Base_somente_Said!$A:$J,9,FALSE),0)</f>
        <v>43045404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Sim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44443995</v>
      </c>
      <c r="C505" s="18">
        <f>IFERROR(VLOOKUP(A505,[1]Monitoramento_Base_somente_Said!$A:$J,6,FALSE),0)</f>
        <v>252985</v>
      </c>
      <c r="D505" s="18">
        <f>IFERROR(VLOOKUP(A505,[1]Monitoramento_Base_somente_Said!$A:$J,7,FALSE),0)</f>
        <v>36680203</v>
      </c>
      <c r="E505" s="18">
        <f>IFERROR(VLOOKUP(A505,[1]Monitoramento_Base_somente_Said!$A:$J,8,FALSE),0)</f>
        <v>110687</v>
      </c>
      <c r="F505" s="18">
        <f>IFERROR(VLOOKUP(A505,[1]Monitoramento_Base_somente_Said!$A:$J,9,FALSE),0)</f>
        <v>32246391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Sim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240532160</v>
      </c>
      <c r="C506" s="18">
        <f>IFERROR(VLOOKUP(A506,[1]Monitoramento_Base_somente_Said!$A:$J,6,FALSE),0)</f>
        <v>1283860</v>
      </c>
      <c r="D506" s="18">
        <f>IFERROR(VLOOKUP(A506,[1]Monitoramento_Base_somente_Said!$A:$J,7,FALSE),0)</f>
        <v>225101801</v>
      </c>
      <c r="E506" s="18">
        <f>IFERROR(VLOOKUP(A506,[1]Monitoramento_Base_somente_Said!$A:$J,8,FALSE),0)</f>
        <v>1006685</v>
      </c>
      <c r="F506" s="18">
        <f>IFERROR(VLOOKUP(A506,[1]Monitoramento_Base_somente_Said!$A:$J,9,FALSE),0)</f>
        <v>205377822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Sim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19102260</v>
      </c>
      <c r="C507" s="18">
        <f>IFERROR(VLOOKUP(A507,[1]Monitoramento_Base_somente_Said!$A:$J,6,FALSE),0)</f>
        <v>0</v>
      </c>
      <c r="D507" s="18">
        <f>IFERROR(VLOOKUP(A507,[1]Monitoramento_Base_somente_Said!$A:$J,7,FALSE),0)</f>
        <v>16505068</v>
      </c>
      <c r="E507" s="18">
        <f>IFERROR(VLOOKUP(A507,[1]Monitoramento_Base_somente_Said!$A:$J,8,FALSE),0)</f>
        <v>0</v>
      </c>
      <c r="F507" s="18">
        <f>IFERROR(VLOOKUP(A507,[1]Monitoramento_Base_somente_Said!$A:$J,9,FALSE),0)</f>
        <v>15829452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Sim</v>
      </c>
      <c r="U507" s="18" t="str">
        <f t="shared" si="44"/>
        <v>Não</v>
      </c>
      <c r="V507" s="18" t="str">
        <f t="shared" si="45"/>
        <v>Sim</v>
      </c>
      <c r="W507" s="18" t="str">
        <f t="shared" si="46"/>
        <v>Não</v>
      </c>
      <c r="X507" s="18" t="str">
        <f t="shared" si="47"/>
        <v>Sim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2315340</v>
      </c>
      <c r="C508" s="18">
        <f>IFERROR(VLOOKUP(A508,[1]Monitoramento_Base_somente_Said!$A:$J,6,FALSE),0)</f>
        <v>0</v>
      </c>
      <c r="D508" s="18">
        <f>IFERROR(VLOOKUP(A508,[1]Monitoramento_Base_somente_Said!$A:$J,7,FALSE),0)</f>
        <v>2006628</v>
      </c>
      <c r="E508" s="18">
        <f>IFERROR(VLOOKUP(A508,[1]Monitoramento_Base_somente_Said!$A:$J,8,FALSE),0)</f>
        <v>0</v>
      </c>
      <c r="F508" s="18">
        <f>IFERROR(VLOOKUP(A508,[1]Monitoramento_Base_somente_Said!$A:$J,9,FALSE),0)</f>
        <v>1929450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Sim</v>
      </c>
      <c r="U508" s="18" t="str">
        <f t="shared" si="44"/>
        <v>Não</v>
      </c>
      <c r="V508" s="18" t="str">
        <f t="shared" si="45"/>
        <v>Sim</v>
      </c>
      <c r="W508" s="18" t="str">
        <f t="shared" si="46"/>
        <v>Não</v>
      </c>
      <c r="X508" s="18" t="str">
        <f t="shared" si="47"/>
        <v>Sim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5388000</v>
      </c>
      <c r="C509" s="18">
        <f>IFERROR(VLOOKUP(A509,[1]Monitoramento_Base_somente_Said!$A:$J,6,FALSE),0)</f>
        <v>0</v>
      </c>
      <c r="D509" s="18">
        <f>IFERROR(VLOOKUP(A509,[1]Monitoramento_Base_somente_Said!$A:$J,7,FALSE),0)</f>
        <v>4669600</v>
      </c>
      <c r="E509" s="18">
        <f>IFERROR(VLOOKUP(A509,[1]Monitoramento_Base_somente_Said!$A:$J,8,FALSE),0)</f>
        <v>0</v>
      </c>
      <c r="F509" s="18">
        <f>IFERROR(VLOOKUP(A509,[1]Monitoramento_Base_somente_Said!$A:$J,9,FALSE),0)</f>
        <v>4490000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Sim</v>
      </c>
      <c r="U509" s="18" t="str">
        <f t="shared" si="44"/>
        <v>Não</v>
      </c>
      <c r="V509" s="18" t="str">
        <f t="shared" si="45"/>
        <v>Sim</v>
      </c>
      <c r="W509" s="18" t="str">
        <f t="shared" si="46"/>
        <v>Não</v>
      </c>
      <c r="X509" s="18" t="str">
        <f t="shared" si="47"/>
        <v>Sim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40662270</v>
      </c>
      <c r="C510" s="18">
        <f>IFERROR(VLOOKUP(A510,[1]Monitoramento_Base_somente_Said!$A:$J,6,FALSE),0)</f>
        <v>38152</v>
      </c>
      <c r="D510" s="18">
        <f>IFERROR(VLOOKUP(A510,[1]Monitoramento_Base_somente_Said!$A:$J,7,FALSE),0)</f>
        <v>33705776</v>
      </c>
      <c r="E510" s="18">
        <f>IFERROR(VLOOKUP(A510,[1]Monitoramento_Base_somente_Said!$A:$J,8,FALSE),0)</f>
        <v>0</v>
      </c>
      <c r="F510" s="18">
        <f>IFERROR(VLOOKUP(A510,[1]Monitoramento_Base_somente_Said!$A:$J,9,FALSE),0)</f>
        <v>37881525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Sim</v>
      </c>
      <c r="U510" s="18" t="str">
        <f t="shared" si="44"/>
        <v>Sim</v>
      </c>
      <c r="V510" s="18" t="str">
        <f t="shared" si="45"/>
        <v>Sim</v>
      </c>
      <c r="W510" s="18" t="str">
        <f t="shared" si="46"/>
        <v>Não</v>
      </c>
      <c r="X510" s="18" t="str">
        <f t="shared" si="47"/>
        <v>Sim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10773240</v>
      </c>
      <c r="C511" s="18">
        <f>IFERROR(VLOOKUP(A511,[1]Monitoramento_Base_somente_Said!$A:$J,6,FALSE),0)</f>
        <v>0</v>
      </c>
      <c r="D511" s="18">
        <f>IFERROR(VLOOKUP(A511,[1]Monitoramento_Base_somente_Said!$A:$J,7,FALSE),0)</f>
        <v>11974191</v>
      </c>
      <c r="E511" s="18">
        <f>IFERROR(VLOOKUP(A511,[1]Monitoramento_Base_somente_Said!$A:$J,8,FALSE),0)</f>
        <v>0</v>
      </c>
      <c r="F511" s="18">
        <f>IFERROR(VLOOKUP(A511,[1]Monitoramento_Base_somente_Said!$A:$J,9,FALSE),0)</f>
        <v>11661550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Sim</v>
      </c>
      <c r="U511" s="18" t="str">
        <f t="shared" si="44"/>
        <v>Não</v>
      </c>
      <c r="V511" s="18" t="str">
        <f t="shared" si="45"/>
        <v>Sim</v>
      </c>
      <c r="W511" s="18" t="str">
        <f t="shared" si="46"/>
        <v>Não</v>
      </c>
      <c r="X511" s="18" t="str">
        <f t="shared" si="47"/>
        <v>Sim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19707305</v>
      </c>
      <c r="C512" s="18">
        <f>IFERROR(VLOOKUP(A512,[1]Monitoramento_Base_somente_Said!$A:$J,6,FALSE),0)</f>
        <v>44694</v>
      </c>
      <c r="D512" s="18">
        <f>IFERROR(VLOOKUP(A512,[1]Monitoramento_Base_somente_Said!$A:$J,7,FALSE),0)</f>
        <v>17867981</v>
      </c>
      <c r="E512" s="18">
        <f>IFERROR(VLOOKUP(A512,[1]Monitoramento_Base_somente_Said!$A:$J,8,FALSE),0)</f>
        <v>13711</v>
      </c>
      <c r="F512" s="18">
        <f>IFERROR(VLOOKUP(A512,[1]Monitoramento_Base_somente_Said!$A:$J,9,FALSE),0)</f>
        <v>16515518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Sim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146010698</v>
      </c>
      <c r="C513" s="18">
        <f>IFERROR(VLOOKUP(A513,[1]Monitoramento_Base_somente_Said!$A:$J,6,FALSE),0)</f>
        <v>0</v>
      </c>
      <c r="D513" s="18">
        <f>IFERROR(VLOOKUP(A513,[1]Monitoramento_Base_somente_Said!$A:$J,7,FALSE),0)</f>
        <v>126503119</v>
      </c>
      <c r="E513" s="18">
        <f>IFERROR(VLOOKUP(A513,[1]Monitoramento_Base_somente_Said!$A:$J,8,FALSE),0)</f>
        <v>23610</v>
      </c>
      <c r="F513" s="18">
        <f>IFERROR(VLOOKUP(A513,[1]Monitoramento_Base_somente_Said!$A:$J,9,FALSE),0)</f>
        <v>121618485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Não</v>
      </c>
      <c r="V513" s="18" t="str">
        <f t="shared" si="45"/>
        <v>Sim</v>
      </c>
      <c r="W513" s="18" t="str">
        <f t="shared" si="46"/>
        <v>Sim</v>
      </c>
      <c r="X513" s="18" t="str">
        <f t="shared" si="47"/>
        <v>Sim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16349672</v>
      </c>
      <c r="C514" s="18">
        <f>IFERROR(VLOOKUP(A514,[1]Monitoramento_Base_somente_Said!$A:$J,6,FALSE),0)</f>
        <v>135024</v>
      </c>
      <c r="D514" s="18">
        <f>IFERROR(VLOOKUP(A514,[1]Monitoramento_Base_somente_Said!$A:$J,7,FALSE),0)</f>
        <v>10073974</v>
      </c>
      <c r="E514" s="18">
        <f>IFERROR(VLOOKUP(A514,[1]Monitoramento_Base_somente_Said!$A:$J,8,FALSE),0)</f>
        <v>650799</v>
      </c>
      <c r="F514" s="18">
        <f>IFERROR(VLOOKUP(A514,[1]Monitoramento_Base_somente_Said!$A:$J,9,FALSE),0)</f>
        <v>21852094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Sim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76773960</v>
      </c>
      <c r="C515" s="18">
        <f>IFERROR(VLOOKUP(A515,[1]Monitoramento_Base_somente_Said!$A:$J,6,FALSE),0)</f>
        <v>0</v>
      </c>
      <c r="D515" s="18">
        <f>IFERROR(VLOOKUP(A515,[1]Monitoramento_Base_somente_Said!$A:$J,7,FALSE),0)</f>
        <v>66537432</v>
      </c>
      <c r="E515" s="18">
        <f>IFERROR(VLOOKUP(A515,[1]Monitoramento_Base_somente_Said!$A:$J,8,FALSE),0)</f>
        <v>0</v>
      </c>
      <c r="F515" s="18">
        <f>IFERROR(VLOOKUP(A515,[1]Monitoramento_Base_somente_Said!$A:$J,9,FALSE),0)</f>
        <v>63978300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Sim</v>
      </c>
      <c r="U515" s="18" t="str">
        <f t="shared" si="44"/>
        <v>Não</v>
      </c>
      <c r="V515" s="18" t="str">
        <f t="shared" si="45"/>
        <v>Sim</v>
      </c>
      <c r="W515" s="18" t="str">
        <f t="shared" si="46"/>
        <v>Não</v>
      </c>
      <c r="X515" s="18" t="str">
        <f t="shared" si="47"/>
        <v>Sim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3933237503</v>
      </c>
      <c r="C516" s="18">
        <f>IFERROR(VLOOKUP(A516,[1]Monitoramento_Base_somente_Said!$A:$J,6,FALSE),0)</f>
        <v>26734</v>
      </c>
      <c r="D516" s="18">
        <f>IFERROR(VLOOKUP(A516,[1]Monitoramento_Base_somente_Said!$A:$J,7,FALSE),0)</f>
        <v>3406214453</v>
      </c>
      <c r="E516" s="18">
        <f>IFERROR(VLOOKUP(A516,[1]Monitoramento_Base_somente_Said!$A:$J,8,FALSE),0)</f>
        <v>13388</v>
      </c>
      <c r="F516" s="18">
        <f>IFERROR(VLOOKUP(A516,[1]Monitoramento_Base_somente_Said!$A:$J,9,FALSE),0)</f>
        <v>3274004894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Sim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930600</v>
      </c>
      <c r="C517" s="18">
        <f>IFERROR(VLOOKUP(A517,[1]Monitoramento_Base_somente_Said!$A:$J,6,FALSE),0)</f>
        <v>0</v>
      </c>
      <c r="D517" s="18">
        <f>IFERROR(VLOOKUP(A517,[1]Monitoramento_Base_somente_Said!$A:$J,7,FALSE),0)</f>
        <v>806520</v>
      </c>
      <c r="E517" s="18">
        <f>IFERROR(VLOOKUP(A517,[1]Monitoramento_Base_somente_Said!$A:$J,8,FALSE),0)</f>
        <v>0</v>
      </c>
      <c r="F517" s="18">
        <f>IFERROR(VLOOKUP(A517,[1]Monitoramento_Base_somente_Said!$A:$J,9,FALSE),0)</f>
        <v>1035196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Sim</v>
      </c>
      <c r="U517" s="18" t="str">
        <f t="shared" si="44"/>
        <v>Não</v>
      </c>
      <c r="V517" s="18" t="str">
        <f t="shared" si="45"/>
        <v>Sim</v>
      </c>
      <c r="W517" s="18" t="str">
        <f t="shared" si="46"/>
        <v>Não</v>
      </c>
      <c r="X517" s="18" t="str">
        <f t="shared" si="47"/>
        <v>Sim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21574073</v>
      </c>
      <c r="C518" s="18">
        <f>IFERROR(VLOOKUP(A518,[1]Monitoramento_Base_somente_Said!$A:$J,6,FALSE),0)</f>
        <v>2034</v>
      </c>
      <c r="D518" s="18">
        <f>IFERROR(VLOOKUP(A518,[1]Monitoramento_Base_somente_Said!$A:$J,7,FALSE),0)</f>
        <v>18480617</v>
      </c>
      <c r="E518" s="18">
        <f>IFERROR(VLOOKUP(A518,[1]Monitoramento_Base_somente_Said!$A:$J,8,FALSE),0)</f>
        <v>0</v>
      </c>
      <c r="F518" s="18">
        <f>IFERROR(VLOOKUP(A518,[1]Monitoramento_Base_somente_Said!$A:$J,9,FALSE),0)</f>
        <v>17763019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Sim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Sim</v>
      </c>
      <c r="W518" s="18" t="str">
        <f t="shared" ref="W518:W581" si="52">IF(E518+K518+Q518&gt;0,"Sim","Não")</f>
        <v>Não</v>
      </c>
      <c r="X518" s="18" t="str">
        <f t="shared" ref="X518:X581" si="53">IF(F518+L518+R518&gt;0,"Sim","Não")</f>
        <v>Sim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74291246</v>
      </c>
      <c r="C519" s="18">
        <f>IFERROR(VLOOKUP(A519,[1]Monitoramento_Base_somente_Said!$A:$J,6,FALSE),0)</f>
        <v>1930</v>
      </c>
      <c r="D519" s="18">
        <f>IFERROR(VLOOKUP(A519,[1]Monitoramento_Base_somente_Said!$A:$J,7,FALSE),0)</f>
        <v>68270538</v>
      </c>
      <c r="E519" s="18">
        <f>IFERROR(VLOOKUP(A519,[1]Monitoramento_Base_somente_Said!$A:$J,8,FALSE),0)</f>
        <v>0</v>
      </c>
      <c r="F519" s="18">
        <f>IFERROR(VLOOKUP(A519,[1]Monitoramento_Base_somente_Said!$A:$J,9,FALSE),0)</f>
        <v>68526344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Sim</v>
      </c>
      <c r="U519" s="18" t="str">
        <f t="shared" si="50"/>
        <v>Sim</v>
      </c>
      <c r="V519" s="18" t="str">
        <f t="shared" si="51"/>
        <v>Sim</v>
      </c>
      <c r="W519" s="18" t="str">
        <f t="shared" si="52"/>
        <v>Não</v>
      </c>
      <c r="X519" s="18" t="str">
        <f t="shared" si="53"/>
        <v>Sim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173626740</v>
      </c>
      <c r="C520" s="18">
        <f>IFERROR(VLOOKUP(A520,[1]Monitoramento_Base_somente_Said!$A:$J,6,FALSE),0)</f>
        <v>0</v>
      </c>
      <c r="D520" s="18">
        <f>IFERROR(VLOOKUP(A520,[1]Monitoramento_Base_somente_Said!$A:$J,7,FALSE),0)</f>
        <v>150476508</v>
      </c>
      <c r="E520" s="18">
        <f>IFERROR(VLOOKUP(A520,[1]Monitoramento_Base_somente_Said!$A:$J,8,FALSE),0)</f>
        <v>0</v>
      </c>
      <c r="F520" s="18">
        <f>IFERROR(VLOOKUP(A520,[1]Monitoramento_Base_somente_Said!$A:$J,9,FALSE),0)</f>
        <v>144688950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Sim</v>
      </c>
      <c r="U520" s="18" t="str">
        <f t="shared" si="50"/>
        <v>Não</v>
      </c>
      <c r="V520" s="18" t="str">
        <f t="shared" si="51"/>
        <v>Sim</v>
      </c>
      <c r="W520" s="18" t="str">
        <f t="shared" si="52"/>
        <v>Não</v>
      </c>
      <c r="X520" s="18" t="str">
        <f t="shared" si="53"/>
        <v>Sim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2039430</v>
      </c>
      <c r="C521" s="18">
        <f>IFERROR(VLOOKUP(A521,[1]Monitoramento_Base_somente_Said!$A:$J,6,FALSE),0)</f>
        <v>0</v>
      </c>
      <c r="D521" s="18">
        <f>IFERROR(VLOOKUP(A521,[1]Monitoramento_Base_somente_Said!$A:$J,7,FALSE),0)</f>
        <v>1752330</v>
      </c>
      <c r="E521" s="18">
        <f>IFERROR(VLOOKUP(A521,[1]Monitoramento_Base_somente_Said!$A:$J,8,FALSE),0)</f>
        <v>0</v>
      </c>
      <c r="F521" s="18">
        <f>IFERROR(VLOOKUP(A521,[1]Monitoramento_Base_somente_Said!$A:$J,9,FALSE),0)</f>
        <v>1648245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Sim</v>
      </c>
      <c r="U521" s="18" t="str">
        <f t="shared" si="50"/>
        <v>Não</v>
      </c>
      <c r="V521" s="18" t="str">
        <f t="shared" si="51"/>
        <v>Sim</v>
      </c>
      <c r="W521" s="18" t="str">
        <f t="shared" si="52"/>
        <v>Não</v>
      </c>
      <c r="X521" s="18" t="str">
        <f t="shared" si="53"/>
        <v>Sim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15112575</v>
      </c>
      <c r="C523" s="18">
        <f>IFERROR(VLOOKUP(A523,[1]Monitoramento_Base_somente_Said!$A:$J,6,FALSE),0)</f>
        <v>0</v>
      </c>
      <c r="D523" s="18">
        <f>IFERROR(VLOOKUP(A523,[1]Monitoramento_Base_somente_Said!$A:$J,7,FALSE),0)</f>
        <v>13036268</v>
      </c>
      <c r="E523" s="18">
        <f>IFERROR(VLOOKUP(A523,[1]Monitoramento_Base_somente_Said!$A:$J,8,FALSE),0)</f>
        <v>0</v>
      </c>
      <c r="F523" s="18">
        <f>IFERROR(VLOOKUP(A523,[1]Monitoramento_Base_somente_Said!$A:$J,9,FALSE),0)</f>
        <v>12519470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Sim</v>
      </c>
      <c r="U523" s="18" t="str">
        <f t="shared" si="50"/>
        <v>Não</v>
      </c>
      <c r="V523" s="18" t="str">
        <f t="shared" si="51"/>
        <v>Sim</v>
      </c>
      <c r="W523" s="18" t="str">
        <f t="shared" si="52"/>
        <v>Não</v>
      </c>
      <c r="X523" s="18" t="str">
        <f t="shared" si="53"/>
        <v>Sim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19325550</v>
      </c>
      <c r="C524" s="18">
        <f>IFERROR(VLOOKUP(A524,[1]Monitoramento_Base_somente_Said!$A:$J,6,FALSE),0)</f>
        <v>0</v>
      </c>
      <c r="D524" s="18">
        <f>IFERROR(VLOOKUP(A524,[1]Monitoramento_Base_somente_Said!$A:$J,7,FALSE),0)</f>
        <v>16748810</v>
      </c>
      <c r="E524" s="18">
        <f>IFERROR(VLOOKUP(A524,[1]Monitoramento_Base_somente_Said!$A:$J,8,FALSE),0)</f>
        <v>0</v>
      </c>
      <c r="F524" s="18">
        <f>IFERROR(VLOOKUP(A524,[1]Monitoramento_Base_somente_Said!$A:$J,9,FALSE),0)</f>
        <v>16104625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Sim</v>
      </c>
      <c r="U524" s="18" t="str">
        <f t="shared" si="50"/>
        <v>Não</v>
      </c>
      <c r="V524" s="18" t="str">
        <f t="shared" si="51"/>
        <v>Sim</v>
      </c>
      <c r="W524" s="18" t="str">
        <f t="shared" si="52"/>
        <v>Não</v>
      </c>
      <c r="X524" s="18" t="str">
        <f t="shared" si="53"/>
        <v>Sim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4324980</v>
      </c>
      <c r="C526" s="18">
        <f>IFERROR(VLOOKUP(A526,[1]Monitoramento_Base_somente_Said!$A:$J,6,FALSE),0)</f>
        <v>0</v>
      </c>
      <c r="D526" s="18">
        <f>IFERROR(VLOOKUP(A526,[1]Monitoramento_Base_somente_Said!$A:$J,7,FALSE),0)</f>
        <v>3748316</v>
      </c>
      <c r="E526" s="18">
        <f>IFERROR(VLOOKUP(A526,[1]Monitoramento_Base_somente_Said!$A:$J,8,FALSE),0)</f>
        <v>0</v>
      </c>
      <c r="F526" s="18">
        <f>IFERROR(VLOOKUP(A526,[1]Monitoramento_Base_somente_Said!$A:$J,9,FALSE),0)</f>
        <v>3604150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Sim</v>
      </c>
      <c r="U526" s="18" t="str">
        <f t="shared" si="50"/>
        <v>Não</v>
      </c>
      <c r="V526" s="18" t="str">
        <f t="shared" si="51"/>
        <v>Sim</v>
      </c>
      <c r="W526" s="18" t="str">
        <f t="shared" si="52"/>
        <v>Não</v>
      </c>
      <c r="X526" s="18" t="str">
        <f t="shared" si="53"/>
        <v>Sim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17171237</v>
      </c>
      <c r="C527" s="18">
        <f>IFERROR(VLOOKUP(A527,[1]Monitoramento_Base_somente_Said!$A:$J,6,FALSE),0)</f>
        <v>10172</v>
      </c>
      <c r="D527" s="18">
        <f>IFERROR(VLOOKUP(A527,[1]Monitoramento_Base_somente_Said!$A:$J,7,FALSE),0)</f>
        <v>13289456</v>
      </c>
      <c r="E527" s="18">
        <f>IFERROR(VLOOKUP(A527,[1]Monitoramento_Base_somente_Said!$A:$J,8,FALSE),0)</f>
        <v>0</v>
      </c>
      <c r="F527" s="18">
        <f>IFERROR(VLOOKUP(A527,[1]Monitoramento_Base_somente_Said!$A:$J,9,FALSE),0)</f>
        <v>11635425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Sim</v>
      </c>
      <c r="W527" s="18" t="str">
        <f t="shared" si="52"/>
        <v>Não</v>
      </c>
      <c r="X527" s="18" t="str">
        <f t="shared" si="53"/>
        <v>Sim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24709890</v>
      </c>
      <c r="C528" s="18">
        <f>IFERROR(VLOOKUP(A528,[1]Monitoramento_Base_somente_Said!$A:$J,6,FALSE),0)</f>
        <v>0</v>
      </c>
      <c r="D528" s="18">
        <f>IFERROR(VLOOKUP(A528,[1]Monitoramento_Base_somente_Said!$A:$J,7,FALSE),0)</f>
        <v>21415238</v>
      </c>
      <c r="E528" s="18">
        <f>IFERROR(VLOOKUP(A528,[1]Monitoramento_Base_somente_Said!$A:$J,8,FALSE),0)</f>
        <v>0</v>
      </c>
      <c r="F528" s="18">
        <f>IFERROR(VLOOKUP(A528,[1]Monitoramento_Base_somente_Said!$A:$J,9,FALSE),0)</f>
        <v>20591575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Sim</v>
      </c>
      <c r="U528" s="18" t="str">
        <f t="shared" si="50"/>
        <v>Não</v>
      </c>
      <c r="V528" s="18" t="str">
        <f t="shared" si="51"/>
        <v>Sim</v>
      </c>
      <c r="W528" s="18" t="str">
        <f t="shared" si="52"/>
        <v>Não</v>
      </c>
      <c r="X528" s="18" t="str">
        <f t="shared" si="53"/>
        <v>Sim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27888654</v>
      </c>
      <c r="C529" s="18">
        <f>IFERROR(VLOOKUP(A529,[1]Monitoramento_Base_somente_Said!$A:$J,6,FALSE),0)</f>
        <v>323524</v>
      </c>
      <c r="D529" s="18">
        <f>IFERROR(VLOOKUP(A529,[1]Monitoramento_Base_somente_Said!$A:$J,7,FALSE),0)</f>
        <v>18848845</v>
      </c>
      <c r="E529" s="18">
        <f>IFERROR(VLOOKUP(A529,[1]Monitoramento_Base_somente_Said!$A:$J,8,FALSE),0)</f>
        <v>479276</v>
      </c>
      <c r="F529" s="18">
        <f>IFERROR(VLOOKUP(A529,[1]Monitoramento_Base_somente_Said!$A:$J,9,FALSE),0)</f>
        <v>18933440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Sim</v>
      </c>
      <c r="W529" s="18" t="str">
        <f t="shared" si="52"/>
        <v>Sim</v>
      </c>
      <c r="X529" s="18" t="str">
        <f t="shared" si="53"/>
        <v>Sim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5717209</v>
      </c>
      <c r="C530" s="18">
        <f>IFERROR(VLOOKUP(A530,[1]Monitoramento_Base_somente_Said!$A:$J,6,FALSE),0)</f>
        <v>4150</v>
      </c>
      <c r="D530" s="18">
        <f>IFERROR(VLOOKUP(A530,[1]Monitoramento_Base_somente_Said!$A:$J,7,FALSE),0)</f>
        <v>4810510</v>
      </c>
      <c r="E530" s="18">
        <f>IFERROR(VLOOKUP(A530,[1]Monitoramento_Base_somente_Said!$A:$J,8,FALSE),0)</f>
        <v>0</v>
      </c>
      <c r="F530" s="18">
        <f>IFERROR(VLOOKUP(A530,[1]Monitoramento_Base_somente_Said!$A:$J,9,FALSE),0)</f>
        <v>5957375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Sim</v>
      </c>
      <c r="U530" s="18" t="str">
        <f t="shared" si="50"/>
        <v>Sim</v>
      </c>
      <c r="V530" s="18" t="str">
        <f t="shared" si="51"/>
        <v>Sim</v>
      </c>
      <c r="W530" s="18" t="str">
        <f t="shared" si="52"/>
        <v>Não</v>
      </c>
      <c r="X530" s="18" t="str">
        <f t="shared" si="53"/>
        <v>Sim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4544520</v>
      </c>
      <c r="C531" s="18">
        <f>IFERROR(VLOOKUP(A531,[1]Monitoramento_Base_somente_Said!$A:$J,6,FALSE),0)</f>
        <v>0</v>
      </c>
      <c r="D531" s="18">
        <f>IFERROR(VLOOKUP(A531,[1]Monitoramento_Base_somente_Said!$A:$J,7,FALSE),0)</f>
        <v>3938584</v>
      </c>
      <c r="E531" s="18">
        <f>IFERROR(VLOOKUP(A531,[1]Monitoramento_Base_somente_Said!$A:$J,8,FALSE),0)</f>
        <v>0</v>
      </c>
      <c r="F531" s="18">
        <f>IFERROR(VLOOKUP(A531,[1]Monitoramento_Base_somente_Said!$A:$J,9,FALSE),0)</f>
        <v>3787100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Sim</v>
      </c>
      <c r="U531" s="18" t="str">
        <f t="shared" si="50"/>
        <v>Não</v>
      </c>
      <c r="V531" s="18" t="str">
        <f t="shared" si="51"/>
        <v>Sim</v>
      </c>
      <c r="W531" s="18" t="str">
        <f t="shared" si="52"/>
        <v>Não</v>
      </c>
      <c r="X531" s="18" t="str">
        <f t="shared" si="53"/>
        <v>Sim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57856943</v>
      </c>
      <c r="C532" s="18">
        <f>IFERROR(VLOOKUP(A532,[1]Monitoramento_Base_somente_Said!$A:$J,6,FALSE),0)</f>
        <v>57799</v>
      </c>
      <c r="D532" s="18">
        <f>IFERROR(VLOOKUP(A532,[1]Monitoramento_Base_somente_Said!$A:$J,7,FALSE),0)</f>
        <v>43572172</v>
      </c>
      <c r="E532" s="18">
        <f>IFERROR(VLOOKUP(A532,[1]Monitoramento_Base_somente_Said!$A:$J,8,FALSE),0)</f>
        <v>121043</v>
      </c>
      <c r="F532" s="18">
        <f>IFERROR(VLOOKUP(A532,[1]Monitoramento_Base_somente_Said!$A:$J,9,FALSE),0)</f>
        <v>40490439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Sim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28067423</v>
      </c>
      <c r="C533" s="18">
        <f>IFERROR(VLOOKUP(A533,[1]Monitoramento_Base_somente_Said!$A:$J,6,FALSE),0)</f>
        <v>159688</v>
      </c>
      <c r="D533" s="18">
        <f>IFERROR(VLOOKUP(A533,[1]Monitoramento_Base_somente_Said!$A:$J,7,FALSE),0)</f>
        <v>20049717</v>
      </c>
      <c r="E533" s="18">
        <f>IFERROR(VLOOKUP(A533,[1]Monitoramento_Base_somente_Said!$A:$J,8,FALSE),0)</f>
        <v>188462</v>
      </c>
      <c r="F533" s="18">
        <f>IFERROR(VLOOKUP(A533,[1]Monitoramento_Base_somente_Said!$A:$J,9,FALSE),0)</f>
        <v>20674071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Sim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5112071</v>
      </c>
      <c r="C534" s="18">
        <f>IFERROR(VLOOKUP(A534,[1]Monitoramento_Base_somente_Said!$A:$J,6,FALSE),0)</f>
        <v>0</v>
      </c>
      <c r="D534" s="18">
        <f>IFERROR(VLOOKUP(A534,[1]Monitoramento_Base_somente_Said!$A:$J,7,FALSE),0)</f>
        <v>4469940</v>
      </c>
      <c r="E534" s="18">
        <f>IFERROR(VLOOKUP(A534,[1]Monitoramento_Base_somente_Said!$A:$J,8,FALSE),0)</f>
        <v>0</v>
      </c>
      <c r="F534" s="18">
        <f>IFERROR(VLOOKUP(A534,[1]Monitoramento_Base_somente_Said!$A:$J,9,FALSE),0)</f>
        <v>4636834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Não</v>
      </c>
      <c r="V534" s="18" t="str">
        <f t="shared" si="51"/>
        <v>Sim</v>
      </c>
      <c r="W534" s="18" t="str">
        <f t="shared" si="52"/>
        <v>Não</v>
      </c>
      <c r="X534" s="18" t="str">
        <f t="shared" si="53"/>
        <v>Sim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7248760</v>
      </c>
      <c r="C535" s="18">
        <f>IFERROR(VLOOKUP(A535,[1]Monitoramento_Base_somente_Said!$A:$J,6,FALSE),0)</f>
        <v>0</v>
      </c>
      <c r="D535" s="18">
        <f>IFERROR(VLOOKUP(A535,[1]Monitoramento_Base_somente_Said!$A:$J,7,FALSE),0)</f>
        <v>6022336</v>
      </c>
      <c r="E535" s="18">
        <f>IFERROR(VLOOKUP(A535,[1]Monitoramento_Base_somente_Said!$A:$J,8,FALSE),0)</f>
        <v>0</v>
      </c>
      <c r="F535" s="18">
        <f>IFERROR(VLOOKUP(A535,[1]Monitoramento_Base_somente_Said!$A:$J,9,FALSE),0)</f>
        <v>6621030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Sim</v>
      </c>
      <c r="U535" s="18" t="str">
        <f t="shared" si="50"/>
        <v>Não</v>
      </c>
      <c r="V535" s="18" t="str">
        <f t="shared" si="51"/>
        <v>Sim</v>
      </c>
      <c r="W535" s="18" t="str">
        <f t="shared" si="52"/>
        <v>Não</v>
      </c>
      <c r="X535" s="18" t="str">
        <f t="shared" si="53"/>
        <v>Sim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41738214</v>
      </c>
      <c r="C536" s="18">
        <f>IFERROR(VLOOKUP(A536,[1]Monitoramento_Base_somente_Said!$A:$J,6,FALSE),0)</f>
        <v>21223</v>
      </c>
      <c r="D536" s="18">
        <f>IFERROR(VLOOKUP(A536,[1]Monitoramento_Base_somente_Said!$A:$J,7,FALSE),0)</f>
        <v>35271933</v>
      </c>
      <c r="E536" s="18">
        <f>IFERROR(VLOOKUP(A536,[1]Monitoramento_Base_somente_Said!$A:$J,8,FALSE),0)</f>
        <v>12283</v>
      </c>
      <c r="F536" s="18">
        <f>IFERROR(VLOOKUP(A536,[1]Monitoramento_Base_somente_Said!$A:$J,9,FALSE),0)</f>
        <v>35231387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Sim</v>
      </c>
      <c r="W536" s="18" t="str">
        <f t="shared" si="52"/>
        <v>Sim</v>
      </c>
      <c r="X536" s="18" t="str">
        <f t="shared" si="53"/>
        <v>Sim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81203520</v>
      </c>
      <c r="C537" s="18">
        <f>IFERROR(VLOOKUP(A537,[1]Monitoramento_Base_somente_Said!$A:$J,6,FALSE),0)</f>
        <v>27970</v>
      </c>
      <c r="D537" s="18">
        <f>IFERROR(VLOOKUP(A537,[1]Monitoramento_Base_somente_Said!$A:$J,7,FALSE),0)</f>
        <v>71679840</v>
      </c>
      <c r="E537" s="18">
        <f>IFERROR(VLOOKUP(A537,[1]Monitoramento_Base_somente_Said!$A:$J,8,FALSE),0)</f>
        <v>0</v>
      </c>
      <c r="F537" s="18">
        <f>IFERROR(VLOOKUP(A537,[1]Monitoramento_Base_somente_Said!$A:$J,9,FALSE),0)</f>
        <v>68038890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Sim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Não</v>
      </c>
      <c r="X537" s="18" t="str">
        <f t="shared" si="53"/>
        <v>Sim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18394980</v>
      </c>
      <c r="C539" s="18">
        <f>IFERROR(VLOOKUP(A539,[1]Monitoramento_Base_somente_Said!$A:$J,6,FALSE),0)</f>
        <v>0</v>
      </c>
      <c r="D539" s="18">
        <f>IFERROR(VLOOKUP(A539,[1]Monitoramento_Base_somente_Said!$A:$J,7,FALSE),0)</f>
        <v>15942316</v>
      </c>
      <c r="E539" s="18">
        <f>IFERROR(VLOOKUP(A539,[1]Monitoramento_Base_somente_Said!$A:$J,8,FALSE),0)</f>
        <v>0</v>
      </c>
      <c r="F539" s="18">
        <f>IFERROR(VLOOKUP(A539,[1]Monitoramento_Base_somente_Said!$A:$J,9,FALSE),0)</f>
        <v>15329150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Sim</v>
      </c>
      <c r="U539" s="18" t="str">
        <f t="shared" si="50"/>
        <v>Não</v>
      </c>
      <c r="V539" s="18" t="str">
        <f t="shared" si="51"/>
        <v>Sim</v>
      </c>
      <c r="W539" s="18" t="str">
        <f t="shared" si="52"/>
        <v>Não</v>
      </c>
      <c r="X539" s="18" t="str">
        <f t="shared" si="53"/>
        <v>Sim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70089665</v>
      </c>
      <c r="C540" s="18">
        <f>IFERROR(VLOOKUP(A540,[1]Monitoramento_Base_somente_Said!$A:$J,6,FALSE),0)</f>
        <v>168362</v>
      </c>
      <c r="D540" s="18">
        <f>IFERROR(VLOOKUP(A540,[1]Monitoramento_Base_somente_Said!$A:$J,7,FALSE),0)</f>
        <v>64129299</v>
      </c>
      <c r="E540" s="18">
        <f>IFERROR(VLOOKUP(A540,[1]Monitoramento_Base_somente_Said!$A:$J,8,FALSE),0)</f>
        <v>130264</v>
      </c>
      <c r="F540" s="18">
        <f>IFERROR(VLOOKUP(A540,[1]Monitoramento_Base_somente_Said!$A:$J,9,FALSE),0)</f>
        <v>69409742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Sim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0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10642305</v>
      </c>
      <c r="C542" s="18">
        <f>IFERROR(VLOOKUP(A542,[1]Monitoramento_Base_somente_Said!$A:$J,6,FALSE),0)</f>
        <v>0</v>
      </c>
      <c r="D542" s="18">
        <f>IFERROR(VLOOKUP(A542,[1]Monitoramento_Base_somente_Said!$A:$J,7,FALSE),0)</f>
        <v>9190380</v>
      </c>
      <c r="E542" s="18">
        <f>IFERROR(VLOOKUP(A542,[1]Monitoramento_Base_somente_Said!$A:$J,8,FALSE),0)</f>
        <v>0</v>
      </c>
      <c r="F542" s="18">
        <f>IFERROR(VLOOKUP(A542,[1]Monitoramento_Base_somente_Said!$A:$J,9,FALSE),0)</f>
        <v>8814376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Sim</v>
      </c>
      <c r="U542" s="18" t="str">
        <f t="shared" si="50"/>
        <v>Não</v>
      </c>
      <c r="V542" s="18" t="str">
        <f t="shared" si="51"/>
        <v>Sim</v>
      </c>
      <c r="W542" s="18" t="str">
        <f t="shared" si="52"/>
        <v>Não</v>
      </c>
      <c r="X542" s="18" t="str">
        <f t="shared" si="53"/>
        <v>Sim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14006640</v>
      </c>
      <c r="C543" s="18">
        <f>IFERROR(VLOOKUP(A543,[1]Monitoramento_Base_somente_Said!$A:$J,6,FALSE),0)</f>
        <v>0</v>
      </c>
      <c r="D543" s="18">
        <f>IFERROR(VLOOKUP(A543,[1]Monitoramento_Base_somente_Said!$A:$J,7,FALSE),0)</f>
        <v>12139088</v>
      </c>
      <c r="E543" s="18">
        <f>IFERROR(VLOOKUP(A543,[1]Monitoramento_Base_somente_Said!$A:$J,8,FALSE),0)</f>
        <v>0</v>
      </c>
      <c r="F543" s="18">
        <f>IFERROR(VLOOKUP(A543,[1]Monitoramento_Base_somente_Said!$A:$J,9,FALSE),0)</f>
        <v>11672200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Sim</v>
      </c>
      <c r="U543" s="18" t="str">
        <f t="shared" si="50"/>
        <v>Não</v>
      </c>
      <c r="V543" s="18" t="str">
        <f t="shared" si="51"/>
        <v>Sim</v>
      </c>
      <c r="W543" s="18" t="str">
        <f t="shared" si="52"/>
        <v>Não</v>
      </c>
      <c r="X543" s="18" t="str">
        <f t="shared" si="53"/>
        <v>Sim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62521650</v>
      </c>
      <c r="C544" s="18">
        <f>IFERROR(VLOOKUP(A544,[1]Monitoramento_Base_somente_Said!$A:$J,6,FALSE),0)</f>
        <v>0</v>
      </c>
      <c r="D544" s="18">
        <f>IFERROR(VLOOKUP(A544,[1]Monitoramento_Base_somente_Said!$A:$J,7,FALSE),0)</f>
        <v>54185430</v>
      </c>
      <c r="E544" s="18">
        <f>IFERROR(VLOOKUP(A544,[1]Monitoramento_Base_somente_Said!$A:$J,8,FALSE),0)</f>
        <v>0</v>
      </c>
      <c r="F544" s="18">
        <f>IFERROR(VLOOKUP(A544,[1]Monitoramento_Base_somente_Said!$A:$J,9,FALSE),0)</f>
        <v>52101375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Sim</v>
      </c>
      <c r="U544" s="18" t="str">
        <f t="shared" si="50"/>
        <v>Não</v>
      </c>
      <c r="V544" s="18" t="str">
        <f t="shared" si="51"/>
        <v>Sim</v>
      </c>
      <c r="W544" s="18" t="str">
        <f t="shared" si="52"/>
        <v>Não</v>
      </c>
      <c r="X544" s="18" t="str">
        <f t="shared" si="53"/>
        <v>Sim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32720438</v>
      </c>
      <c r="C545" s="18">
        <f>IFERROR(VLOOKUP(A545,[1]Monitoramento_Base_somente_Said!$A:$J,6,FALSE),0)</f>
        <v>208043</v>
      </c>
      <c r="D545" s="18">
        <f>IFERROR(VLOOKUP(A545,[1]Monitoramento_Base_somente_Said!$A:$J,7,FALSE),0)</f>
        <v>25650948</v>
      </c>
      <c r="E545" s="18">
        <f>IFERROR(VLOOKUP(A545,[1]Monitoramento_Base_somente_Said!$A:$J,8,FALSE),0)</f>
        <v>155817</v>
      </c>
      <c r="F545" s="18">
        <f>IFERROR(VLOOKUP(A545,[1]Monitoramento_Base_somente_Said!$A:$J,9,FALSE),0)</f>
        <v>25466557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Sim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24972882</v>
      </c>
      <c r="C546" s="18">
        <f>IFERROR(VLOOKUP(A546,[1]Monitoramento_Base_somente_Said!$A:$J,6,FALSE),0)</f>
        <v>18458</v>
      </c>
      <c r="D546" s="18">
        <f>IFERROR(VLOOKUP(A546,[1]Monitoramento_Base_somente_Said!$A:$J,7,FALSE),0)</f>
        <v>20705124</v>
      </c>
      <c r="E546" s="18">
        <f>IFERROR(VLOOKUP(A546,[1]Monitoramento_Base_somente_Said!$A:$J,8,FALSE),0)</f>
        <v>0</v>
      </c>
      <c r="F546" s="18">
        <f>IFERROR(VLOOKUP(A546,[1]Monitoramento_Base_somente_Said!$A:$J,9,FALSE),0)</f>
        <v>19369221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Sim</v>
      </c>
      <c r="W546" s="18" t="str">
        <f t="shared" si="52"/>
        <v>Não</v>
      </c>
      <c r="X546" s="18" t="str">
        <f t="shared" si="53"/>
        <v>Sim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317451385</v>
      </c>
      <c r="C547" s="18">
        <f>IFERROR(VLOOKUP(A547,[1]Monitoramento_Base_somente_Said!$A:$J,6,FALSE),0)</f>
        <v>20394</v>
      </c>
      <c r="D547" s="18">
        <f>IFERROR(VLOOKUP(A547,[1]Monitoramento_Base_somente_Said!$A:$J,7,FALSE),0)</f>
        <v>278086322</v>
      </c>
      <c r="E547" s="18">
        <f>IFERROR(VLOOKUP(A547,[1]Monitoramento_Base_somente_Said!$A:$J,8,FALSE),0)</f>
        <v>0</v>
      </c>
      <c r="F547" s="18">
        <f>IFERROR(VLOOKUP(A547,[1]Monitoramento_Base_somente_Said!$A:$J,9,FALSE),0)</f>
        <v>267485175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Sim</v>
      </c>
      <c r="U547" s="18" t="str">
        <f t="shared" si="50"/>
        <v>Sim</v>
      </c>
      <c r="V547" s="18" t="str">
        <f t="shared" si="51"/>
        <v>Sim</v>
      </c>
      <c r="W547" s="18" t="str">
        <f t="shared" si="52"/>
        <v>Não</v>
      </c>
      <c r="X547" s="18" t="str">
        <f t="shared" si="53"/>
        <v>Sim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24074845</v>
      </c>
      <c r="C548" s="18">
        <f>IFERROR(VLOOKUP(A548,[1]Monitoramento_Base_somente_Said!$A:$J,6,FALSE),0)</f>
        <v>54538</v>
      </c>
      <c r="D548" s="18">
        <f>IFERROR(VLOOKUP(A548,[1]Monitoramento_Base_somente_Said!$A:$J,7,FALSE),0)</f>
        <v>19139711</v>
      </c>
      <c r="E548" s="18">
        <f>IFERROR(VLOOKUP(A548,[1]Monitoramento_Base_somente_Said!$A:$J,8,FALSE),0)</f>
        <v>66953</v>
      </c>
      <c r="F548" s="18">
        <f>IFERROR(VLOOKUP(A548,[1]Monitoramento_Base_somente_Said!$A:$J,9,FALSE),0)</f>
        <v>18213338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Sim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33449230</v>
      </c>
      <c r="C549" s="18">
        <f>IFERROR(VLOOKUP(A549,[1]Monitoramento_Base_somente_Said!$A:$J,6,FALSE),0)</f>
        <v>0</v>
      </c>
      <c r="D549" s="18">
        <f>IFERROR(VLOOKUP(A549,[1]Monitoramento_Base_somente_Said!$A:$J,7,FALSE),0)</f>
        <v>29070548</v>
      </c>
      <c r="E549" s="18">
        <f>IFERROR(VLOOKUP(A549,[1]Monitoramento_Base_somente_Said!$A:$J,8,FALSE),0)</f>
        <v>0</v>
      </c>
      <c r="F549" s="18">
        <f>IFERROR(VLOOKUP(A549,[1]Monitoramento_Base_somente_Said!$A:$J,9,FALSE),0)</f>
        <v>27948004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Não</v>
      </c>
      <c r="V549" s="18" t="str">
        <f t="shared" si="51"/>
        <v>Sim</v>
      </c>
      <c r="W549" s="18" t="str">
        <f t="shared" si="52"/>
        <v>Não</v>
      </c>
      <c r="X549" s="18" t="str">
        <f t="shared" si="53"/>
        <v>Sim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157946351</v>
      </c>
      <c r="C550" s="18">
        <f>IFERROR(VLOOKUP(A550,[1]Monitoramento_Base_somente_Said!$A:$J,6,FALSE),0)</f>
        <v>434124</v>
      </c>
      <c r="D550" s="18">
        <f>IFERROR(VLOOKUP(A550,[1]Monitoramento_Base_somente_Said!$A:$J,7,FALSE),0)</f>
        <v>116591716</v>
      </c>
      <c r="E550" s="18">
        <f>IFERROR(VLOOKUP(A550,[1]Monitoramento_Base_somente_Said!$A:$J,8,FALSE),0)</f>
        <v>88949</v>
      </c>
      <c r="F550" s="18">
        <f>IFERROR(VLOOKUP(A550,[1]Monitoramento_Base_somente_Said!$A:$J,9,FALSE),0)</f>
        <v>108484040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Sim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51978438</v>
      </c>
      <c r="C551" s="18">
        <f>IFERROR(VLOOKUP(A551,[1]Monitoramento_Base_somente_Said!$A:$J,6,FALSE),0)</f>
        <v>0</v>
      </c>
      <c r="D551" s="18">
        <f>IFERROR(VLOOKUP(A551,[1]Monitoramento_Base_somente_Said!$A:$J,7,FALSE),0)</f>
        <v>46041214</v>
      </c>
      <c r="E551" s="18">
        <f>IFERROR(VLOOKUP(A551,[1]Monitoramento_Base_somente_Said!$A:$J,8,FALSE),0)</f>
        <v>0</v>
      </c>
      <c r="F551" s="18">
        <f>IFERROR(VLOOKUP(A551,[1]Monitoramento_Base_somente_Said!$A:$J,9,FALSE),0)</f>
        <v>46566570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Sim</v>
      </c>
      <c r="U551" s="18" t="str">
        <f t="shared" si="50"/>
        <v>Não</v>
      </c>
      <c r="V551" s="18" t="str">
        <f t="shared" si="51"/>
        <v>Sim</v>
      </c>
      <c r="W551" s="18" t="str">
        <f t="shared" si="52"/>
        <v>Não</v>
      </c>
      <c r="X551" s="18" t="str">
        <f t="shared" si="53"/>
        <v>Sim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63176738</v>
      </c>
      <c r="C554" s="18">
        <f>IFERROR(VLOOKUP(A554,[1]Monitoramento_Base_somente_Said!$A:$J,6,FALSE),0)</f>
        <v>82060</v>
      </c>
      <c r="D554" s="18">
        <f>IFERROR(VLOOKUP(A554,[1]Monitoramento_Base_somente_Said!$A:$J,7,FALSE),0)</f>
        <v>54163195</v>
      </c>
      <c r="E554" s="18">
        <f>IFERROR(VLOOKUP(A554,[1]Monitoramento_Base_somente_Said!$A:$J,8,FALSE),0)</f>
        <v>69020</v>
      </c>
      <c r="F554" s="18">
        <f>IFERROR(VLOOKUP(A554,[1]Monitoramento_Base_somente_Said!$A:$J,9,FALSE),0)</f>
        <v>52238046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Sim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17520303</v>
      </c>
      <c r="C555" s="18">
        <f>IFERROR(VLOOKUP(A555,[1]Monitoramento_Base_somente_Said!$A:$J,6,FALSE),0)</f>
        <v>12674</v>
      </c>
      <c r="D555" s="18">
        <f>IFERROR(VLOOKUP(A555,[1]Monitoramento_Base_somente_Said!$A:$J,7,FALSE),0)</f>
        <v>14904958</v>
      </c>
      <c r="E555" s="18">
        <f>IFERROR(VLOOKUP(A555,[1]Monitoramento_Base_somente_Said!$A:$J,8,FALSE),0)</f>
        <v>9830</v>
      </c>
      <c r="F555" s="18">
        <f>IFERROR(VLOOKUP(A555,[1]Monitoramento_Base_somente_Said!$A:$J,9,FALSE),0)</f>
        <v>14096870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Sim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21859590</v>
      </c>
      <c r="C557" s="18">
        <f>IFERROR(VLOOKUP(A557,[1]Monitoramento_Base_somente_Said!$A:$J,6,FALSE),0)</f>
        <v>0</v>
      </c>
      <c r="D557" s="18">
        <f>IFERROR(VLOOKUP(A557,[1]Monitoramento_Base_somente_Said!$A:$J,7,FALSE),0)</f>
        <v>18944978</v>
      </c>
      <c r="E557" s="18">
        <f>IFERROR(VLOOKUP(A557,[1]Monitoramento_Base_somente_Said!$A:$J,8,FALSE),0)</f>
        <v>0</v>
      </c>
      <c r="F557" s="18">
        <f>IFERROR(VLOOKUP(A557,[1]Monitoramento_Base_somente_Said!$A:$J,9,FALSE),0)</f>
        <v>18216325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Sim</v>
      </c>
      <c r="U557" s="18" t="str">
        <f t="shared" si="50"/>
        <v>Não</v>
      </c>
      <c r="V557" s="18" t="str">
        <f t="shared" si="51"/>
        <v>Sim</v>
      </c>
      <c r="W557" s="18" t="str">
        <f t="shared" si="52"/>
        <v>Não</v>
      </c>
      <c r="X557" s="18" t="str">
        <f t="shared" si="53"/>
        <v>Sim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4361040</v>
      </c>
      <c r="C558" s="18">
        <f>IFERROR(VLOOKUP(A558,[1]Monitoramento_Base_somente_Said!$A:$J,6,FALSE),0)</f>
        <v>0</v>
      </c>
      <c r="D558" s="18">
        <f>IFERROR(VLOOKUP(A558,[1]Monitoramento_Base_somente_Said!$A:$J,7,FALSE),0)</f>
        <v>3777388</v>
      </c>
      <c r="E558" s="18">
        <f>IFERROR(VLOOKUP(A558,[1]Monitoramento_Base_somente_Said!$A:$J,8,FALSE),0)</f>
        <v>0</v>
      </c>
      <c r="F558" s="18">
        <f>IFERROR(VLOOKUP(A558,[1]Monitoramento_Base_somente_Said!$A:$J,9,FALSE),0)</f>
        <v>3630950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Sim</v>
      </c>
      <c r="U558" s="18" t="str">
        <f t="shared" si="50"/>
        <v>Não</v>
      </c>
      <c r="V558" s="18" t="str">
        <f t="shared" si="51"/>
        <v>Sim</v>
      </c>
      <c r="W558" s="18" t="str">
        <f t="shared" si="52"/>
        <v>Não</v>
      </c>
      <c r="X558" s="18" t="str">
        <f t="shared" si="53"/>
        <v>Sim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1790580</v>
      </c>
      <c r="C559" s="18">
        <f>IFERROR(VLOOKUP(A559,[1]Monitoramento_Base_somente_Said!$A:$J,6,FALSE),0)</f>
        <v>0</v>
      </c>
      <c r="D559" s="18">
        <f>IFERROR(VLOOKUP(A559,[1]Monitoramento_Base_somente_Said!$A:$J,7,FALSE),0)</f>
        <v>1779154</v>
      </c>
      <c r="E559" s="18">
        <f>IFERROR(VLOOKUP(A559,[1]Monitoramento_Base_somente_Said!$A:$J,8,FALSE),0)</f>
        <v>0</v>
      </c>
      <c r="F559" s="18">
        <f>IFERROR(VLOOKUP(A559,[1]Monitoramento_Base_somente_Said!$A:$J,9,FALSE),0)</f>
        <v>1710725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Sim</v>
      </c>
      <c r="U559" s="18" t="str">
        <f t="shared" si="50"/>
        <v>Não</v>
      </c>
      <c r="V559" s="18" t="str">
        <f t="shared" si="51"/>
        <v>Sim</v>
      </c>
      <c r="W559" s="18" t="str">
        <f t="shared" si="52"/>
        <v>Não</v>
      </c>
      <c r="X559" s="18" t="str">
        <f t="shared" si="53"/>
        <v>Sim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786261150</v>
      </c>
      <c r="C560" s="18">
        <f>IFERROR(VLOOKUP(A560,[1]Monitoramento_Base_somente_Said!$A:$J,6,FALSE),0)</f>
        <v>2500</v>
      </c>
      <c r="D560" s="18">
        <f>IFERROR(VLOOKUP(A560,[1]Monitoramento_Base_somente_Said!$A:$J,7,FALSE),0)</f>
        <v>683091794</v>
      </c>
      <c r="E560" s="18">
        <f>IFERROR(VLOOKUP(A560,[1]Monitoramento_Base_somente_Said!$A:$J,8,FALSE),0)</f>
        <v>53280</v>
      </c>
      <c r="F560" s="18">
        <f>IFERROR(VLOOKUP(A560,[1]Monitoramento_Base_somente_Said!$A:$J,9,FALSE),0)</f>
        <v>657156030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Sim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46633690</v>
      </c>
      <c r="C561" s="18">
        <f>IFERROR(VLOOKUP(A561,[1]Monitoramento_Base_somente_Said!$A:$J,6,FALSE),0)</f>
        <v>374933</v>
      </c>
      <c r="D561" s="18">
        <f>IFERROR(VLOOKUP(A561,[1]Monitoramento_Base_somente_Said!$A:$J,7,FALSE),0)</f>
        <v>38240699</v>
      </c>
      <c r="E561" s="18">
        <f>IFERROR(VLOOKUP(A561,[1]Monitoramento_Base_somente_Said!$A:$J,8,FALSE),0)</f>
        <v>376498</v>
      </c>
      <c r="F561" s="18">
        <f>IFERROR(VLOOKUP(A561,[1]Monitoramento_Base_somente_Said!$A:$J,9,FALSE),0)</f>
        <v>32535099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Sim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11015996</v>
      </c>
      <c r="C562" s="18">
        <f>IFERROR(VLOOKUP(A562,[1]Monitoramento_Base_somente_Said!$A:$J,6,FALSE),0)</f>
        <v>128488</v>
      </c>
      <c r="D562" s="18">
        <f>IFERROR(VLOOKUP(A562,[1]Monitoramento_Base_somente_Said!$A:$J,7,FALSE),0)</f>
        <v>7593031</v>
      </c>
      <c r="E562" s="18">
        <f>IFERROR(VLOOKUP(A562,[1]Monitoramento_Base_somente_Said!$A:$J,8,FALSE),0)</f>
        <v>10076</v>
      </c>
      <c r="F562" s="18">
        <f>IFERROR(VLOOKUP(A562,[1]Monitoramento_Base_somente_Said!$A:$J,9,FALSE),0)</f>
        <v>7700150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Sim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123098127</v>
      </c>
      <c r="C563" s="18">
        <f>IFERROR(VLOOKUP(A563,[1]Monitoramento_Base_somente_Said!$A:$J,6,FALSE),0)</f>
        <v>988582</v>
      </c>
      <c r="D563" s="18">
        <f>IFERROR(VLOOKUP(A563,[1]Monitoramento_Base_somente_Said!$A:$J,7,FALSE),0)</f>
        <v>120256126</v>
      </c>
      <c r="E563" s="18">
        <f>IFERROR(VLOOKUP(A563,[1]Monitoramento_Base_somente_Said!$A:$J,8,FALSE),0)</f>
        <v>622300</v>
      </c>
      <c r="F563" s="18">
        <f>IFERROR(VLOOKUP(A563,[1]Monitoramento_Base_somente_Said!$A:$J,9,FALSE),0)</f>
        <v>114121021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Sim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7755116</v>
      </c>
      <c r="C564" s="18">
        <f>IFERROR(VLOOKUP(A564,[1]Monitoramento_Base_somente_Said!$A:$J,6,FALSE),0)</f>
        <v>173171</v>
      </c>
      <c r="D564" s="18">
        <f>IFERROR(VLOOKUP(A564,[1]Monitoramento_Base_somente_Said!$A:$J,7,FALSE),0)</f>
        <v>5854464</v>
      </c>
      <c r="E564" s="18">
        <f>IFERROR(VLOOKUP(A564,[1]Monitoramento_Base_somente_Said!$A:$J,8,FALSE),0)</f>
        <v>33908</v>
      </c>
      <c r="F564" s="18">
        <f>IFERROR(VLOOKUP(A564,[1]Monitoramento_Base_somente_Said!$A:$J,9,FALSE),0)</f>
        <v>6452073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Sim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15962430</v>
      </c>
      <c r="C565" s="18">
        <f>IFERROR(VLOOKUP(A565,[1]Monitoramento_Base_somente_Said!$A:$J,6,FALSE),0)</f>
        <v>0</v>
      </c>
      <c r="D565" s="18">
        <f>IFERROR(VLOOKUP(A565,[1]Monitoramento_Base_somente_Said!$A:$J,7,FALSE),0)</f>
        <v>13834106</v>
      </c>
      <c r="E565" s="18">
        <f>IFERROR(VLOOKUP(A565,[1]Monitoramento_Base_somente_Said!$A:$J,8,FALSE),0)</f>
        <v>0</v>
      </c>
      <c r="F565" s="18">
        <f>IFERROR(VLOOKUP(A565,[1]Monitoramento_Base_somente_Said!$A:$J,9,FALSE),0)</f>
        <v>13302025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Sim</v>
      </c>
      <c r="U565" s="18" t="str">
        <f t="shared" si="50"/>
        <v>Não</v>
      </c>
      <c r="V565" s="18" t="str">
        <f t="shared" si="51"/>
        <v>Sim</v>
      </c>
      <c r="W565" s="18" t="str">
        <f t="shared" si="52"/>
        <v>Não</v>
      </c>
      <c r="X565" s="18" t="str">
        <f t="shared" si="53"/>
        <v>Sim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260262319</v>
      </c>
      <c r="C566" s="18">
        <f>IFERROR(VLOOKUP(A566,[1]Monitoramento_Base_somente_Said!$A:$J,6,FALSE),0)</f>
        <v>41862</v>
      </c>
      <c r="D566" s="18">
        <f>IFERROR(VLOOKUP(A566,[1]Monitoramento_Base_somente_Said!$A:$J,7,FALSE),0)</f>
        <v>225967780</v>
      </c>
      <c r="E566" s="18">
        <f>IFERROR(VLOOKUP(A566,[1]Monitoramento_Base_somente_Said!$A:$J,8,FALSE),0)</f>
        <v>500</v>
      </c>
      <c r="F566" s="18">
        <f>IFERROR(VLOOKUP(A566,[1]Monitoramento_Base_somente_Said!$A:$J,9,FALSE),0)</f>
        <v>219440303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Sim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10740390</v>
      </c>
      <c r="C567" s="18">
        <f>IFERROR(VLOOKUP(A567,[1]Monitoramento_Base_somente_Said!$A:$J,6,FALSE),0)</f>
        <v>0</v>
      </c>
      <c r="D567" s="18">
        <f>IFERROR(VLOOKUP(A567,[1]Monitoramento_Base_somente_Said!$A:$J,7,FALSE),0)</f>
        <v>9308338</v>
      </c>
      <c r="E567" s="18">
        <f>IFERROR(VLOOKUP(A567,[1]Monitoramento_Base_somente_Said!$A:$J,8,FALSE),0)</f>
        <v>0</v>
      </c>
      <c r="F567" s="18">
        <f>IFERROR(VLOOKUP(A567,[1]Monitoramento_Base_somente_Said!$A:$J,9,FALSE),0)</f>
        <v>8950325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Sim</v>
      </c>
      <c r="U567" s="18" t="str">
        <f t="shared" si="50"/>
        <v>Não</v>
      </c>
      <c r="V567" s="18" t="str">
        <f t="shared" si="51"/>
        <v>Sim</v>
      </c>
      <c r="W567" s="18" t="str">
        <f t="shared" si="52"/>
        <v>Não</v>
      </c>
      <c r="X567" s="18" t="str">
        <f t="shared" si="53"/>
        <v>Sim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78755623</v>
      </c>
      <c r="C568" s="18">
        <f>IFERROR(VLOOKUP(A568,[1]Monitoramento_Base_somente_Said!$A:$J,6,FALSE),0)</f>
        <v>0</v>
      </c>
      <c r="D568" s="18">
        <f>IFERROR(VLOOKUP(A568,[1]Monitoramento_Base_somente_Said!$A:$J,7,FALSE),0)</f>
        <v>68142755</v>
      </c>
      <c r="E568" s="18">
        <f>IFERROR(VLOOKUP(A568,[1]Monitoramento_Base_somente_Said!$A:$J,8,FALSE),0)</f>
        <v>0</v>
      </c>
      <c r="F568" s="18">
        <f>IFERROR(VLOOKUP(A568,[1]Monitoramento_Base_somente_Said!$A:$J,9,FALSE),0)</f>
        <v>65652071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Sim</v>
      </c>
      <c r="U568" s="18" t="str">
        <f t="shared" si="50"/>
        <v>Não</v>
      </c>
      <c r="V568" s="18" t="str">
        <f t="shared" si="51"/>
        <v>Sim</v>
      </c>
      <c r="W568" s="18" t="str">
        <f t="shared" si="52"/>
        <v>Não</v>
      </c>
      <c r="X568" s="18" t="str">
        <f t="shared" si="53"/>
        <v>Sim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19229717</v>
      </c>
      <c r="C569" s="18">
        <f>IFERROR(VLOOKUP(A569,[1]Monitoramento_Base_somente_Said!$A:$J,6,FALSE),0)</f>
        <v>0</v>
      </c>
      <c r="D569" s="18">
        <f>IFERROR(VLOOKUP(A569,[1]Monitoramento_Base_somente_Said!$A:$J,7,FALSE),0)</f>
        <v>15763498</v>
      </c>
      <c r="E569" s="18">
        <f>IFERROR(VLOOKUP(A569,[1]Monitoramento_Base_somente_Said!$A:$J,8,FALSE),0)</f>
        <v>0</v>
      </c>
      <c r="F569" s="18">
        <f>IFERROR(VLOOKUP(A569,[1]Monitoramento_Base_somente_Said!$A:$J,9,FALSE),0)</f>
        <v>14601094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Sim</v>
      </c>
      <c r="U569" s="18" t="str">
        <f t="shared" si="50"/>
        <v>Não</v>
      </c>
      <c r="V569" s="18" t="str">
        <f t="shared" si="51"/>
        <v>Sim</v>
      </c>
      <c r="W569" s="18" t="str">
        <f t="shared" si="52"/>
        <v>Não</v>
      </c>
      <c r="X569" s="18" t="str">
        <f t="shared" si="53"/>
        <v>Sim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3932940</v>
      </c>
      <c r="C571" s="18">
        <f>IFERROR(VLOOKUP(A571,[1]Monitoramento_Base_somente_Said!$A:$J,6,FALSE),0)</f>
        <v>0</v>
      </c>
      <c r="D571" s="18">
        <f>IFERROR(VLOOKUP(A571,[1]Monitoramento_Base_somente_Said!$A:$J,7,FALSE),0)</f>
        <v>3408548</v>
      </c>
      <c r="E571" s="18">
        <f>IFERROR(VLOOKUP(A571,[1]Monitoramento_Base_somente_Said!$A:$J,8,FALSE),0)</f>
        <v>0</v>
      </c>
      <c r="F571" s="18">
        <f>IFERROR(VLOOKUP(A571,[1]Monitoramento_Base_somente_Said!$A:$J,9,FALSE),0)</f>
        <v>3277450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Sim</v>
      </c>
      <c r="U571" s="18" t="str">
        <f t="shared" si="50"/>
        <v>Não</v>
      </c>
      <c r="V571" s="18" t="str">
        <f t="shared" si="51"/>
        <v>Sim</v>
      </c>
      <c r="W571" s="18" t="str">
        <f t="shared" si="52"/>
        <v>Não</v>
      </c>
      <c r="X571" s="18" t="str">
        <f t="shared" si="53"/>
        <v>Sim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10651917</v>
      </c>
      <c r="C572" s="18">
        <f>IFERROR(VLOOKUP(A572,[1]Monitoramento_Base_somente_Said!$A:$J,6,FALSE),0)</f>
        <v>58094</v>
      </c>
      <c r="D572" s="18">
        <f>IFERROR(VLOOKUP(A572,[1]Monitoramento_Base_somente_Said!$A:$J,7,FALSE),0)</f>
        <v>6069883</v>
      </c>
      <c r="E572" s="18">
        <f>IFERROR(VLOOKUP(A572,[1]Monitoramento_Base_somente_Said!$A:$J,8,FALSE),0)</f>
        <v>69291</v>
      </c>
      <c r="F572" s="18">
        <f>IFERROR(VLOOKUP(A572,[1]Monitoramento_Base_somente_Said!$A:$J,9,FALSE),0)</f>
        <v>4734609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Sim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91262089</v>
      </c>
      <c r="C573" s="18">
        <f>IFERROR(VLOOKUP(A573,[1]Monitoramento_Base_somente_Said!$A:$J,6,FALSE),0)</f>
        <v>49</v>
      </c>
      <c r="D573" s="18">
        <f>IFERROR(VLOOKUP(A573,[1]Monitoramento_Base_somente_Said!$A:$J,7,FALSE),0)</f>
        <v>86473405</v>
      </c>
      <c r="E573" s="18">
        <f>IFERROR(VLOOKUP(A573,[1]Monitoramento_Base_somente_Said!$A:$J,8,FALSE),0)</f>
        <v>2114036</v>
      </c>
      <c r="F573" s="18">
        <f>IFERROR(VLOOKUP(A573,[1]Monitoramento_Base_somente_Said!$A:$J,9,FALSE),0)</f>
        <v>56127859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Sim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115972122</v>
      </c>
      <c r="C574" s="18">
        <f>IFERROR(VLOOKUP(A574,[1]Monitoramento_Base_somente_Said!$A:$J,6,FALSE),0)</f>
        <v>933179</v>
      </c>
      <c r="D574" s="18">
        <f>IFERROR(VLOOKUP(A574,[1]Monitoramento_Base_somente_Said!$A:$J,7,FALSE),0)</f>
        <v>97170383</v>
      </c>
      <c r="E574" s="18">
        <f>IFERROR(VLOOKUP(A574,[1]Monitoramento_Base_somente_Said!$A:$J,8,FALSE),0)</f>
        <v>417045</v>
      </c>
      <c r="F574" s="18">
        <f>IFERROR(VLOOKUP(A574,[1]Monitoramento_Base_somente_Said!$A:$J,9,FALSE),0)</f>
        <v>90852898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Sim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160257420</v>
      </c>
      <c r="C575" s="18">
        <f>IFERROR(VLOOKUP(A575,[1]Monitoramento_Base_somente_Said!$A:$J,6,FALSE),0)</f>
        <v>54173</v>
      </c>
      <c r="D575" s="18">
        <f>IFERROR(VLOOKUP(A575,[1]Monitoramento_Base_somente_Said!$A:$J,7,FALSE),0)</f>
        <v>140051894</v>
      </c>
      <c r="E575" s="18">
        <f>IFERROR(VLOOKUP(A575,[1]Monitoramento_Base_somente_Said!$A:$J,8,FALSE),0)</f>
        <v>45227</v>
      </c>
      <c r="F575" s="18">
        <f>IFERROR(VLOOKUP(A575,[1]Monitoramento_Base_somente_Said!$A:$J,9,FALSE),0)</f>
        <v>135708289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Sim</v>
      </c>
      <c r="W575" s="18" t="str">
        <f t="shared" si="52"/>
        <v>Sim</v>
      </c>
      <c r="X575" s="18" t="str">
        <f t="shared" si="53"/>
        <v>Sim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33480</v>
      </c>
      <c r="C576" s="18">
        <f>IFERROR(VLOOKUP(A576,[1]Monitoramento_Base_somente_Said!$A:$J,6,FALSE),0)</f>
        <v>0</v>
      </c>
      <c r="D576" s="18">
        <f>IFERROR(VLOOKUP(A576,[1]Monitoramento_Base_somente_Said!$A:$J,7,FALSE),0)</f>
        <v>29016</v>
      </c>
      <c r="E576" s="18">
        <f>IFERROR(VLOOKUP(A576,[1]Monitoramento_Base_somente_Said!$A:$J,8,FALSE),0)</f>
        <v>0</v>
      </c>
      <c r="F576" s="18">
        <f>IFERROR(VLOOKUP(A576,[1]Monitoramento_Base_somente_Said!$A:$J,9,FALSE),0)</f>
        <v>27900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Sim</v>
      </c>
      <c r="U576" s="18" t="str">
        <f t="shared" si="50"/>
        <v>Não</v>
      </c>
      <c r="V576" s="18" t="str">
        <f t="shared" si="51"/>
        <v>Sim</v>
      </c>
      <c r="W576" s="18" t="str">
        <f t="shared" si="52"/>
        <v>Não</v>
      </c>
      <c r="X576" s="18" t="str">
        <f t="shared" si="53"/>
        <v>Sim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8317604</v>
      </c>
      <c r="C578" s="18">
        <f>IFERROR(VLOOKUP(A578,[1]Monitoramento_Base_somente_Said!$A:$J,6,FALSE),0)</f>
        <v>0</v>
      </c>
      <c r="D578" s="18">
        <f>IFERROR(VLOOKUP(A578,[1]Monitoramento_Base_somente_Said!$A:$J,7,FALSE),0)</f>
        <v>7590262</v>
      </c>
      <c r="E578" s="18">
        <f>IFERROR(VLOOKUP(A578,[1]Monitoramento_Base_somente_Said!$A:$J,8,FALSE),0)</f>
        <v>0</v>
      </c>
      <c r="F578" s="18">
        <f>IFERROR(VLOOKUP(A578,[1]Monitoramento_Base_somente_Said!$A:$J,9,FALSE),0)</f>
        <v>7337570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Sim</v>
      </c>
      <c r="U578" s="18" t="str">
        <f t="shared" si="50"/>
        <v>Não</v>
      </c>
      <c r="V578" s="18" t="str">
        <f t="shared" si="51"/>
        <v>Sim</v>
      </c>
      <c r="W578" s="18" t="str">
        <f t="shared" si="52"/>
        <v>Não</v>
      </c>
      <c r="X578" s="18" t="str">
        <f t="shared" si="53"/>
        <v>Sim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9141480</v>
      </c>
      <c r="C579" s="18">
        <f>IFERROR(VLOOKUP(A579,[1]Monitoramento_Base_somente_Said!$A:$J,6,FALSE),0)</f>
        <v>0</v>
      </c>
      <c r="D579" s="18">
        <f>IFERROR(VLOOKUP(A579,[1]Monitoramento_Base_somente_Said!$A:$J,7,FALSE),0)</f>
        <v>7922616</v>
      </c>
      <c r="E579" s="18">
        <f>IFERROR(VLOOKUP(A579,[1]Monitoramento_Base_somente_Said!$A:$J,8,FALSE),0)</f>
        <v>0</v>
      </c>
      <c r="F579" s="18">
        <f>IFERROR(VLOOKUP(A579,[1]Monitoramento_Base_somente_Said!$A:$J,9,FALSE),0)</f>
        <v>7617900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Sim</v>
      </c>
      <c r="U579" s="18" t="str">
        <f t="shared" si="50"/>
        <v>Não</v>
      </c>
      <c r="V579" s="18" t="str">
        <f t="shared" si="51"/>
        <v>Sim</v>
      </c>
      <c r="W579" s="18" t="str">
        <f t="shared" si="52"/>
        <v>Não</v>
      </c>
      <c r="X579" s="18" t="str">
        <f t="shared" si="53"/>
        <v>Sim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68406356</v>
      </c>
      <c r="C580" s="18">
        <f>IFERROR(VLOOKUP(A580,[1]Monitoramento_Base_somente_Said!$A:$J,6,FALSE),0)</f>
        <v>0</v>
      </c>
      <c r="D580" s="18">
        <f>IFERROR(VLOOKUP(A580,[1]Monitoramento_Base_somente_Said!$A:$J,7,FALSE),0)</f>
        <v>57401685</v>
      </c>
      <c r="E580" s="18">
        <f>IFERROR(VLOOKUP(A580,[1]Monitoramento_Base_somente_Said!$A:$J,8,FALSE),0)</f>
        <v>0</v>
      </c>
      <c r="F580" s="18">
        <f>IFERROR(VLOOKUP(A580,[1]Monitoramento_Base_somente_Said!$A:$J,9,FALSE),0)</f>
        <v>53715971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Sim</v>
      </c>
      <c r="U580" s="18" t="str">
        <f t="shared" si="50"/>
        <v>Não</v>
      </c>
      <c r="V580" s="18" t="str">
        <f t="shared" si="51"/>
        <v>Sim</v>
      </c>
      <c r="W580" s="18" t="str">
        <f t="shared" si="52"/>
        <v>Não</v>
      </c>
      <c r="X580" s="18" t="str">
        <f t="shared" si="53"/>
        <v>Sim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274122570</v>
      </c>
      <c r="C581" s="18">
        <f>IFERROR(VLOOKUP(A581,[1]Monitoramento_Base_somente_Said!$A:$J,6,FALSE),0)</f>
        <v>0</v>
      </c>
      <c r="D581" s="18">
        <f>IFERROR(VLOOKUP(A581,[1]Monitoramento_Base_somente_Said!$A:$J,7,FALSE),0)</f>
        <v>237572894</v>
      </c>
      <c r="E581" s="18">
        <f>IFERROR(VLOOKUP(A581,[1]Monitoramento_Base_somente_Said!$A:$J,8,FALSE),0)</f>
        <v>0</v>
      </c>
      <c r="F581" s="18">
        <f>IFERROR(VLOOKUP(A581,[1]Monitoramento_Base_somente_Said!$A:$J,9,FALSE),0)</f>
        <v>228435475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Sim</v>
      </c>
      <c r="U581" s="18" t="str">
        <f t="shared" si="50"/>
        <v>Não</v>
      </c>
      <c r="V581" s="18" t="str">
        <f t="shared" si="51"/>
        <v>Sim</v>
      </c>
      <c r="W581" s="18" t="str">
        <f t="shared" si="52"/>
        <v>Não</v>
      </c>
      <c r="X581" s="18" t="str">
        <f t="shared" si="53"/>
        <v>Sim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12544626</v>
      </c>
      <c r="C582" s="18">
        <f>IFERROR(VLOOKUP(A582,[1]Monitoramento_Base_somente_Said!$A:$J,6,FALSE),0)</f>
        <v>39999</v>
      </c>
      <c r="D582" s="18">
        <f>IFERROR(VLOOKUP(A582,[1]Monitoramento_Base_somente_Said!$A:$J,7,FALSE),0)</f>
        <v>11781524</v>
      </c>
      <c r="E582" s="18">
        <f>IFERROR(VLOOKUP(A582,[1]Monitoramento_Base_somente_Said!$A:$J,8,FALSE),0)</f>
        <v>115040</v>
      </c>
      <c r="F582" s="18">
        <f>IFERROR(VLOOKUP(A582,[1]Monitoramento_Base_somente_Said!$A:$J,9,FALSE),0)</f>
        <v>10715567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Sim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5099430</v>
      </c>
      <c r="C583" s="18">
        <f>IFERROR(VLOOKUP(A583,[1]Monitoramento_Base_somente_Said!$A:$J,6,FALSE),0)</f>
        <v>0</v>
      </c>
      <c r="D583" s="18">
        <f>IFERROR(VLOOKUP(A583,[1]Monitoramento_Base_somente_Said!$A:$J,7,FALSE),0)</f>
        <v>4419506</v>
      </c>
      <c r="E583" s="18">
        <f>IFERROR(VLOOKUP(A583,[1]Monitoramento_Base_somente_Said!$A:$J,8,FALSE),0)</f>
        <v>0</v>
      </c>
      <c r="F583" s="18">
        <f>IFERROR(VLOOKUP(A583,[1]Monitoramento_Base_somente_Said!$A:$J,9,FALSE),0)</f>
        <v>4249525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Sim</v>
      </c>
      <c r="U583" s="18" t="str">
        <f t="shared" si="56"/>
        <v>Não</v>
      </c>
      <c r="V583" s="18" t="str">
        <f t="shared" si="57"/>
        <v>Sim</v>
      </c>
      <c r="W583" s="18" t="str">
        <f t="shared" si="58"/>
        <v>Não</v>
      </c>
      <c r="X583" s="18" t="str">
        <f t="shared" si="59"/>
        <v>Sim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24031587</v>
      </c>
      <c r="C584" s="18">
        <f>IFERROR(VLOOKUP(A584,[1]Monitoramento_Base_somente_Said!$A:$J,6,FALSE),0)</f>
        <v>0</v>
      </c>
      <c r="D584" s="18">
        <f>IFERROR(VLOOKUP(A584,[1]Monitoramento_Base_somente_Said!$A:$J,7,FALSE),0)</f>
        <v>20629615</v>
      </c>
      <c r="E584" s="18">
        <f>IFERROR(VLOOKUP(A584,[1]Monitoramento_Base_somente_Said!$A:$J,8,FALSE),0)</f>
        <v>45840</v>
      </c>
      <c r="F584" s="18">
        <f>IFERROR(VLOOKUP(A584,[1]Monitoramento_Base_somente_Said!$A:$J,9,FALSE),0)</f>
        <v>19950560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Não</v>
      </c>
      <c r="V584" s="18" t="str">
        <f t="shared" si="57"/>
        <v>Sim</v>
      </c>
      <c r="W584" s="18" t="str">
        <f t="shared" si="58"/>
        <v>Sim</v>
      </c>
      <c r="X584" s="18" t="str">
        <f t="shared" si="59"/>
        <v>Sim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17149690</v>
      </c>
      <c r="C586" s="18">
        <f>IFERROR(VLOOKUP(A586,[1]Monitoramento_Base_somente_Said!$A:$J,6,FALSE),0)</f>
        <v>44556</v>
      </c>
      <c r="D586" s="18">
        <f>IFERROR(VLOOKUP(A586,[1]Monitoramento_Base_somente_Said!$A:$J,7,FALSE),0)</f>
        <v>14040128</v>
      </c>
      <c r="E586" s="18">
        <f>IFERROR(VLOOKUP(A586,[1]Monitoramento_Base_somente_Said!$A:$J,8,FALSE),0)</f>
        <v>12436</v>
      </c>
      <c r="F586" s="18">
        <f>IFERROR(VLOOKUP(A586,[1]Monitoramento_Base_somente_Said!$A:$J,9,FALSE),0)</f>
        <v>13678608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Sim</v>
      </c>
      <c r="W586" s="18" t="str">
        <f t="shared" si="58"/>
        <v>Sim</v>
      </c>
      <c r="X586" s="18" t="str">
        <f t="shared" si="59"/>
        <v>Sim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5238780</v>
      </c>
      <c r="C587" s="18">
        <f>IFERROR(VLOOKUP(A587,[1]Monitoramento_Base_somente_Said!$A:$J,6,FALSE),0)</f>
        <v>0</v>
      </c>
      <c r="D587" s="18">
        <f>IFERROR(VLOOKUP(A587,[1]Monitoramento_Base_somente_Said!$A:$J,7,FALSE),0)</f>
        <v>4540276</v>
      </c>
      <c r="E587" s="18">
        <f>IFERROR(VLOOKUP(A587,[1]Monitoramento_Base_somente_Said!$A:$J,8,FALSE),0)</f>
        <v>0</v>
      </c>
      <c r="F587" s="18">
        <f>IFERROR(VLOOKUP(A587,[1]Monitoramento_Base_somente_Said!$A:$J,9,FALSE),0)</f>
        <v>4365650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Sim</v>
      </c>
      <c r="U587" s="18" t="str">
        <f t="shared" si="56"/>
        <v>Não</v>
      </c>
      <c r="V587" s="18" t="str">
        <f t="shared" si="57"/>
        <v>Sim</v>
      </c>
      <c r="W587" s="18" t="str">
        <f t="shared" si="58"/>
        <v>Não</v>
      </c>
      <c r="X587" s="18" t="str">
        <f t="shared" si="59"/>
        <v>Sim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22269900</v>
      </c>
      <c r="C588" s="18">
        <f>IFERROR(VLOOKUP(A588,[1]Monitoramento_Base_somente_Said!$A:$J,6,FALSE),0)</f>
        <v>0</v>
      </c>
      <c r="D588" s="18">
        <f>IFERROR(VLOOKUP(A588,[1]Monitoramento_Base_somente_Said!$A:$J,7,FALSE),0)</f>
        <v>19300580</v>
      </c>
      <c r="E588" s="18">
        <f>IFERROR(VLOOKUP(A588,[1]Monitoramento_Base_somente_Said!$A:$J,8,FALSE),0)</f>
        <v>0</v>
      </c>
      <c r="F588" s="18">
        <f>IFERROR(VLOOKUP(A588,[1]Monitoramento_Base_somente_Said!$A:$J,9,FALSE),0)</f>
        <v>18558250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Sim</v>
      </c>
      <c r="U588" s="18" t="str">
        <f t="shared" si="56"/>
        <v>Não</v>
      </c>
      <c r="V588" s="18" t="str">
        <f t="shared" si="57"/>
        <v>Sim</v>
      </c>
      <c r="W588" s="18" t="str">
        <f t="shared" si="58"/>
        <v>Não</v>
      </c>
      <c r="X588" s="18" t="str">
        <f t="shared" si="59"/>
        <v>Sim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9190530</v>
      </c>
      <c r="C589" s="18">
        <f>IFERROR(VLOOKUP(A589,[1]Monitoramento_Base_somente_Said!$A:$J,6,FALSE),0)</f>
        <v>0</v>
      </c>
      <c r="D589" s="18">
        <f>IFERROR(VLOOKUP(A589,[1]Monitoramento_Base_somente_Said!$A:$J,7,FALSE),0)</f>
        <v>7965126</v>
      </c>
      <c r="E589" s="18">
        <f>IFERROR(VLOOKUP(A589,[1]Monitoramento_Base_somente_Said!$A:$J,8,FALSE),0)</f>
        <v>0</v>
      </c>
      <c r="F589" s="18">
        <f>IFERROR(VLOOKUP(A589,[1]Monitoramento_Base_somente_Said!$A:$J,9,FALSE),0)</f>
        <v>7658775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Sim</v>
      </c>
      <c r="U589" s="18" t="str">
        <f t="shared" si="56"/>
        <v>Não</v>
      </c>
      <c r="V589" s="18" t="str">
        <f t="shared" si="57"/>
        <v>Sim</v>
      </c>
      <c r="W589" s="18" t="str">
        <f t="shared" si="58"/>
        <v>Não</v>
      </c>
      <c r="X589" s="18" t="str">
        <f t="shared" si="59"/>
        <v>Sim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80449260</v>
      </c>
      <c r="C590" s="18">
        <f>IFERROR(VLOOKUP(A590,[1]Monitoramento_Base_somente_Said!$A:$J,6,FALSE),0)</f>
        <v>0</v>
      </c>
      <c r="D590" s="18">
        <f>IFERROR(VLOOKUP(A590,[1]Monitoramento_Base_somente_Said!$A:$J,7,FALSE),0)</f>
        <v>69722692</v>
      </c>
      <c r="E590" s="18">
        <f>IFERROR(VLOOKUP(A590,[1]Monitoramento_Base_somente_Said!$A:$J,8,FALSE),0)</f>
        <v>0</v>
      </c>
      <c r="F590" s="18">
        <f>IFERROR(VLOOKUP(A590,[1]Monitoramento_Base_somente_Said!$A:$J,9,FALSE),0)</f>
        <v>67041050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Sim</v>
      </c>
      <c r="U590" s="18" t="str">
        <f t="shared" si="56"/>
        <v>Não</v>
      </c>
      <c r="V590" s="18" t="str">
        <f t="shared" si="57"/>
        <v>Sim</v>
      </c>
      <c r="W590" s="18" t="str">
        <f t="shared" si="58"/>
        <v>Não</v>
      </c>
      <c r="X590" s="18" t="str">
        <f t="shared" si="59"/>
        <v>Sim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13438028</v>
      </c>
      <c r="C591" s="18">
        <f>IFERROR(VLOOKUP(A591,[1]Monitoramento_Base_somente_Said!$A:$J,6,FALSE),0)</f>
        <v>8414</v>
      </c>
      <c r="D591" s="18">
        <f>IFERROR(VLOOKUP(A591,[1]Monitoramento_Base_somente_Said!$A:$J,7,FALSE),0)</f>
        <v>10012846</v>
      </c>
      <c r="E591" s="18">
        <f>IFERROR(VLOOKUP(A591,[1]Monitoramento_Base_somente_Said!$A:$J,8,FALSE),0)</f>
        <v>23141</v>
      </c>
      <c r="F591" s="18">
        <f>IFERROR(VLOOKUP(A591,[1]Monitoramento_Base_somente_Said!$A:$J,9,FALSE),0)</f>
        <v>10223271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Sim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7310169</v>
      </c>
      <c r="C592" s="18">
        <f>IFERROR(VLOOKUP(A592,[1]Monitoramento_Base_somente_Said!$A:$J,6,FALSE),0)</f>
        <v>45899</v>
      </c>
      <c r="D592" s="18">
        <f>IFERROR(VLOOKUP(A592,[1]Monitoramento_Base_somente_Said!$A:$J,7,FALSE),0)</f>
        <v>8389414</v>
      </c>
      <c r="E592" s="18">
        <f>IFERROR(VLOOKUP(A592,[1]Monitoramento_Base_somente_Said!$A:$J,8,FALSE),0)</f>
        <v>113930</v>
      </c>
      <c r="F592" s="18">
        <f>IFERROR(VLOOKUP(A592,[1]Monitoramento_Base_somente_Said!$A:$J,9,FALSE),0)</f>
        <v>8571360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Sim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8955600</v>
      </c>
      <c r="C594" s="18">
        <f>IFERROR(VLOOKUP(A594,[1]Monitoramento_Base_somente_Said!$A:$J,6,FALSE),0)</f>
        <v>0</v>
      </c>
      <c r="D594" s="18">
        <f>IFERROR(VLOOKUP(A594,[1]Monitoramento_Base_somente_Said!$A:$J,7,FALSE),0)</f>
        <v>7761520</v>
      </c>
      <c r="E594" s="18">
        <f>IFERROR(VLOOKUP(A594,[1]Monitoramento_Base_somente_Said!$A:$J,8,FALSE),0)</f>
        <v>0</v>
      </c>
      <c r="F594" s="18">
        <f>IFERROR(VLOOKUP(A594,[1]Monitoramento_Base_somente_Said!$A:$J,9,FALSE),0)</f>
        <v>8898989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Sim</v>
      </c>
      <c r="U594" s="18" t="str">
        <f t="shared" si="56"/>
        <v>Não</v>
      </c>
      <c r="V594" s="18" t="str">
        <f t="shared" si="57"/>
        <v>Sim</v>
      </c>
      <c r="W594" s="18" t="str">
        <f t="shared" si="58"/>
        <v>Não</v>
      </c>
      <c r="X594" s="18" t="str">
        <f t="shared" si="59"/>
        <v>Sim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56111592</v>
      </c>
      <c r="C595" s="18">
        <f>IFERROR(VLOOKUP(A595,[1]Monitoramento_Base_somente_Said!$A:$J,6,FALSE),0)</f>
        <v>3201</v>
      </c>
      <c r="D595" s="18">
        <f>IFERROR(VLOOKUP(A595,[1]Monitoramento_Base_somente_Said!$A:$J,7,FALSE),0)</f>
        <v>49538943</v>
      </c>
      <c r="E595" s="18">
        <f>IFERROR(VLOOKUP(A595,[1]Monitoramento_Base_somente_Said!$A:$J,8,FALSE),0)</f>
        <v>4641</v>
      </c>
      <c r="F595" s="18">
        <f>IFERROR(VLOOKUP(A595,[1]Monitoramento_Base_somente_Said!$A:$J,9,FALSE),0)</f>
        <v>48472284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Sim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3135939</v>
      </c>
      <c r="C597" s="18">
        <f>IFERROR(VLOOKUP(A597,[1]Monitoramento_Base_somente_Said!$A:$J,6,FALSE),0)</f>
        <v>695</v>
      </c>
      <c r="D597" s="18">
        <f>IFERROR(VLOOKUP(A597,[1]Monitoramento_Base_somente_Said!$A:$J,7,FALSE),0)</f>
        <v>2283804</v>
      </c>
      <c r="E597" s="18">
        <f>IFERROR(VLOOKUP(A597,[1]Monitoramento_Base_somente_Said!$A:$J,8,FALSE),0)</f>
        <v>30</v>
      </c>
      <c r="F597" s="18">
        <f>IFERROR(VLOOKUP(A597,[1]Monitoramento_Base_somente_Said!$A:$J,9,FALSE),0)</f>
        <v>1928396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Sim</v>
      </c>
      <c r="W597" s="18" t="str">
        <f t="shared" si="58"/>
        <v>Sim</v>
      </c>
      <c r="X597" s="18" t="str">
        <f t="shared" si="59"/>
        <v>Sim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63342108</v>
      </c>
      <c r="C598" s="18">
        <f>IFERROR(VLOOKUP(A598,[1]Monitoramento_Base_somente_Said!$A:$J,6,FALSE),0)</f>
        <v>28306</v>
      </c>
      <c r="D598" s="18">
        <f>IFERROR(VLOOKUP(A598,[1]Monitoramento_Base_somente_Said!$A:$J,7,FALSE),0)</f>
        <v>51081728</v>
      </c>
      <c r="E598" s="18">
        <f>IFERROR(VLOOKUP(A598,[1]Monitoramento_Base_somente_Said!$A:$J,8,FALSE),0)</f>
        <v>0</v>
      </c>
      <c r="F598" s="18">
        <f>IFERROR(VLOOKUP(A598,[1]Monitoramento_Base_somente_Said!$A:$J,9,FALSE),0)</f>
        <v>49121900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Não</v>
      </c>
      <c r="X598" s="18" t="str">
        <f t="shared" si="59"/>
        <v>Sim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26101952</v>
      </c>
      <c r="C600" s="18">
        <f>IFERROR(VLOOKUP(A600,[1]Monitoramento_Base_somente_Said!$A:$J,6,FALSE),0)</f>
        <v>456604</v>
      </c>
      <c r="D600" s="18">
        <f>IFERROR(VLOOKUP(A600,[1]Monitoramento_Base_somente_Said!$A:$J,7,FALSE),0)</f>
        <v>19052238</v>
      </c>
      <c r="E600" s="18">
        <f>IFERROR(VLOOKUP(A600,[1]Monitoramento_Base_somente_Said!$A:$J,8,FALSE),0)</f>
        <v>32583</v>
      </c>
      <c r="F600" s="18">
        <f>IFERROR(VLOOKUP(A600,[1]Monitoramento_Base_somente_Said!$A:$J,9,FALSE),0)</f>
        <v>11635790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Sim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18317136</v>
      </c>
      <c r="C601" s="18">
        <f>IFERROR(VLOOKUP(A601,[1]Monitoramento_Base_somente_Said!$A:$J,6,FALSE),0)</f>
        <v>0</v>
      </c>
      <c r="D601" s="18">
        <f>IFERROR(VLOOKUP(A601,[1]Monitoramento_Base_somente_Said!$A:$J,7,FALSE),0)</f>
        <v>15800668</v>
      </c>
      <c r="E601" s="18">
        <f>IFERROR(VLOOKUP(A601,[1]Monitoramento_Base_somente_Said!$A:$J,8,FALSE),0)</f>
        <v>0</v>
      </c>
      <c r="F601" s="18">
        <f>IFERROR(VLOOKUP(A601,[1]Monitoramento_Base_somente_Said!$A:$J,9,FALSE),0)</f>
        <v>15462215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Sim</v>
      </c>
      <c r="U601" s="18" t="str">
        <f t="shared" si="56"/>
        <v>Não</v>
      </c>
      <c r="V601" s="18" t="str">
        <f t="shared" si="57"/>
        <v>Sim</v>
      </c>
      <c r="W601" s="18" t="str">
        <f t="shared" si="58"/>
        <v>Não</v>
      </c>
      <c r="X601" s="18" t="str">
        <f t="shared" si="59"/>
        <v>Sim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3770028</v>
      </c>
      <c r="C602" s="18">
        <f>IFERROR(VLOOKUP(A602,[1]Monitoramento_Base_somente_Said!$A:$J,6,FALSE),0)</f>
        <v>0</v>
      </c>
      <c r="D602" s="18">
        <f>IFERROR(VLOOKUP(A602,[1]Monitoramento_Base_somente_Said!$A:$J,7,FALSE),0)</f>
        <v>2843951</v>
      </c>
      <c r="E602" s="18">
        <f>IFERROR(VLOOKUP(A602,[1]Monitoramento_Base_somente_Said!$A:$J,8,FALSE),0)</f>
        <v>0</v>
      </c>
      <c r="F602" s="18">
        <f>IFERROR(VLOOKUP(A602,[1]Monitoramento_Base_somente_Said!$A:$J,9,FALSE),0)</f>
        <v>2923779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Sim</v>
      </c>
      <c r="U602" s="18" t="str">
        <f t="shared" si="56"/>
        <v>Não</v>
      </c>
      <c r="V602" s="18" t="str">
        <f t="shared" si="57"/>
        <v>Sim</v>
      </c>
      <c r="W602" s="18" t="str">
        <f t="shared" si="58"/>
        <v>Não</v>
      </c>
      <c r="X602" s="18" t="str">
        <f t="shared" si="59"/>
        <v>Sim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7593995</v>
      </c>
      <c r="C603" s="18">
        <f>IFERROR(VLOOKUP(A603,[1]Monitoramento_Base_somente_Said!$A:$J,6,FALSE),0)</f>
        <v>127372</v>
      </c>
      <c r="D603" s="18">
        <f>IFERROR(VLOOKUP(A603,[1]Monitoramento_Base_somente_Said!$A:$J,7,FALSE),0)</f>
        <v>6930463</v>
      </c>
      <c r="E603" s="18">
        <f>IFERROR(VLOOKUP(A603,[1]Monitoramento_Base_somente_Said!$A:$J,8,FALSE),0)</f>
        <v>82310</v>
      </c>
      <c r="F603" s="18">
        <f>IFERROR(VLOOKUP(A603,[1]Monitoramento_Base_somente_Said!$A:$J,9,FALSE),0)</f>
        <v>6730932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Sim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11255310</v>
      </c>
      <c r="C604" s="18">
        <f>IFERROR(VLOOKUP(A604,[1]Monitoramento_Base_somente_Said!$A:$J,6,FALSE),0)</f>
        <v>0</v>
      </c>
      <c r="D604" s="18">
        <f>IFERROR(VLOOKUP(A604,[1]Monitoramento_Base_somente_Said!$A:$J,7,FALSE),0)</f>
        <v>9754602</v>
      </c>
      <c r="E604" s="18">
        <f>IFERROR(VLOOKUP(A604,[1]Monitoramento_Base_somente_Said!$A:$J,8,FALSE),0)</f>
        <v>0</v>
      </c>
      <c r="F604" s="18">
        <f>IFERROR(VLOOKUP(A604,[1]Monitoramento_Base_somente_Said!$A:$J,9,FALSE),0)</f>
        <v>9379425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Sim</v>
      </c>
      <c r="U604" s="18" t="str">
        <f t="shared" si="56"/>
        <v>Não</v>
      </c>
      <c r="V604" s="18" t="str">
        <f t="shared" si="57"/>
        <v>Sim</v>
      </c>
      <c r="W604" s="18" t="str">
        <f t="shared" si="58"/>
        <v>Não</v>
      </c>
      <c r="X604" s="18" t="str">
        <f t="shared" si="59"/>
        <v>Sim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320856877</v>
      </c>
      <c r="C606" s="18">
        <f>IFERROR(VLOOKUP(A606,[1]Monitoramento_Base_somente_Said!$A:$J,6,FALSE),0)</f>
        <v>4318262</v>
      </c>
      <c r="D606" s="18">
        <f>IFERROR(VLOOKUP(A606,[1]Monitoramento_Base_somente_Said!$A:$J,7,FALSE),0)</f>
        <v>298341888</v>
      </c>
      <c r="E606" s="18">
        <f>IFERROR(VLOOKUP(A606,[1]Monitoramento_Base_somente_Said!$A:$J,8,FALSE),0)</f>
        <v>2999401</v>
      </c>
      <c r="F606" s="18">
        <f>IFERROR(VLOOKUP(A606,[1]Monitoramento_Base_somente_Said!$A:$J,9,FALSE),0)</f>
        <v>284440864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Sim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2425890</v>
      </c>
      <c r="C607" s="18">
        <f>IFERROR(VLOOKUP(A607,[1]Monitoramento_Base_somente_Said!$A:$J,6,FALSE),0)</f>
        <v>0</v>
      </c>
      <c r="D607" s="18">
        <f>IFERROR(VLOOKUP(A607,[1]Monitoramento_Base_somente_Said!$A:$J,7,FALSE),0)</f>
        <v>2102438</v>
      </c>
      <c r="E607" s="18">
        <f>IFERROR(VLOOKUP(A607,[1]Monitoramento_Base_somente_Said!$A:$J,8,FALSE),0)</f>
        <v>0</v>
      </c>
      <c r="F607" s="18">
        <f>IFERROR(VLOOKUP(A607,[1]Monitoramento_Base_somente_Said!$A:$J,9,FALSE),0)</f>
        <v>2021575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Sim</v>
      </c>
      <c r="U607" s="18" t="str">
        <f t="shared" si="56"/>
        <v>Não</v>
      </c>
      <c r="V607" s="18" t="str">
        <f t="shared" si="57"/>
        <v>Sim</v>
      </c>
      <c r="W607" s="18" t="str">
        <f t="shared" si="58"/>
        <v>Não</v>
      </c>
      <c r="X607" s="18" t="str">
        <f t="shared" si="59"/>
        <v>Sim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4514460</v>
      </c>
      <c r="C608" s="18">
        <f>IFERROR(VLOOKUP(A608,[1]Monitoramento_Base_somente_Said!$A:$J,6,FALSE),0)</f>
        <v>0</v>
      </c>
      <c r="D608" s="18">
        <f>IFERROR(VLOOKUP(A608,[1]Monitoramento_Base_somente_Said!$A:$J,7,FALSE),0)</f>
        <v>3912532</v>
      </c>
      <c r="E608" s="18">
        <f>IFERROR(VLOOKUP(A608,[1]Monitoramento_Base_somente_Said!$A:$J,8,FALSE),0)</f>
        <v>0</v>
      </c>
      <c r="F608" s="18">
        <f>IFERROR(VLOOKUP(A608,[1]Monitoramento_Base_somente_Said!$A:$J,9,FALSE),0)</f>
        <v>3762050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Sim</v>
      </c>
      <c r="U608" s="18" t="str">
        <f t="shared" si="56"/>
        <v>Não</v>
      </c>
      <c r="V608" s="18" t="str">
        <f t="shared" si="57"/>
        <v>Sim</v>
      </c>
      <c r="W608" s="18" t="str">
        <f t="shared" si="58"/>
        <v>Não</v>
      </c>
      <c r="X608" s="18" t="str">
        <f t="shared" si="59"/>
        <v>Sim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2726010</v>
      </c>
      <c r="C610" s="18">
        <f>IFERROR(VLOOKUP(A610,[1]Monitoramento_Base_somente_Said!$A:$J,6,FALSE),0)</f>
        <v>0</v>
      </c>
      <c r="D610" s="18">
        <f>IFERROR(VLOOKUP(A610,[1]Monitoramento_Base_somente_Said!$A:$J,7,FALSE),0)</f>
        <v>2362542</v>
      </c>
      <c r="E610" s="18">
        <f>IFERROR(VLOOKUP(A610,[1]Monitoramento_Base_somente_Said!$A:$J,8,FALSE),0)</f>
        <v>0</v>
      </c>
      <c r="F610" s="18">
        <f>IFERROR(VLOOKUP(A610,[1]Monitoramento_Base_somente_Said!$A:$J,9,FALSE),0)</f>
        <v>2271675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Sim</v>
      </c>
      <c r="U610" s="18" t="str">
        <f t="shared" si="56"/>
        <v>Não</v>
      </c>
      <c r="V610" s="18" t="str">
        <f t="shared" si="57"/>
        <v>Sim</v>
      </c>
      <c r="W610" s="18" t="str">
        <f t="shared" si="58"/>
        <v>Não</v>
      </c>
      <c r="X610" s="18" t="str">
        <f t="shared" si="59"/>
        <v>Sim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6399650</v>
      </c>
      <c r="C611" s="18">
        <f>IFERROR(VLOOKUP(A611,[1]Monitoramento_Base_somente_Said!$A:$J,6,FALSE),0)</f>
        <v>7608</v>
      </c>
      <c r="D611" s="18">
        <f>IFERROR(VLOOKUP(A611,[1]Monitoramento_Base_somente_Said!$A:$J,7,FALSE),0)</f>
        <v>5419700</v>
      </c>
      <c r="E611" s="18">
        <f>IFERROR(VLOOKUP(A611,[1]Monitoramento_Base_somente_Said!$A:$J,8,FALSE),0)</f>
        <v>3120</v>
      </c>
      <c r="F611" s="18">
        <f>IFERROR(VLOOKUP(A611,[1]Monitoramento_Base_somente_Said!$A:$J,9,FALSE),0)</f>
        <v>5138625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Sim</v>
      </c>
      <c r="U611" s="18" t="str">
        <f t="shared" si="56"/>
        <v>Sim</v>
      </c>
      <c r="V611" s="18" t="str">
        <f t="shared" si="57"/>
        <v>Sim</v>
      </c>
      <c r="W611" s="18" t="str">
        <f t="shared" si="58"/>
        <v>Sim</v>
      </c>
      <c r="X611" s="18" t="str">
        <f t="shared" si="59"/>
        <v>Sim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40989563</v>
      </c>
      <c r="C612" s="18">
        <f>IFERROR(VLOOKUP(A612,[1]Monitoramento_Base_somente_Said!$A:$J,6,FALSE),0)</f>
        <v>189334</v>
      </c>
      <c r="D612" s="18">
        <f>IFERROR(VLOOKUP(A612,[1]Monitoramento_Base_somente_Said!$A:$J,7,FALSE),0)</f>
        <v>31411885</v>
      </c>
      <c r="E612" s="18">
        <f>IFERROR(VLOOKUP(A612,[1]Monitoramento_Base_somente_Said!$A:$J,8,FALSE),0)</f>
        <v>3362</v>
      </c>
      <c r="F612" s="18">
        <f>IFERROR(VLOOKUP(A612,[1]Monitoramento_Base_somente_Said!$A:$J,9,FALSE),0)</f>
        <v>30595494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Sim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139989479</v>
      </c>
      <c r="C613" s="18">
        <f>IFERROR(VLOOKUP(A613,[1]Monitoramento_Base_somente_Said!$A:$J,6,FALSE),0)</f>
        <v>651658</v>
      </c>
      <c r="D613" s="18">
        <f>IFERROR(VLOOKUP(A613,[1]Monitoramento_Base_somente_Said!$A:$J,7,FALSE),0)</f>
        <v>139256635</v>
      </c>
      <c r="E613" s="18">
        <f>IFERROR(VLOOKUP(A613,[1]Monitoramento_Base_somente_Said!$A:$J,8,FALSE),0)</f>
        <v>340608</v>
      </c>
      <c r="F613" s="18">
        <f>IFERROR(VLOOKUP(A613,[1]Monitoramento_Base_somente_Said!$A:$J,9,FALSE),0)</f>
        <v>140772468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Sim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1178546</v>
      </c>
      <c r="C614" s="18">
        <f>IFERROR(VLOOKUP(A614,[1]Monitoramento_Base_somente_Said!$A:$J,6,FALSE),0)</f>
        <v>0</v>
      </c>
      <c r="D614" s="18">
        <f>IFERROR(VLOOKUP(A614,[1]Monitoramento_Base_somente_Said!$A:$J,7,FALSE),0)</f>
        <v>837174</v>
      </c>
      <c r="E614" s="18">
        <f>IFERROR(VLOOKUP(A614,[1]Monitoramento_Base_somente_Said!$A:$J,8,FALSE),0)</f>
        <v>0</v>
      </c>
      <c r="F614" s="18">
        <f>IFERROR(VLOOKUP(A614,[1]Monitoramento_Base_somente_Said!$A:$J,9,FALSE),0)</f>
        <v>804975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Sim</v>
      </c>
      <c r="U614" s="18" t="str">
        <f t="shared" si="56"/>
        <v>Não</v>
      </c>
      <c r="V614" s="18" t="str">
        <f t="shared" si="57"/>
        <v>Sim</v>
      </c>
      <c r="W614" s="18" t="str">
        <f t="shared" si="58"/>
        <v>Não</v>
      </c>
      <c r="X614" s="18" t="str">
        <f t="shared" si="59"/>
        <v>Sim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45778958</v>
      </c>
      <c r="C615" s="18">
        <f>IFERROR(VLOOKUP(A615,[1]Monitoramento_Base_somente_Said!$A:$J,6,FALSE),0)</f>
        <v>115984</v>
      </c>
      <c r="D615" s="18">
        <f>IFERROR(VLOOKUP(A615,[1]Monitoramento_Base_somente_Said!$A:$J,7,FALSE),0)</f>
        <v>43484315</v>
      </c>
      <c r="E615" s="18">
        <f>IFERROR(VLOOKUP(A615,[1]Monitoramento_Base_somente_Said!$A:$J,8,FALSE),0)</f>
        <v>158508</v>
      </c>
      <c r="F615" s="18">
        <f>IFERROR(VLOOKUP(A615,[1]Monitoramento_Base_somente_Said!$A:$J,9,FALSE),0)</f>
        <v>44873536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Sim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10171513</v>
      </c>
      <c r="C616" s="18">
        <f>IFERROR(VLOOKUP(A616,[1]Monitoramento_Base_somente_Said!$A:$J,6,FALSE),0)</f>
        <v>208447</v>
      </c>
      <c r="D616" s="18">
        <f>IFERROR(VLOOKUP(A616,[1]Monitoramento_Base_somente_Said!$A:$J,7,FALSE),0)</f>
        <v>8500069</v>
      </c>
      <c r="E616" s="18">
        <f>IFERROR(VLOOKUP(A616,[1]Monitoramento_Base_somente_Said!$A:$J,8,FALSE),0)</f>
        <v>96275</v>
      </c>
      <c r="F616" s="18">
        <f>IFERROR(VLOOKUP(A616,[1]Monitoramento_Base_somente_Said!$A:$J,9,FALSE),0)</f>
        <v>7105862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Sim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13160838</v>
      </c>
      <c r="C617" s="18">
        <f>IFERROR(VLOOKUP(A617,[1]Monitoramento_Base_somente_Said!$A:$J,6,FALSE),0)</f>
        <v>126226</v>
      </c>
      <c r="D617" s="18">
        <f>IFERROR(VLOOKUP(A617,[1]Monitoramento_Base_somente_Said!$A:$J,7,FALSE),0)</f>
        <v>12396876</v>
      </c>
      <c r="E617" s="18">
        <f>IFERROR(VLOOKUP(A617,[1]Monitoramento_Base_somente_Said!$A:$J,8,FALSE),0)</f>
        <v>95803</v>
      </c>
      <c r="F617" s="18">
        <f>IFERROR(VLOOKUP(A617,[1]Monitoramento_Base_somente_Said!$A:$J,9,FALSE),0)</f>
        <v>12851704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Sim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17411280</v>
      </c>
      <c r="C618" s="18">
        <f>IFERROR(VLOOKUP(A618,[1]Monitoramento_Base_somente_Said!$A:$J,6,FALSE),0)</f>
        <v>213146</v>
      </c>
      <c r="D618" s="18">
        <f>IFERROR(VLOOKUP(A618,[1]Monitoramento_Base_somente_Said!$A:$J,7,FALSE),0)</f>
        <v>15604561</v>
      </c>
      <c r="E618" s="18">
        <f>IFERROR(VLOOKUP(A618,[1]Monitoramento_Base_somente_Said!$A:$J,8,FALSE),0)</f>
        <v>114381</v>
      </c>
      <c r="F618" s="18">
        <f>IFERROR(VLOOKUP(A618,[1]Monitoramento_Base_somente_Said!$A:$J,9,FALSE),0)</f>
        <v>16074950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Sim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67963346</v>
      </c>
      <c r="C619" s="18">
        <f>IFERROR(VLOOKUP(A619,[1]Monitoramento_Base_somente_Said!$A:$J,6,FALSE),0)</f>
        <v>119482</v>
      </c>
      <c r="D619" s="18">
        <f>IFERROR(VLOOKUP(A619,[1]Monitoramento_Base_somente_Said!$A:$J,7,FALSE),0)</f>
        <v>61978812</v>
      </c>
      <c r="E619" s="18">
        <f>IFERROR(VLOOKUP(A619,[1]Monitoramento_Base_somente_Said!$A:$J,8,FALSE),0)</f>
        <v>130912</v>
      </c>
      <c r="F619" s="18">
        <f>IFERROR(VLOOKUP(A619,[1]Monitoramento_Base_somente_Said!$A:$J,9,FALSE),0)</f>
        <v>57228611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Sim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4390220</v>
      </c>
      <c r="C620" s="18">
        <f>IFERROR(VLOOKUP(A620,[1]Monitoramento_Base_somente_Said!$A:$J,6,FALSE),0)</f>
        <v>86368</v>
      </c>
      <c r="D620" s="18">
        <f>IFERROR(VLOOKUP(A620,[1]Monitoramento_Base_somente_Said!$A:$J,7,FALSE),0)</f>
        <v>4506287</v>
      </c>
      <c r="E620" s="18">
        <f>IFERROR(VLOOKUP(A620,[1]Monitoramento_Base_somente_Said!$A:$J,8,FALSE),0)</f>
        <v>6830</v>
      </c>
      <c r="F620" s="18">
        <f>IFERROR(VLOOKUP(A620,[1]Monitoramento_Base_somente_Said!$A:$J,9,FALSE),0)</f>
        <v>3942442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Sim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19271033</v>
      </c>
      <c r="C621" s="18">
        <f>IFERROR(VLOOKUP(A621,[1]Monitoramento_Base_somente_Said!$A:$J,6,FALSE),0)</f>
        <v>59039</v>
      </c>
      <c r="D621" s="18">
        <f>IFERROR(VLOOKUP(A621,[1]Monitoramento_Base_somente_Said!$A:$J,7,FALSE),0)</f>
        <v>18054196</v>
      </c>
      <c r="E621" s="18">
        <f>IFERROR(VLOOKUP(A621,[1]Monitoramento_Base_somente_Said!$A:$J,8,FALSE),0)</f>
        <v>603</v>
      </c>
      <c r="F621" s="18">
        <f>IFERROR(VLOOKUP(A621,[1]Monitoramento_Base_somente_Said!$A:$J,9,FALSE),0)</f>
        <v>26270471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Sim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101343484</v>
      </c>
      <c r="C622" s="18">
        <f>IFERROR(VLOOKUP(A622,[1]Monitoramento_Base_somente_Said!$A:$J,6,FALSE),0)</f>
        <v>1509569</v>
      </c>
      <c r="D622" s="18">
        <f>IFERROR(VLOOKUP(A622,[1]Monitoramento_Base_somente_Said!$A:$J,7,FALSE),0)</f>
        <v>123043406</v>
      </c>
      <c r="E622" s="18">
        <f>IFERROR(VLOOKUP(A622,[1]Monitoramento_Base_somente_Said!$A:$J,8,FALSE),0)</f>
        <v>950690</v>
      </c>
      <c r="F622" s="18">
        <f>IFERROR(VLOOKUP(A622,[1]Monitoramento_Base_somente_Said!$A:$J,9,FALSE),0)</f>
        <v>100696819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Sim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46501678</v>
      </c>
      <c r="C623" s="18">
        <f>IFERROR(VLOOKUP(A623,[1]Monitoramento_Base_somente_Said!$A:$J,6,FALSE),0)</f>
        <v>1128350</v>
      </c>
      <c r="D623" s="18">
        <f>IFERROR(VLOOKUP(A623,[1]Monitoramento_Base_somente_Said!$A:$J,7,FALSE),0)</f>
        <v>48516572</v>
      </c>
      <c r="E623" s="18">
        <f>IFERROR(VLOOKUP(A623,[1]Monitoramento_Base_somente_Said!$A:$J,8,FALSE),0)</f>
        <v>754014</v>
      </c>
      <c r="F623" s="18">
        <f>IFERROR(VLOOKUP(A623,[1]Monitoramento_Base_somente_Said!$A:$J,9,FALSE),0)</f>
        <v>62034663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Sim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41217590</v>
      </c>
      <c r="C624" s="18">
        <f>IFERROR(VLOOKUP(A624,[1]Monitoramento_Base_somente_Said!$A:$J,6,FALSE),0)</f>
        <v>399310</v>
      </c>
      <c r="D624" s="18">
        <f>IFERROR(VLOOKUP(A624,[1]Monitoramento_Base_somente_Said!$A:$J,7,FALSE),0)</f>
        <v>38829175</v>
      </c>
      <c r="E624" s="18">
        <f>IFERROR(VLOOKUP(A624,[1]Monitoramento_Base_somente_Said!$A:$J,8,FALSE),0)</f>
        <v>116546</v>
      </c>
      <c r="F624" s="18">
        <f>IFERROR(VLOOKUP(A624,[1]Monitoramento_Base_somente_Said!$A:$J,9,FALSE),0)</f>
        <v>33695254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Sim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63968805</v>
      </c>
      <c r="C625" s="18">
        <f>IFERROR(VLOOKUP(A625,[1]Monitoramento_Base_somente_Said!$A:$J,6,FALSE),0)</f>
        <v>349210</v>
      </c>
      <c r="D625" s="18">
        <f>IFERROR(VLOOKUP(A625,[1]Monitoramento_Base_somente_Said!$A:$J,7,FALSE),0)</f>
        <v>58439349</v>
      </c>
      <c r="E625" s="18">
        <f>IFERROR(VLOOKUP(A625,[1]Monitoramento_Base_somente_Said!$A:$J,8,FALSE),0)</f>
        <v>82074</v>
      </c>
      <c r="F625" s="18">
        <f>IFERROR(VLOOKUP(A625,[1]Monitoramento_Base_somente_Said!$A:$J,9,FALSE),0)</f>
        <v>54077278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Sim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19389768</v>
      </c>
      <c r="C626" s="18">
        <f>IFERROR(VLOOKUP(A626,[1]Monitoramento_Base_somente_Said!$A:$J,6,FALSE),0)</f>
        <v>208380</v>
      </c>
      <c r="D626" s="18">
        <f>IFERROR(VLOOKUP(A626,[1]Monitoramento_Base_somente_Said!$A:$J,7,FALSE),0)</f>
        <v>14701129</v>
      </c>
      <c r="E626" s="18">
        <f>IFERROR(VLOOKUP(A626,[1]Monitoramento_Base_somente_Said!$A:$J,8,FALSE),0)</f>
        <v>335795</v>
      </c>
      <c r="F626" s="18">
        <f>IFERROR(VLOOKUP(A626,[1]Monitoramento_Base_somente_Said!$A:$J,9,FALSE),0)</f>
        <v>23458897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Sim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17170322</v>
      </c>
      <c r="C627" s="18">
        <f>IFERROR(VLOOKUP(A627,[1]Monitoramento_Base_somente_Said!$A:$J,6,FALSE),0)</f>
        <v>291955</v>
      </c>
      <c r="D627" s="18">
        <f>IFERROR(VLOOKUP(A627,[1]Monitoramento_Base_somente_Said!$A:$J,7,FALSE),0)</f>
        <v>15907555</v>
      </c>
      <c r="E627" s="18">
        <f>IFERROR(VLOOKUP(A627,[1]Monitoramento_Base_somente_Said!$A:$J,8,FALSE),0)</f>
        <v>89252</v>
      </c>
      <c r="F627" s="18">
        <f>IFERROR(VLOOKUP(A627,[1]Monitoramento_Base_somente_Said!$A:$J,9,FALSE),0)</f>
        <v>17580029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Sim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7499884</v>
      </c>
      <c r="C628" s="18">
        <f>IFERROR(VLOOKUP(A628,[1]Monitoramento_Base_somente_Said!$A:$J,6,FALSE),0)</f>
        <v>39595</v>
      </c>
      <c r="D628" s="18">
        <f>IFERROR(VLOOKUP(A628,[1]Monitoramento_Base_somente_Said!$A:$J,7,FALSE),0)</f>
        <v>6587518</v>
      </c>
      <c r="E628" s="18">
        <f>IFERROR(VLOOKUP(A628,[1]Monitoramento_Base_somente_Said!$A:$J,8,FALSE),0)</f>
        <v>144022</v>
      </c>
      <c r="F628" s="18">
        <f>IFERROR(VLOOKUP(A628,[1]Monitoramento_Base_somente_Said!$A:$J,9,FALSE),0)</f>
        <v>8319133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Sim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31102044</v>
      </c>
      <c r="C629" s="18">
        <f>IFERROR(VLOOKUP(A629,[1]Monitoramento_Base_somente_Said!$A:$J,6,FALSE),0)</f>
        <v>226803</v>
      </c>
      <c r="D629" s="18">
        <f>IFERROR(VLOOKUP(A629,[1]Monitoramento_Base_somente_Said!$A:$J,7,FALSE),0)</f>
        <v>28152891</v>
      </c>
      <c r="E629" s="18">
        <f>IFERROR(VLOOKUP(A629,[1]Monitoramento_Base_somente_Said!$A:$J,8,FALSE),0)</f>
        <v>156430</v>
      </c>
      <c r="F629" s="18">
        <f>IFERROR(VLOOKUP(A629,[1]Monitoramento_Base_somente_Said!$A:$J,9,FALSE),0)</f>
        <v>30632321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Sim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66723077</v>
      </c>
      <c r="C630" s="18">
        <f>IFERROR(VLOOKUP(A630,[1]Monitoramento_Base_somente_Said!$A:$J,6,FALSE),0)</f>
        <v>647102</v>
      </c>
      <c r="D630" s="18">
        <f>IFERROR(VLOOKUP(A630,[1]Monitoramento_Base_somente_Said!$A:$J,7,FALSE),0)</f>
        <v>53489953</v>
      </c>
      <c r="E630" s="18">
        <f>IFERROR(VLOOKUP(A630,[1]Monitoramento_Base_somente_Said!$A:$J,8,FALSE),0)</f>
        <v>0</v>
      </c>
      <c r="F630" s="18">
        <f>IFERROR(VLOOKUP(A630,[1]Monitoramento_Base_somente_Said!$A:$J,9,FALSE),0)</f>
        <v>60196147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Sim</v>
      </c>
      <c r="U630" s="18" t="str">
        <f t="shared" si="56"/>
        <v>Sim</v>
      </c>
      <c r="V630" s="18" t="str">
        <f t="shared" si="57"/>
        <v>Sim</v>
      </c>
      <c r="W630" s="18" t="str">
        <f t="shared" si="58"/>
        <v>Não</v>
      </c>
      <c r="X630" s="18" t="str">
        <f t="shared" si="59"/>
        <v>Sim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9826341</v>
      </c>
      <c r="C631" s="18">
        <f>IFERROR(VLOOKUP(A631,[1]Monitoramento_Base_somente_Said!$A:$J,6,FALSE),0)</f>
        <v>32999</v>
      </c>
      <c r="D631" s="18">
        <f>IFERROR(VLOOKUP(A631,[1]Monitoramento_Base_somente_Said!$A:$J,7,FALSE),0)</f>
        <v>9716105</v>
      </c>
      <c r="E631" s="18">
        <f>IFERROR(VLOOKUP(A631,[1]Monitoramento_Base_somente_Said!$A:$J,8,FALSE),0)</f>
        <v>47522</v>
      </c>
      <c r="F631" s="18">
        <f>IFERROR(VLOOKUP(A631,[1]Monitoramento_Base_somente_Said!$A:$J,9,FALSE),0)</f>
        <v>9524523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Sim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32338128</v>
      </c>
      <c r="C632" s="18">
        <f>IFERROR(VLOOKUP(A632,[1]Monitoramento_Base_somente_Said!$A:$J,6,FALSE),0)</f>
        <v>230048</v>
      </c>
      <c r="D632" s="18">
        <f>IFERROR(VLOOKUP(A632,[1]Monitoramento_Base_somente_Said!$A:$J,7,FALSE),0)</f>
        <v>24491833</v>
      </c>
      <c r="E632" s="18">
        <f>IFERROR(VLOOKUP(A632,[1]Monitoramento_Base_somente_Said!$A:$J,8,FALSE),0)</f>
        <v>90396</v>
      </c>
      <c r="F632" s="18">
        <f>IFERROR(VLOOKUP(A632,[1]Monitoramento_Base_somente_Said!$A:$J,9,FALSE),0)</f>
        <v>25078563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Sim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121862415</v>
      </c>
      <c r="C633" s="18">
        <f>IFERROR(VLOOKUP(A633,[1]Monitoramento_Base_somente_Said!$A:$J,6,FALSE),0)</f>
        <v>1840797</v>
      </c>
      <c r="D633" s="18">
        <f>IFERROR(VLOOKUP(A633,[1]Monitoramento_Base_somente_Said!$A:$J,7,FALSE),0)</f>
        <v>143306291</v>
      </c>
      <c r="E633" s="18">
        <f>IFERROR(VLOOKUP(A633,[1]Monitoramento_Base_somente_Said!$A:$J,8,FALSE),0)</f>
        <v>1405440</v>
      </c>
      <c r="F633" s="18">
        <f>IFERROR(VLOOKUP(A633,[1]Monitoramento_Base_somente_Said!$A:$J,9,FALSE),0)</f>
        <v>149512282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Sim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12699535</v>
      </c>
      <c r="C634" s="18">
        <f>IFERROR(VLOOKUP(A634,[1]Monitoramento_Base_somente_Said!$A:$J,6,FALSE),0)</f>
        <v>179189</v>
      </c>
      <c r="D634" s="18">
        <f>IFERROR(VLOOKUP(A634,[1]Monitoramento_Base_somente_Said!$A:$J,7,FALSE),0)</f>
        <v>11019935</v>
      </c>
      <c r="E634" s="18">
        <f>IFERROR(VLOOKUP(A634,[1]Monitoramento_Base_somente_Said!$A:$J,8,FALSE),0)</f>
        <v>171792</v>
      </c>
      <c r="F634" s="18">
        <f>IFERROR(VLOOKUP(A634,[1]Monitoramento_Base_somente_Said!$A:$J,9,FALSE),0)</f>
        <v>18822147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Sim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45883107</v>
      </c>
      <c r="C635" s="18">
        <f>IFERROR(VLOOKUP(A635,[1]Monitoramento_Base_somente_Said!$A:$J,6,FALSE),0)</f>
        <v>242052</v>
      </c>
      <c r="D635" s="18">
        <f>IFERROR(VLOOKUP(A635,[1]Monitoramento_Base_somente_Said!$A:$J,7,FALSE),0)</f>
        <v>41304249</v>
      </c>
      <c r="E635" s="18">
        <f>IFERROR(VLOOKUP(A635,[1]Monitoramento_Base_somente_Said!$A:$J,8,FALSE),0)</f>
        <v>231923</v>
      </c>
      <c r="F635" s="18">
        <f>IFERROR(VLOOKUP(A635,[1]Monitoramento_Base_somente_Said!$A:$J,9,FALSE),0)</f>
        <v>40290946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Sim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1755496</v>
      </c>
      <c r="C636" s="18">
        <f>IFERROR(VLOOKUP(A636,[1]Monitoramento_Base_somente_Said!$A:$J,6,FALSE),0)</f>
        <v>171101</v>
      </c>
      <c r="D636" s="18">
        <f>IFERROR(VLOOKUP(A636,[1]Monitoramento_Base_somente_Said!$A:$J,7,FALSE),0)</f>
        <v>2185265</v>
      </c>
      <c r="E636" s="18">
        <f>IFERROR(VLOOKUP(A636,[1]Monitoramento_Base_somente_Said!$A:$J,8,FALSE),0)</f>
        <v>205496</v>
      </c>
      <c r="F636" s="18">
        <f>IFERROR(VLOOKUP(A636,[1]Monitoramento_Base_somente_Said!$A:$J,9,FALSE),0)</f>
        <v>3950204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Sim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43112263</v>
      </c>
      <c r="C637" s="18">
        <f>IFERROR(VLOOKUP(A637,[1]Monitoramento_Base_somente_Said!$A:$J,6,FALSE),0)</f>
        <v>219109</v>
      </c>
      <c r="D637" s="18">
        <f>IFERROR(VLOOKUP(A637,[1]Monitoramento_Base_somente_Said!$A:$J,7,FALSE),0)</f>
        <v>35176455</v>
      </c>
      <c r="E637" s="18">
        <f>IFERROR(VLOOKUP(A637,[1]Monitoramento_Base_somente_Said!$A:$J,8,FALSE),0)</f>
        <v>258669</v>
      </c>
      <c r="F637" s="18">
        <f>IFERROR(VLOOKUP(A637,[1]Monitoramento_Base_somente_Said!$A:$J,9,FALSE),0)</f>
        <v>32702386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Sim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43979723</v>
      </c>
      <c r="C638" s="18">
        <f>IFERROR(VLOOKUP(A638,[1]Monitoramento_Base_somente_Said!$A:$J,6,FALSE),0)</f>
        <v>1469745</v>
      </c>
      <c r="D638" s="18">
        <f>IFERROR(VLOOKUP(A638,[1]Monitoramento_Base_somente_Said!$A:$J,7,FALSE),0)</f>
        <v>47468941</v>
      </c>
      <c r="E638" s="18">
        <f>IFERROR(VLOOKUP(A638,[1]Monitoramento_Base_somente_Said!$A:$J,8,FALSE),0)</f>
        <v>1026625</v>
      </c>
      <c r="F638" s="18">
        <f>IFERROR(VLOOKUP(A638,[1]Monitoramento_Base_somente_Said!$A:$J,9,FALSE),0)</f>
        <v>34721828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Sim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19428432</v>
      </c>
      <c r="C639" s="18">
        <f>IFERROR(VLOOKUP(A639,[1]Monitoramento_Base_somente_Said!$A:$J,6,FALSE),0)</f>
        <v>736936</v>
      </c>
      <c r="D639" s="18">
        <f>IFERROR(VLOOKUP(A639,[1]Monitoramento_Base_somente_Said!$A:$J,7,FALSE),0)</f>
        <v>17112659</v>
      </c>
      <c r="E639" s="18">
        <f>IFERROR(VLOOKUP(A639,[1]Monitoramento_Base_somente_Said!$A:$J,8,FALSE),0)</f>
        <v>639975</v>
      </c>
      <c r="F639" s="18">
        <f>IFERROR(VLOOKUP(A639,[1]Monitoramento_Base_somente_Said!$A:$J,9,FALSE),0)</f>
        <v>17249200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Sim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54409267</v>
      </c>
      <c r="C640" s="18">
        <f>IFERROR(VLOOKUP(A640,[1]Monitoramento_Base_somente_Said!$A:$J,6,FALSE),0)</f>
        <v>720658</v>
      </c>
      <c r="D640" s="18">
        <f>IFERROR(VLOOKUP(A640,[1]Monitoramento_Base_somente_Said!$A:$J,7,FALSE),0)</f>
        <v>59789329</v>
      </c>
      <c r="E640" s="18">
        <f>IFERROR(VLOOKUP(A640,[1]Monitoramento_Base_somente_Said!$A:$J,8,FALSE),0)</f>
        <v>614818</v>
      </c>
      <c r="F640" s="18">
        <f>IFERROR(VLOOKUP(A640,[1]Monitoramento_Base_somente_Said!$A:$J,9,FALSE),0)</f>
        <v>46788678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Sim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36758874</v>
      </c>
      <c r="C641" s="18">
        <f>IFERROR(VLOOKUP(A641,[1]Monitoramento_Base_somente_Said!$A:$J,6,FALSE),0)</f>
        <v>228326</v>
      </c>
      <c r="D641" s="18">
        <f>IFERROR(VLOOKUP(A641,[1]Monitoramento_Base_somente_Said!$A:$J,7,FALSE),0)</f>
        <v>31885145</v>
      </c>
      <c r="E641" s="18">
        <f>IFERROR(VLOOKUP(A641,[1]Monitoramento_Base_somente_Said!$A:$J,8,FALSE),0)</f>
        <v>182072</v>
      </c>
      <c r="F641" s="18">
        <f>IFERROR(VLOOKUP(A641,[1]Monitoramento_Base_somente_Said!$A:$J,9,FALSE),0)</f>
        <v>39654341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Sim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143026941</v>
      </c>
      <c r="C642" s="18">
        <f>IFERROR(VLOOKUP(A642,[1]Monitoramento_Base_somente_Said!$A:$J,6,FALSE),0)</f>
        <v>1262087</v>
      </c>
      <c r="D642" s="18">
        <f>IFERROR(VLOOKUP(A642,[1]Monitoramento_Base_somente_Said!$A:$J,7,FALSE),0)</f>
        <v>118827731</v>
      </c>
      <c r="E642" s="18">
        <f>IFERROR(VLOOKUP(A642,[1]Monitoramento_Base_somente_Said!$A:$J,8,FALSE),0)</f>
        <v>892204</v>
      </c>
      <c r="F642" s="18">
        <f>IFERROR(VLOOKUP(A642,[1]Monitoramento_Base_somente_Said!$A:$J,9,FALSE),0)</f>
        <v>121599589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Sim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355860508</v>
      </c>
      <c r="C643" s="18">
        <f>IFERROR(VLOOKUP(A643,[1]Monitoramento_Base_somente_Said!$A:$J,6,FALSE),0)</f>
        <v>102307</v>
      </c>
      <c r="D643" s="18">
        <f>IFERROR(VLOOKUP(A643,[1]Monitoramento_Base_somente_Said!$A:$J,7,FALSE),0)</f>
        <v>316971574</v>
      </c>
      <c r="E643" s="18">
        <f>IFERROR(VLOOKUP(A643,[1]Monitoramento_Base_somente_Said!$A:$J,8,FALSE),0)</f>
        <v>45875</v>
      </c>
      <c r="F643" s="18">
        <f>IFERROR(VLOOKUP(A643,[1]Monitoramento_Base_somente_Said!$A:$J,9,FALSE),0)</f>
        <v>317968466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Sim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117799106</v>
      </c>
      <c r="C644" s="18">
        <f>IFERROR(VLOOKUP(A644,[1]Monitoramento_Base_somente_Said!$A:$J,6,FALSE),0)</f>
        <v>627131</v>
      </c>
      <c r="D644" s="18">
        <f>IFERROR(VLOOKUP(A644,[1]Monitoramento_Base_somente_Said!$A:$J,7,FALSE),0)</f>
        <v>107831323</v>
      </c>
      <c r="E644" s="18">
        <f>IFERROR(VLOOKUP(A644,[1]Monitoramento_Base_somente_Said!$A:$J,8,FALSE),0)</f>
        <v>627524</v>
      </c>
      <c r="F644" s="18">
        <f>IFERROR(VLOOKUP(A644,[1]Monitoramento_Base_somente_Said!$A:$J,9,FALSE),0)</f>
        <v>131493083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Sim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13481017</v>
      </c>
      <c r="C645" s="18">
        <f>IFERROR(VLOOKUP(A645,[1]Monitoramento_Base_somente_Said!$A:$J,6,FALSE),0)</f>
        <v>333938</v>
      </c>
      <c r="D645" s="18">
        <f>IFERROR(VLOOKUP(A645,[1]Monitoramento_Base_somente_Said!$A:$J,7,FALSE),0)</f>
        <v>13325635</v>
      </c>
      <c r="E645" s="18">
        <f>IFERROR(VLOOKUP(A645,[1]Monitoramento_Base_somente_Said!$A:$J,8,FALSE),0)</f>
        <v>97001</v>
      </c>
      <c r="F645" s="18">
        <f>IFERROR(VLOOKUP(A645,[1]Monitoramento_Base_somente_Said!$A:$J,9,FALSE),0)</f>
        <v>13670036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Sim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11399658</v>
      </c>
      <c r="C646" s="18">
        <f>IFERROR(VLOOKUP(A646,[1]Monitoramento_Base_somente_Said!$A:$J,6,FALSE),0)</f>
        <v>229084</v>
      </c>
      <c r="D646" s="18">
        <f>IFERROR(VLOOKUP(A646,[1]Monitoramento_Base_somente_Said!$A:$J,7,FALSE),0)</f>
        <v>8670702</v>
      </c>
      <c r="E646" s="18">
        <f>IFERROR(VLOOKUP(A646,[1]Monitoramento_Base_somente_Said!$A:$J,8,FALSE),0)</f>
        <v>145688</v>
      </c>
      <c r="F646" s="18">
        <f>IFERROR(VLOOKUP(A646,[1]Monitoramento_Base_somente_Said!$A:$J,9,FALSE),0)</f>
        <v>11885345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Sim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18640480</v>
      </c>
      <c r="C647" s="18">
        <f>IFERROR(VLOOKUP(A647,[1]Monitoramento_Base_somente_Said!$A:$J,6,FALSE),0)</f>
        <v>189514</v>
      </c>
      <c r="D647" s="18">
        <f>IFERROR(VLOOKUP(A647,[1]Monitoramento_Base_somente_Said!$A:$J,7,FALSE),0)</f>
        <v>12116229</v>
      </c>
      <c r="E647" s="18">
        <f>IFERROR(VLOOKUP(A647,[1]Monitoramento_Base_somente_Said!$A:$J,8,FALSE),0)</f>
        <v>128096</v>
      </c>
      <c r="F647" s="18">
        <f>IFERROR(VLOOKUP(A647,[1]Monitoramento_Base_somente_Said!$A:$J,9,FALSE),0)</f>
        <v>16066957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Sim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23508955</v>
      </c>
      <c r="C648" s="18">
        <f>IFERROR(VLOOKUP(A648,[1]Monitoramento_Base_somente_Said!$A:$J,6,FALSE),0)</f>
        <v>371283</v>
      </c>
      <c r="D648" s="18">
        <f>IFERROR(VLOOKUP(A648,[1]Monitoramento_Base_somente_Said!$A:$J,7,FALSE),0)</f>
        <v>28067740</v>
      </c>
      <c r="E648" s="18">
        <f>IFERROR(VLOOKUP(A648,[1]Monitoramento_Base_somente_Said!$A:$J,8,FALSE),0)</f>
        <v>276586</v>
      </c>
      <c r="F648" s="18">
        <f>IFERROR(VLOOKUP(A648,[1]Monitoramento_Base_somente_Said!$A:$J,9,FALSE),0)</f>
        <v>25154192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Sim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3431850</v>
      </c>
      <c r="C649" s="18">
        <f>IFERROR(VLOOKUP(A649,[1]Monitoramento_Base_somente_Said!$A:$J,6,FALSE),0)</f>
        <v>0</v>
      </c>
      <c r="D649" s="18">
        <f>IFERROR(VLOOKUP(A649,[1]Monitoramento_Base_somente_Said!$A:$J,7,FALSE),0)</f>
        <v>2974270</v>
      </c>
      <c r="E649" s="18">
        <f>IFERROR(VLOOKUP(A649,[1]Monitoramento_Base_somente_Said!$A:$J,8,FALSE),0)</f>
        <v>0</v>
      </c>
      <c r="F649" s="18">
        <f>IFERROR(VLOOKUP(A649,[1]Monitoramento_Base_somente_Said!$A:$J,9,FALSE),0)</f>
        <v>2859875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Sim</v>
      </c>
      <c r="U649" s="18" t="str">
        <f t="shared" si="62"/>
        <v>Não</v>
      </c>
      <c r="V649" s="18" t="str">
        <f t="shared" si="63"/>
        <v>Sim</v>
      </c>
      <c r="W649" s="18" t="str">
        <f t="shared" si="64"/>
        <v>Não</v>
      </c>
      <c r="X649" s="18" t="str">
        <f t="shared" si="65"/>
        <v>Sim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21929620</v>
      </c>
      <c r="C650" s="18">
        <f>IFERROR(VLOOKUP(A650,[1]Monitoramento_Base_somente_Said!$A:$J,6,FALSE),0)</f>
        <v>188096</v>
      </c>
      <c r="D650" s="18">
        <f>IFERROR(VLOOKUP(A650,[1]Monitoramento_Base_somente_Said!$A:$J,7,FALSE),0)</f>
        <v>17282518</v>
      </c>
      <c r="E650" s="18">
        <f>IFERROR(VLOOKUP(A650,[1]Monitoramento_Base_somente_Said!$A:$J,8,FALSE),0)</f>
        <v>186376</v>
      </c>
      <c r="F650" s="18">
        <f>IFERROR(VLOOKUP(A650,[1]Monitoramento_Base_somente_Said!$A:$J,9,FALSE),0)</f>
        <v>16678959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Sim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88028688</v>
      </c>
      <c r="C651" s="18">
        <f>IFERROR(VLOOKUP(A651,[1]Monitoramento_Base_somente_Said!$A:$J,6,FALSE),0)</f>
        <v>1096760</v>
      </c>
      <c r="D651" s="18">
        <f>IFERROR(VLOOKUP(A651,[1]Monitoramento_Base_somente_Said!$A:$J,7,FALSE),0)</f>
        <v>85474558</v>
      </c>
      <c r="E651" s="18">
        <f>IFERROR(VLOOKUP(A651,[1]Monitoramento_Base_somente_Said!$A:$J,8,FALSE),0)</f>
        <v>472389</v>
      </c>
      <c r="F651" s="18">
        <f>IFERROR(VLOOKUP(A651,[1]Monitoramento_Base_somente_Said!$A:$J,9,FALSE),0)</f>
        <v>84451071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Sim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26169525</v>
      </c>
      <c r="C652" s="18">
        <f>IFERROR(VLOOKUP(A652,[1]Monitoramento_Base_somente_Said!$A:$J,6,FALSE),0)</f>
        <v>127325</v>
      </c>
      <c r="D652" s="18">
        <f>IFERROR(VLOOKUP(A652,[1]Monitoramento_Base_somente_Said!$A:$J,7,FALSE),0)</f>
        <v>18404507</v>
      </c>
      <c r="E652" s="18">
        <f>IFERROR(VLOOKUP(A652,[1]Monitoramento_Base_somente_Said!$A:$J,8,FALSE),0)</f>
        <v>251646</v>
      </c>
      <c r="F652" s="18">
        <f>IFERROR(VLOOKUP(A652,[1]Monitoramento_Base_somente_Said!$A:$J,9,FALSE),0)</f>
        <v>19572985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Sim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36009771</v>
      </c>
      <c r="C653" s="18">
        <f>IFERROR(VLOOKUP(A653,[1]Monitoramento_Base_somente_Said!$A:$J,6,FALSE),0)</f>
        <v>63894</v>
      </c>
      <c r="D653" s="18">
        <f>IFERROR(VLOOKUP(A653,[1]Monitoramento_Base_somente_Said!$A:$J,7,FALSE),0)</f>
        <v>32369424</v>
      </c>
      <c r="E653" s="18">
        <f>IFERROR(VLOOKUP(A653,[1]Monitoramento_Base_somente_Said!$A:$J,8,FALSE),0)</f>
        <v>74210</v>
      </c>
      <c r="F653" s="18">
        <f>IFERROR(VLOOKUP(A653,[1]Monitoramento_Base_somente_Said!$A:$J,9,FALSE),0)</f>
        <v>29931617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Sim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301697548</v>
      </c>
      <c r="C654" s="18">
        <f>IFERROR(VLOOKUP(A654,[1]Monitoramento_Base_somente_Said!$A:$J,6,FALSE),0)</f>
        <v>5752640</v>
      </c>
      <c r="D654" s="18">
        <f>IFERROR(VLOOKUP(A654,[1]Monitoramento_Base_somente_Said!$A:$J,7,FALSE),0)</f>
        <v>323598764</v>
      </c>
      <c r="E654" s="18">
        <f>IFERROR(VLOOKUP(A654,[1]Monitoramento_Base_somente_Said!$A:$J,8,FALSE),0)</f>
        <v>3179523</v>
      </c>
      <c r="F654" s="18">
        <f>IFERROR(VLOOKUP(A654,[1]Monitoramento_Base_somente_Said!$A:$J,9,FALSE),0)</f>
        <v>282508817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Sim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38799723</v>
      </c>
      <c r="C655" s="18">
        <f>IFERROR(VLOOKUP(A655,[1]Monitoramento_Base_somente_Said!$A:$J,6,FALSE),0)</f>
        <v>498455</v>
      </c>
      <c r="D655" s="18">
        <f>IFERROR(VLOOKUP(A655,[1]Monitoramento_Base_somente_Said!$A:$J,7,FALSE),0)</f>
        <v>31248030</v>
      </c>
      <c r="E655" s="18">
        <f>IFERROR(VLOOKUP(A655,[1]Monitoramento_Base_somente_Said!$A:$J,8,FALSE),0)</f>
        <v>337694</v>
      </c>
      <c r="F655" s="18">
        <f>IFERROR(VLOOKUP(A655,[1]Monitoramento_Base_somente_Said!$A:$J,9,FALSE),0)</f>
        <v>23741719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Sim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24981101</v>
      </c>
      <c r="C656" s="18">
        <f>IFERROR(VLOOKUP(A656,[1]Monitoramento_Base_somente_Said!$A:$J,6,FALSE),0)</f>
        <v>272521</v>
      </c>
      <c r="D656" s="18">
        <f>IFERROR(VLOOKUP(A656,[1]Monitoramento_Base_somente_Said!$A:$J,7,FALSE),0)</f>
        <v>24207818</v>
      </c>
      <c r="E656" s="18">
        <f>IFERROR(VLOOKUP(A656,[1]Monitoramento_Base_somente_Said!$A:$J,8,FALSE),0)</f>
        <v>127900</v>
      </c>
      <c r="F656" s="18">
        <f>IFERROR(VLOOKUP(A656,[1]Monitoramento_Base_somente_Said!$A:$J,9,FALSE),0)</f>
        <v>23022242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Sim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16552152</v>
      </c>
      <c r="C657" s="18">
        <f>IFERROR(VLOOKUP(A657,[1]Monitoramento_Base_somente_Said!$A:$J,6,FALSE),0)</f>
        <v>217263</v>
      </c>
      <c r="D657" s="18">
        <f>IFERROR(VLOOKUP(A657,[1]Monitoramento_Base_somente_Said!$A:$J,7,FALSE),0)</f>
        <v>15389024</v>
      </c>
      <c r="E657" s="18">
        <f>IFERROR(VLOOKUP(A657,[1]Monitoramento_Base_somente_Said!$A:$J,8,FALSE),0)</f>
        <v>114271</v>
      </c>
      <c r="F657" s="18">
        <f>IFERROR(VLOOKUP(A657,[1]Monitoramento_Base_somente_Said!$A:$J,9,FALSE),0)</f>
        <v>17575030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Sim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132771386</v>
      </c>
      <c r="C658" s="18">
        <f>IFERROR(VLOOKUP(A658,[1]Monitoramento_Base_somente_Said!$A:$J,6,FALSE),0)</f>
        <v>400</v>
      </c>
      <c r="D658" s="18">
        <f>IFERROR(VLOOKUP(A658,[1]Monitoramento_Base_somente_Said!$A:$J,7,FALSE),0)</f>
        <v>115581979</v>
      </c>
      <c r="E658" s="18">
        <f>IFERROR(VLOOKUP(A658,[1]Monitoramento_Base_somente_Said!$A:$J,8,FALSE),0)</f>
        <v>0</v>
      </c>
      <c r="F658" s="18">
        <f>IFERROR(VLOOKUP(A658,[1]Monitoramento_Base_somente_Said!$A:$J,9,FALSE),0)</f>
        <v>111404784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Sim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Não</v>
      </c>
      <c r="X658" s="18" t="str">
        <f t="shared" si="65"/>
        <v>Sim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20872618</v>
      </c>
      <c r="C659" s="18">
        <f>IFERROR(VLOOKUP(A659,[1]Monitoramento_Base_somente_Said!$A:$J,6,FALSE),0)</f>
        <v>239150</v>
      </c>
      <c r="D659" s="18">
        <f>IFERROR(VLOOKUP(A659,[1]Monitoramento_Base_somente_Said!$A:$J,7,FALSE),0)</f>
        <v>17022043</v>
      </c>
      <c r="E659" s="18">
        <f>IFERROR(VLOOKUP(A659,[1]Monitoramento_Base_somente_Said!$A:$J,8,FALSE),0)</f>
        <v>178810</v>
      </c>
      <c r="F659" s="18">
        <f>IFERROR(VLOOKUP(A659,[1]Monitoramento_Base_somente_Said!$A:$J,9,FALSE),0)</f>
        <v>18398956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Sim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88776517</v>
      </c>
      <c r="C660" s="18">
        <f>IFERROR(VLOOKUP(A660,[1]Monitoramento_Base_somente_Said!$A:$J,6,FALSE),0)</f>
        <v>1019181</v>
      </c>
      <c r="D660" s="18">
        <f>IFERROR(VLOOKUP(A660,[1]Monitoramento_Base_somente_Said!$A:$J,7,FALSE),0)</f>
        <v>93610524</v>
      </c>
      <c r="E660" s="18">
        <f>IFERROR(VLOOKUP(A660,[1]Monitoramento_Base_somente_Said!$A:$J,8,FALSE),0)</f>
        <v>738175</v>
      </c>
      <c r="F660" s="18">
        <f>IFERROR(VLOOKUP(A660,[1]Monitoramento_Base_somente_Said!$A:$J,9,FALSE),0)</f>
        <v>78969127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Sim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28284370</v>
      </c>
      <c r="C661" s="18">
        <f>IFERROR(VLOOKUP(A661,[1]Monitoramento_Base_somente_Said!$A:$J,6,FALSE),0)</f>
        <v>293252</v>
      </c>
      <c r="D661" s="18">
        <f>IFERROR(VLOOKUP(A661,[1]Monitoramento_Base_somente_Said!$A:$J,7,FALSE),0)</f>
        <v>23543824</v>
      </c>
      <c r="E661" s="18">
        <f>IFERROR(VLOOKUP(A661,[1]Monitoramento_Base_somente_Said!$A:$J,8,FALSE),0)</f>
        <v>188188</v>
      </c>
      <c r="F661" s="18">
        <f>IFERROR(VLOOKUP(A661,[1]Monitoramento_Base_somente_Said!$A:$J,9,FALSE),0)</f>
        <v>21877756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Sim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57083607</v>
      </c>
      <c r="C662" s="18">
        <f>IFERROR(VLOOKUP(A662,[1]Monitoramento_Base_somente_Said!$A:$J,6,FALSE),0)</f>
        <v>499351</v>
      </c>
      <c r="D662" s="18">
        <f>IFERROR(VLOOKUP(A662,[1]Monitoramento_Base_somente_Said!$A:$J,7,FALSE),0)</f>
        <v>55807992</v>
      </c>
      <c r="E662" s="18">
        <f>IFERROR(VLOOKUP(A662,[1]Monitoramento_Base_somente_Said!$A:$J,8,FALSE),0)</f>
        <v>395392</v>
      </c>
      <c r="F662" s="18">
        <f>IFERROR(VLOOKUP(A662,[1]Monitoramento_Base_somente_Said!$A:$J,9,FALSE),0)</f>
        <v>52686639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Sim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8008848</v>
      </c>
      <c r="C663" s="18">
        <f>IFERROR(VLOOKUP(A663,[1]Monitoramento_Base_somente_Said!$A:$J,6,FALSE),0)</f>
        <v>26966</v>
      </c>
      <c r="D663" s="18">
        <f>IFERROR(VLOOKUP(A663,[1]Monitoramento_Base_somente_Said!$A:$J,7,FALSE),0)</f>
        <v>7279260</v>
      </c>
      <c r="E663" s="18">
        <f>IFERROR(VLOOKUP(A663,[1]Monitoramento_Base_somente_Said!$A:$J,8,FALSE),0)</f>
        <v>76307</v>
      </c>
      <c r="F663" s="18">
        <f>IFERROR(VLOOKUP(A663,[1]Monitoramento_Base_somente_Said!$A:$J,9,FALSE),0)</f>
        <v>7106645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Sim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14245736</v>
      </c>
      <c r="C664" s="18">
        <f>IFERROR(VLOOKUP(A664,[1]Monitoramento_Base_somente_Said!$A:$J,6,FALSE),0)</f>
        <v>129964</v>
      </c>
      <c r="D664" s="18">
        <f>IFERROR(VLOOKUP(A664,[1]Monitoramento_Base_somente_Said!$A:$J,7,FALSE),0)</f>
        <v>12966896</v>
      </c>
      <c r="E664" s="18">
        <f>IFERROR(VLOOKUP(A664,[1]Monitoramento_Base_somente_Said!$A:$J,8,FALSE),0)</f>
        <v>24145</v>
      </c>
      <c r="F664" s="18">
        <f>IFERROR(VLOOKUP(A664,[1]Monitoramento_Base_somente_Said!$A:$J,9,FALSE),0)</f>
        <v>12593964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Sim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62498305</v>
      </c>
      <c r="C665" s="18">
        <f>IFERROR(VLOOKUP(A665,[1]Monitoramento_Base_somente_Said!$A:$J,6,FALSE),0)</f>
        <v>302815</v>
      </c>
      <c r="D665" s="18">
        <f>IFERROR(VLOOKUP(A665,[1]Monitoramento_Base_somente_Said!$A:$J,7,FALSE),0)</f>
        <v>58979180</v>
      </c>
      <c r="E665" s="18">
        <f>IFERROR(VLOOKUP(A665,[1]Monitoramento_Base_somente_Said!$A:$J,8,FALSE),0)</f>
        <v>222510</v>
      </c>
      <c r="F665" s="18">
        <f>IFERROR(VLOOKUP(A665,[1]Monitoramento_Base_somente_Said!$A:$J,9,FALSE),0)</f>
        <v>53355483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Sim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37672196</v>
      </c>
      <c r="C666" s="18">
        <f>IFERROR(VLOOKUP(A666,[1]Monitoramento_Base_somente_Said!$A:$J,6,FALSE),0)</f>
        <v>350533</v>
      </c>
      <c r="D666" s="18">
        <f>IFERROR(VLOOKUP(A666,[1]Monitoramento_Base_somente_Said!$A:$J,7,FALSE),0)</f>
        <v>33949311</v>
      </c>
      <c r="E666" s="18">
        <f>IFERROR(VLOOKUP(A666,[1]Monitoramento_Base_somente_Said!$A:$J,8,FALSE),0)</f>
        <v>246009</v>
      </c>
      <c r="F666" s="18">
        <f>IFERROR(VLOOKUP(A666,[1]Monitoramento_Base_somente_Said!$A:$J,9,FALSE),0)</f>
        <v>34825438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Sim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23790332</v>
      </c>
      <c r="C667" s="18">
        <f>IFERROR(VLOOKUP(A667,[1]Monitoramento_Base_somente_Said!$A:$J,6,FALSE),0)</f>
        <v>162338</v>
      </c>
      <c r="D667" s="18">
        <f>IFERROR(VLOOKUP(A667,[1]Monitoramento_Base_somente_Said!$A:$J,7,FALSE),0)</f>
        <v>23208359</v>
      </c>
      <c r="E667" s="18">
        <f>IFERROR(VLOOKUP(A667,[1]Monitoramento_Base_somente_Said!$A:$J,8,FALSE),0)</f>
        <v>109644</v>
      </c>
      <c r="F667" s="18">
        <f>IFERROR(VLOOKUP(A667,[1]Monitoramento_Base_somente_Said!$A:$J,9,FALSE),0)</f>
        <v>21800682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Sim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27708236</v>
      </c>
      <c r="C668" s="18">
        <f>IFERROR(VLOOKUP(A668,[1]Monitoramento_Base_somente_Said!$A:$J,6,FALSE),0)</f>
        <v>125298</v>
      </c>
      <c r="D668" s="18">
        <f>IFERROR(VLOOKUP(A668,[1]Monitoramento_Base_somente_Said!$A:$J,7,FALSE),0)</f>
        <v>23581812</v>
      </c>
      <c r="E668" s="18">
        <f>IFERROR(VLOOKUP(A668,[1]Monitoramento_Base_somente_Said!$A:$J,8,FALSE),0)</f>
        <v>246342</v>
      </c>
      <c r="F668" s="18">
        <f>IFERROR(VLOOKUP(A668,[1]Monitoramento_Base_somente_Said!$A:$J,9,FALSE),0)</f>
        <v>23715310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Sim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8854373</v>
      </c>
      <c r="C669" s="18">
        <f>IFERROR(VLOOKUP(A669,[1]Monitoramento_Base_somente_Said!$A:$J,6,FALSE),0)</f>
        <v>100746</v>
      </c>
      <c r="D669" s="18">
        <f>IFERROR(VLOOKUP(A669,[1]Monitoramento_Base_somente_Said!$A:$J,7,FALSE),0)</f>
        <v>7182829</v>
      </c>
      <c r="E669" s="18">
        <f>IFERROR(VLOOKUP(A669,[1]Monitoramento_Base_somente_Said!$A:$J,8,FALSE),0)</f>
        <v>123695</v>
      </c>
      <c r="F669" s="18">
        <f>IFERROR(VLOOKUP(A669,[1]Monitoramento_Base_somente_Said!$A:$J,9,FALSE),0)</f>
        <v>7698804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Sim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10016414</v>
      </c>
      <c r="C670" s="18">
        <f>IFERROR(VLOOKUP(A670,[1]Monitoramento_Base_somente_Said!$A:$J,6,FALSE),0)</f>
        <v>218843</v>
      </c>
      <c r="D670" s="18">
        <f>IFERROR(VLOOKUP(A670,[1]Monitoramento_Base_somente_Said!$A:$J,7,FALSE),0)</f>
        <v>10405132</v>
      </c>
      <c r="E670" s="18">
        <f>IFERROR(VLOOKUP(A670,[1]Monitoramento_Base_somente_Said!$A:$J,8,FALSE),0)</f>
        <v>167079</v>
      </c>
      <c r="F670" s="18">
        <f>IFERROR(VLOOKUP(A670,[1]Monitoramento_Base_somente_Said!$A:$J,9,FALSE),0)</f>
        <v>9641276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Sim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154279018</v>
      </c>
      <c r="C671" s="18">
        <f>IFERROR(VLOOKUP(A671,[1]Monitoramento_Base_somente_Said!$A:$J,6,FALSE),0)</f>
        <v>636331</v>
      </c>
      <c r="D671" s="18">
        <f>IFERROR(VLOOKUP(A671,[1]Monitoramento_Base_somente_Said!$A:$J,7,FALSE),0)</f>
        <v>137707799</v>
      </c>
      <c r="E671" s="18">
        <f>IFERROR(VLOOKUP(A671,[1]Monitoramento_Base_somente_Said!$A:$J,8,FALSE),0)</f>
        <v>719894</v>
      </c>
      <c r="F671" s="18">
        <f>IFERROR(VLOOKUP(A671,[1]Monitoramento_Base_somente_Said!$A:$J,9,FALSE),0)</f>
        <v>136376533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Sim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5436198</v>
      </c>
      <c r="C672" s="18">
        <f>IFERROR(VLOOKUP(A672,[1]Monitoramento_Base_somente_Said!$A:$J,6,FALSE),0)</f>
        <v>40805</v>
      </c>
      <c r="D672" s="18">
        <f>IFERROR(VLOOKUP(A672,[1]Monitoramento_Base_somente_Said!$A:$J,7,FALSE),0)</f>
        <v>4978865</v>
      </c>
      <c r="E672" s="18">
        <f>IFERROR(VLOOKUP(A672,[1]Monitoramento_Base_somente_Said!$A:$J,8,FALSE),0)</f>
        <v>8238</v>
      </c>
      <c r="F672" s="18">
        <f>IFERROR(VLOOKUP(A672,[1]Monitoramento_Base_somente_Said!$A:$J,9,FALSE),0)</f>
        <v>5869657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Sim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18720180</v>
      </c>
      <c r="C673" s="18">
        <f>IFERROR(VLOOKUP(A673,[1]Monitoramento_Base_somente_Said!$A:$J,6,FALSE),0)</f>
        <v>4578</v>
      </c>
      <c r="D673" s="18">
        <f>IFERROR(VLOOKUP(A673,[1]Monitoramento_Base_somente_Said!$A:$J,7,FALSE),0)</f>
        <v>24773046</v>
      </c>
      <c r="E673" s="18">
        <f>IFERROR(VLOOKUP(A673,[1]Monitoramento_Base_somente_Said!$A:$J,8,FALSE),0)</f>
        <v>40738</v>
      </c>
      <c r="F673" s="18">
        <f>IFERROR(VLOOKUP(A673,[1]Monitoramento_Base_somente_Said!$A:$J,9,FALSE),0)</f>
        <v>34542993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Sim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34135339</v>
      </c>
      <c r="C674" s="18">
        <f>IFERROR(VLOOKUP(A674,[1]Monitoramento_Base_somente_Said!$A:$J,6,FALSE),0)</f>
        <v>324694</v>
      </c>
      <c r="D674" s="18">
        <f>IFERROR(VLOOKUP(A674,[1]Monitoramento_Base_somente_Said!$A:$J,7,FALSE),0)</f>
        <v>34405315</v>
      </c>
      <c r="E674" s="18">
        <f>IFERROR(VLOOKUP(A674,[1]Monitoramento_Base_somente_Said!$A:$J,8,FALSE),0)</f>
        <v>295922</v>
      </c>
      <c r="F674" s="18">
        <f>IFERROR(VLOOKUP(A674,[1]Monitoramento_Base_somente_Said!$A:$J,9,FALSE),0)</f>
        <v>28971937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Sim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53146352</v>
      </c>
      <c r="C675" s="18">
        <f>IFERROR(VLOOKUP(A675,[1]Monitoramento_Base_somente_Said!$A:$J,6,FALSE),0)</f>
        <v>566740</v>
      </c>
      <c r="D675" s="18">
        <f>IFERROR(VLOOKUP(A675,[1]Monitoramento_Base_somente_Said!$A:$J,7,FALSE),0)</f>
        <v>48446465</v>
      </c>
      <c r="E675" s="18">
        <f>IFERROR(VLOOKUP(A675,[1]Monitoramento_Base_somente_Said!$A:$J,8,FALSE),0)</f>
        <v>880972</v>
      </c>
      <c r="F675" s="18">
        <f>IFERROR(VLOOKUP(A675,[1]Monitoramento_Base_somente_Said!$A:$J,9,FALSE),0)</f>
        <v>57853192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Sim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5738852</v>
      </c>
      <c r="C676" s="18">
        <f>IFERROR(VLOOKUP(A676,[1]Monitoramento_Base_somente_Said!$A:$J,6,FALSE),0)</f>
        <v>28773</v>
      </c>
      <c r="D676" s="18">
        <f>IFERROR(VLOOKUP(A676,[1]Monitoramento_Base_somente_Said!$A:$J,7,FALSE),0)</f>
        <v>5365729</v>
      </c>
      <c r="E676" s="18">
        <f>IFERROR(VLOOKUP(A676,[1]Monitoramento_Base_somente_Said!$A:$J,8,FALSE),0)</f>
        <v>151136</v>
      </c>
      <c r="F676" s="18">
        <f>IFERROR(VLOOKUP(A676,[1]Monitoramento_Base_somente_Said!$A:$J,9,FALSE),0)</f>
        <v>5781783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Sim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21969731</v>
      </c>
      <c r="C677" s="18">
        <f>IFERROR(VLOOKUP(A677,[1]Monitoramento_Base_somente_Said!$A:$J,6,FALSE),0)</f>
        <v>59547</v>
      </c>
      <c r="D677" s="18">
        <f>IFERROR(VLOOKUP(A677,[1]Monitoramento_Base_somente_Said!$A:$J,7,FALSE),0)</f>
        <v>18433019</v>
      </c>
      <c r="E677" s="18">
        <f>IFERROR(VLOOKUP(A677,[1]Monitoramento_Base_somente_Said!$A:$J,8,FALSE),0)</f>
        <v>131513</v>
      </c>
      <c r="F677" s="18">
        <f>IFERROR(VLOOKUP(A677,[1]Monitoramento_Base_somente_Said!$A:$J,9,FALSE),0)</f>
        <v>20803357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Sim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7856441</v>
      </c>
      <c r="C678" s="18">
        <f>IFERROR(VLOOKUP(A678,[1]Monitoramento_Base_somente_Said!$A:$J,6,FALSE),0)</f>
        <v>16</v>
      </c>
      <c r="D678" s="18">
        <f>IFERROR(VLOOKUP(A678,[1]Monitoramento_Base_somente_Said!$A:$J,7,FALSE),0)</f>
        <v>6813747</v>
      </c>
      <c r="E678" s="18">
        <f>IFERROR(VLOOKUP(A678,[1]Monitoramento_Base_somente_Said!$A:$J,8,FALSE),0)</f>
        <v>50</v>
      </c>
      <c r="F678" s="18">
        <f>IFERROR(VLOOKUP(A678,[1]Monitoramento_Base_somente_Said!$A:$J,9,FALSE),0)</f>
        <v>6685503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Sim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8838417</v>
      </c>
      <c r="C679" s="18">
        <f>IFERROR(VLOOKUP(A679,[1]Monitoramento_Base_somente_Said!$A:$J,6,FALSE),0)</f>
        <v>266254</v>
      </c>
      <c r="D679" s="18">
        <f>IFERROR(VLOOKUP(A679,[1]Monitoramento_Base_somente_Said!$A:$J,7,FALSE),0)</f>
        <v>8281382</v>
      </c>
      <c r="E679" s="18">
        <f>IFERROR(VLOOKUP(A679,[1]Monitoramento_Base_somente_Said!$A:$J,8,FALSE),0)</f>
        <v>101167</v>
      </c>
      <c r="F679" s="18">
        <f>IFERROR(VLOOKUP(A679,[1]Monitoramento_Base_somente_Said!$A:$J,9,FALSE),0)</f>
        <v>7733829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Sim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27895594</v>
      </c>
      <c r="C680" s="18">
        <f>IFERROR(VLOOKUP(A680,[1]Monitoramento_Base_somente_Said!$A:$J,6,FALSE),0)</f>
        <v>130268</v>
      </c>
      <c r="D680" s="18">
        <f>IFERROR(VLOOKUP(A680,[1]Monitoramento_Base_somente_Said!$A:$J,7,FALSE),0)</f>
        <v>28670607</v>
      </c>
      <c r="E680" s="18">
        <f>IFERROR(VLOOKUP(A680,[1]Monitoramento_Base_somente_Said!$A:$J,8,FALSE),0)</f>
        <v>597332</v>
      </c>
      <c r="F680" s="18">
        <f>IFERROR(VLOOKUP(A680,[1]Monitoramento_Base_somente_Said!$A:$J,9,FALSE),0)</f>
        <v>31825750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Sim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10474085</v>
      </c>
      <c r="C681" s="18">
        <f>IFERROR(VLOOKUP(A681,[1]Monitoramento_Base_somente_Said!$A:$J,6,FALSE),0)</f>
        <v>205416</v>
      </c>
      <c r="D681" s="18">
        <f>IFERROR(VLOOKUP(A681,[1]Monitoramento_Base_somente_Said!$A:$J,7,FALSE),0)</f>
        <v>10096670</v>
      </c>
      <c r="E681" s="18">
        <f>IFERROR(VLOOKUP(A681,[1]Monitoramento_Base_somente_Said!$A:$J,8,FALSE),0)</f>
        <v>119714</v>
      </c>
      <c r="F681" s="18">
        <f>IFERROR(VLOOKUP(A681,[1]Monitoramento_Base_somente_Said!$A:$J,9,FALSE),0)</f>
        <v>7726464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Sim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23172715</v>
      </c>
      <c r="C682" s="18">
        <f>IFERROR(VLOOKUP(A682,[1]Monitoramento_Base_somente_Said!$A:$J,6,FALSE),0)</f>
        <v>177376</v>
      </c>
      <c r="D682" s="18">
        <f>IFERROR(VLOOKUP(A682,[1]Monitoramento_Base_somente_Said!$A:$J,7,FALSE),0)</f>
        <v>19973358</v>
      </c>
      <c r="E682" s="18">
        <f>IFERROR(VLOOKUP(A682,[1]Monitoramento_Base_somente_Said!$A:$J,8,FALSE),0)</f>
        <v>464</v>
      </c>
      <c r="F682" s="18">
        <f>IFERROR(VLOOKUP(A682,[1]Monitoramento_Base_somente_Said!$A:$J,9,FALSE),0)</f>
        <v>29225394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Sim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43653477</v>
      </c>
      <c r="C683" s="18">
        <f>IFERROR(VLOOKUP(A683,[1]Monitoramento_Base_somente_Said!$A:$J,6,FALSE),0)</f>
        <v>336350</v>
      </c>
      <c r="D683" s="18">
        <f>IFERROR(VLOOKUP(A683,[1]Monitoramento_Base_somente_Said!$A:$J,7,FALSE),0)</f>
        <v>33947112</v>
      </c>
      <c r="E683" s="18">
        <f>IFERROR(VLOOKUP(A683,[1]Monitoramento_Base_somente_Said!$A:$J,8,FALSE),0)</f>
        <v>694565</v>
      </c>
      <c r="F683" s="18">
        <f>IFERROR(VLOOKUP(A683,[1]Monitoramento_Base_somente_Said!$A:$J,9,FALSE),0)</f>
        <v>42945807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Sim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102898537</v>
      </c>
      <c r="C684" s="18">
        <f>IFERROR(VLOOKUP(A684,[1]Monitoramento_Base_somente_Said!$A:$J,6,FALSE),0)</f>
        <v>1273355</v>
      </c>
      <c r="D684" s="18">
        <f>IFERROR(VLOOKUP(A684,[1]Monitoramento_Base_somente_Said!$A:$J,7,FALSE),0)</f>
        <v>86855915</v>
      </c>
      <c r="E684" s="18">
        <f>IFERROR(VLOOKUP(A684,[1]Monitoramento_Base_somente_Said!$A:$J,8,FALSE),0)</f>
        <v>1139922</v>
      </c>
      <c r="F684" s="18">
        <f>IFERROR(VLOOKUP(A684,[1]Monitoramento_Base_somente_Said!$A:$J,9,FALSE),0)</f>
        <v>98233454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Sim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30815218</v>
      </c>
      <c r="C685" s="18">
        <f>IFERROR(VLOOKUP(A685,[1]Monitoramento_Base_somente_Said!$A:$J,6,FALSE),0)</f>
        <v>276517</v>
      </c>
      <c r="D685" s="18">
        <f>IFERROR(VLOOKUP(A685,[1]Monitoramento_Base_somente_Said!$A:$J,7,FALSE),0)</f>
        <v>30327269</v>
      </c>
      <c r="E685" s="18">
        <f>IFERROR(VLOOKUP(A685,[1]Monitoramento_Base_somente_Said!$A:$J,8,FALSE),0)</f>
        <v>326041</v>
      </c>
      <c r="F685" s="18">
        <f>IFERROR(VLOOKUP(A685,[1]Monitoramento_Base_somente_Said!$A:$J,9,FALSE),0)</f>
        <v>41144608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Sim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19244909</v>
      </c>
      <c r="C686" s="18">
        <f>IFERROR(VLOOKUP(A686,[1]Monitoramento_Base_somente_Said!$A:$J,6,FALSE),0)</f>
        <v>114149</v>
      </c>
      <c r="D686" s="18">
        <f>IFERROR(VLOOKUP(A686,[1]Monitoramento_Base_somente_Said!$A:$J,7,FALSE),0)</f>
        <v>11269696</v>
      </c>
      <c r="E686" s="18">
        <f>IFERROR(VLOOKUP(A686,[1]Monitoramento_Base_somente_Said!$A:$J,8,FALSE),0)</f>
        <v>207354</v>
      </c>
      <c r="F686" s="18">
        <f>IFERROR(VLOOKUP(A686,[1]Monitoramento_Base_somente_Said!$A:$J,9,FALSE),0)</f>
        <v>18888914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Sim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7786320</v>
      </c>
      <c r="C687" s="18">
        <f>IFERROR(VLOOKUP(A687,[1]Monitoramento_Base_somente_Said!$A:$J,6,FALSE),0)</f>
        <v>223774</v>
      </c>
      <c r="D687" s="18">
        <f>IFERROR(VLOOKUP(A687,[1]Monitoramento_Base_somente_Said!$A:$J,7,FALSE),0)</f>
        <v>7741995</v>
      </c>
      <c r="E687" s="18">
        <f>IFERROR(VLOOKUP(A687,[1]Monitoramento_Base_somente_Said!$A:$J,8,FALSE),0)</f>
        <v>0</v>
      </c>
      <c r="F687" s="18">
        <f>IFERROR(VLOOKUP(A687,[1]Monitoramento_Base_somente_Said!$A:$J,9,FALSE),0)</f>
        <v>11109918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Sim</v>
      </c>
      <c r="U687" s="18" t="str">
        <f t="shared" si="62"/>
        <v>Sim</v>
      </c>
      <c r="V687" s="18" t="str">
        <f t="shared" si="63"/>
        <v>Sim</v>
      </c>
      <c r="W687" s="18" t="str">
        <f t="shared" si="64"/>
        <v>Não</v>
      </c>
      <c r="X687" s="18" t="str">
        <f t="shared" si="65"/>
        <v>Sim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65444296</v>
      </c>
      <c r="C688" s="18">
        <f>IFERROR(VLOOKUP(A688,[1]Monitoramento_Base_somente_Said!$A:$J,6,FALSE),0)</f>
        <v>634804</v>
      </c>
      <c r="D688" s="18">
        <f>IFERROR(VLOOKUP(A688,[1]Monitoramento_Base_somente_Said!$A:$J,7,FALSE),0)</f>
        <v>58411667</v>
      </c>
      <c r="E688" s="18">
        <f>IFERROR(VLOOKUP(A688,[1]Monitoramento_Base_somente_Said!$A:$J,8,FALSE),0)</f>
        <v>499831</v>
      </c>
      <c r="F688" s="18">
        <f>IFERROR(VLOOKUP(A688,[1]Monitoramento_Base_somente_Said!$A:$J,9,FALSE),0)</f>
        <v>73393611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Sim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61231830</v>
      </c>
      <c r="C689" s="18">
        <f>IFERROR(VLOOKUP(A689,[1]Monitoramento_Base_somente_Said!$A:$J,6,FALSE),0)</f>
        <v>574799</v>
      </c>
      <c r="D689" s="18">
        <f>IFERROR(VLOOKUP(A689,[1]Monitoramento_Base_somente_Said!$A:$J,7,FALSE),0)</f>
        <v>53857080</v>
      </c>
      <c r="E689" s="18">
        <f>IFERROR(VLOOKUP(A689,[1]Monitoramento_Base_somente_Said!$A:$J,8,FALSE),0)</f>
        <v>349156</v>
      </c>
      <c r="F689" s="18">
        <f>IFERROR(VLOOKUP(A689,[1]Monitoramento_Base_somente_Said!$A:$J,9,FALSE),0)</f>
        <v>55777094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Sim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11537434</v>
      </c>
      <c r="C690" s="18">
        <f>IFERROR(VLOOKUP(A690,[1]Monitoramento_Base_somente_Said!$A:$J,6,FALSE),0)</f>
        <v>129616</v>
      </c>
      <c r="D690" s="18">
        <f>IFERROR(VLOOKUP(A690,[1]Monitoramento_Base_somente_Said!$A:$J,7,FALSE),0)</f>
        <v>13610719</v>
      </c>
      <c r="E690" s="18">
        <f>IFERROR(VLOOKUP(A690,[1]Monitoramento_Base_somente_Said!$A:$J,8,FALSE),0)</f>
        <v>114613</v>
      </c>
      <c r="F690" s="18">
        <f>IFERROR(VLOOKUP(A690,[1]Monitoramento_Base_somente_Said!$A:$J,9,FALSE),0)</f>
        <v>12948208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Sim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18992118</v>
      </c>
      <c r="C691" s="18">
        <f>IFERROR(VLOOKUP(A691,[1]Monitoramento_Base_somente_Said!$A:$J,6,FALSE),0)</f>
        <v>312308</v>
      </c>
      <c r="D691" s="18">
        <f>IFERROR(VLOOKUP(A691,[1]Monitoramento_Base_somente_Said!$A:$J,7,FALSE),0)</f>
        <v>21741659</v>
      </c>
      <c r="E691" s="18">
        <f>IFERROR(VLOOKUP(A691,[1]Monitoramento_Base_somente_Said!$A:$J,8,FALSE),0)</f>
        <v>294410</v>
      </c>
      <c r="F691" s="18">
        <f>IFERROR(VLOOKUP(A691,[1]Monitoramento_Base_somente_Said!$A:$J,9,FALSE),0)</f>
        <v>23900823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Sim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9833788</v>
      </c>
      <c r="C692" s="18">
        <f>IFERROR(VLOOKUP(A692,[1]Monitoramento_Base_somente_Said!$A:$J,6,FALSE),0)</f>
        <v>147603</v>
      </c>
      <c r="D692" s="18">
        <f>IFERROR(VLOOKUP(A692,[1]Monitoramento_Base_somente_Said!$A:$J,7,FALSE),0)</f>
        <v>8201299</v>
      </c>
      <c r="E692" s="18">
        <f>IFERROR(VLOOKUP(A692,[1]Monitoramento_Base_somente_Said!$A:$J,8,FALSE),0)</f>
        <v>34283</v>
      </c>
      <c r="F692" s="18">
        <f>IFERROR(VLOOKUP(A692,[1]Monitoramento_Base_somente_Said!$A:$J,9,FALSE),0)</f>
        <v>8900084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Sim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33990159</v>
      </c>
      <c r="C693" s="18">
        <f>IFERROR(VLOOKUP(A693,[1]Monitoramento_Base_somente_Said!$A:$J,6,FALSE),0)</f>
        <v>606708</v>
      </c>
      <c r="D693" s="18">
        <f>IFERROR(VLOOKUP(A693,[1]Monitoramento_Base_somente_Said!$A:$J,7,FALSE),0)</f>
        <v>36507608</v>
      </c>
      <c r="E693" s="18">
        <f>IFERROR(VLOOKUP(A693,[1]Monitoramento_Base_somente_Said!$A:$J,8,FALSE),0)</f>
        <v>693885</v>
      </c>
      <c r="F693" s="18">
        <f>IFERROR(VLOOKUP(A693,[1]Monitoramento_Base_somente_Said!$A:$J,9,FALSE),0)</f>
        <v>36183369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Sim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125541566</v>
      </c>
      <c r="C694" s="18">
        <f>IFERROR(VLOOKUP(A694,[1]Monitoramento_Base_somente_Said!$A:$J,6,FALSE),0)</f>
        <v>637879</v>
      </c>
      <c r="D694" s="18">
        <f>IFERROR(VLOOKUP(A694,[1]Monitoramento_Base_somente_Said!$A:$J,7,FALSE),0)</f>
        <v>107260157</v>
      </c>
      <c r="E694" s="18">
        <f>IFERROR(VLOOKUP(A694,[1]Monitoramento_Base_somente_Said!$A:$J,8,FALSE),0)</f>
        <v>374828</v>
      </c>
      <c r="F694" s="18">
        <f>IFERROR(VLOOKUP(A694,[1]Monitoramento_Base_somente_Said!$A:$J,9,FALSE),0)</f>
        <v>114592460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Sim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143201729</v>
      </c>
      <c r="C695" s="18">
        <f>IFERROR(VLOOKUP(A695,[1]Monitoramento_Base_somente_Said!$A:$J,6,FALSE),0)</f>
        <v>1178322</v>
      </c>
      <c r="D695" s="18">
        <f>IFERROR(VLOOKUP(A695,[1]Monitoramento_Base_somente_Said!$A:$J,7,FALSE),0)</f>
        <v>120892282</v>
      </c>
      <c r="E695" s="18">
        <f>IFERROR(VLOOKUP(A695,[1]Monitoramento_Base_somente_Said!$A:$J,8,FALSE),0)</f>
        <v>1650897</v>
      </c>
      <c r="F695" s="18">
        <f>IFERROR(VLOOKUP(A695,[1]Monitoramento_Base_somente_Said!$A:$J,9,FALSE),0)</f>
        <v>154643733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Sim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12353772</v>
      </c>
      <c r="C696" s="18">
        <f>IFERROR(VLOOKUP(A696,[1]Monitoramento_Base_somente_Said!$A:$J,6,FALSE),0)</f>
        <v>254892</v>
      </c>
      <c r="D696" s="18">
        <f>IFERROR(VLOOKUP(A696,[1]Monitoramento_Base_somente_Said!$A:$J,7,FALSE),0)</f>
        <v>9097420</v>
      </c>
      <c r="E696" s="18">
        <f>IFERROR(VLOOKUP(A696,[1]Monitoramento_Base_somente_Said!$A:$J,8,FALSE),0)</f>
        <v>167862</v>
      </c>
      <c r="F696" s="18">
        <f>IFERROR(VLOOKUP(A696,[1]Monitoramento_Base_somente_Said!$A:$J,9,FALSE),0)</f>
        <v>11883966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Sim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51743511</v>
      </c>
      <c r="C697" s="18">
        <f>IFERROR(VLOOKUP(A697,[1]Monitoramento_Base_somente_Said!$A:$J,6,FALSE),0)</f>
        <v>455485</v>
      </c>
      <c r="D697" s="18">
        <f>IFERROR(VLOOKUP(A697,[1]Monitoramento_Base_somente_Said!$A:$J,7,FALSE),0)</f>
        <v>40126497</v>
      </c>
      <c r="E697" s="18">
        <f>IFERROR(VLOOKUP(A697,[1]Monitoramento_Base_somente_Said!$A:$J,8,FALSE),0)</f>
        <v>720191</v>
      </c>
      <c r="F697" s="18">
        <f>IFERROR(VLOOKUP(A697,[1]Monitoramento_Base_somente_Said!$A:$J,9,FALSE),0)</f>
        <v>49442061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Sim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25692336</v>
      </c>
      <c r="C698" s="18">
        <f>IFERROR(VLOOKUP(A698,[1]Monitoramento_Base_somente_Said!$A:$J,6,FALSE),0)</f>
        <v>409712</v>
      </c>
      <c r="D698" s="18">
        <f>IFERROR(VLOOKUP(A698,[1]Monitoramento_Base_somente_Said!$A:$J,7,FALSE),0)</f>
        <v>32223088</v>
      </c>
      <c r="E698" s="18">
        <f>IFERROR(VLOOKUP(A698,[1]Monitoramento_Base_somente_Said!$A:$J,8,FALSE),0)</f>
        <v>267355</v>
      </c>
      <c r="F698" s="18">
        <f>IFERROR(VLOOKUP(A698,[1]Monitoramento_Base_somente_Said!$A:$J,9,FALSE),0)</f>
        <v>28926344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Sim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21141359</v>
      </c>
      <c r="C699" s="18">
        <f>IFERROR(VLOOKUP(A699,[1]Monitoramento_Base_somente_Said!$A:$J,6,FALSE),0)</f>
        <v>120476</v>
      </c>
      <c r="D699" s="18">
        <f>IFERROR(VLOOKUP(A699,[1]Monitoramento_Base_somente_Said!$A:$J,7,FALSE),0)</f>
        <v>19023974</v>
      </c>
      <c r="E699" s="18">
        <f>IFERROR(VLOOKUP(A699,[1]Monitoramento_Base_somente_Said!$A:$J,8,FALSE),0)</f>
        <v>264440</v>
      </c>
      <c r="F699" s="18">
        <f>IFERROR(VLOOKUP(A699,[1]Monitoramento_Base_somente_Said!$A:$J,9,FALSE),0)</f>
        <v>19967597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Sim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16663638</v>
      </c>
      <c r="C700" s="18">
        <f>IFERROR(VLOOKUP(A700,[1]Monitoramento_Base_somente_Said!$A:$J,6,FALSE),0)</f>
        <v>156390</v>
      </c>
      <c r="D700" s="18">
        <f>IFERROR(VLOOKUP(A700,[1]Monitoramento_Base_somente_Said!$A:$J,7,FALSE),0)</f>
        <v>14033390</v>
      </c>
      <c r="E700" s="18">
        <f>IFERROR(VLOOKUP(A700,[1]Monitoramento_Base_somente_Said!$A:$J,8,FALSE),0)</f>
        <v>28202</v>
      </c>
      <c r="F700" s="18">
        <f>IFERROR(VLOOKUP(A700,[1]Monitoramento_Base_somente_Said!$A:$J,9,FALSE),0)</f>
        <v>14188320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Sim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41716338</v>
      </c>
      <c r="C701" s="18">
        <f>IFERROR(VLOOKUP(A701,[1]Monitoramento_Base_somente_Said!$A:$J,6,FALSE),0)</f>
        <v>507863</v>
      </c>
      <c r="D701" s="18">
        <f>IFERROR(VLOOKUP(A701,[1]Monitoramento_Base_somente_Said!$A:$J,7,FALSE),0)</f>
        <v>41250444</v>
      </c>
      <c r="E701" s="18">
        <f>IFERROR(VLOOKUP(A701,[1]Monitoramento_Base_somente_Said!$A:$J,8,FALSE),0)</f>
        <v>159017</v>
      </c>
      <c r="F701" s="18">
        <f>IFERROR(VLOOKUP(A701,[1]Monitoramento_Base_somente_Said!$A:$J,9,FALSE),0)</f>
        <v>37976731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Sim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67154132</v>
      </c>
      <c r="C702" s="18">
        <f>IFERROR(VLOOKUP(A702,[1]Monitoramento_Base_somente_Said!$A:$J,6,FALSE),0)</f>
        <v>404908</v>
      </c>
      <c r="D702" s="18">
        <f>IFERROR(VLOOKUP(A702,[1]Monitoramento_Base_somente_Said!$A:$J,7,FALSE),0)</f>
        <v>60217278</v>
      </c>
      <c r="E702" s="18">
        <f>IFERROR(VLOOKUP(A702,[1]Monitoramento_Base_somente_Said!$A:$J,8,FALSE),0)</f>
        <v>498631</v>
      </c>
      <c r="F702" s="18">
        <f>IFERROR(VLOOKUP(A702,[1]Monitoramento_Base_somente_Said!$A:$J,9,FALSE),0)</f>
        <v>52126704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Sim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36535817</v>
      </c>
      <c r="C703" s="18">
        <f>IFERROR(VLOOKUP(A703,[1]Monitoramento_Base_somente_Said!$A:$J,6,FALSE),0)</f>
        <v>348816</v>
      </c>
      <c r="D703" s="18">
        <f>IFERROR(VLOOKUP(A703,[1]Monitoramento_Base_somente_Said!$A:$J,7,FALSE),0)</f>
        <v>31721304</v>
      </c>
      <c r="E703" s="18">
        <f>IFERROR(VLOOKUP(A703,[1]Monitoramento_Base_somente_Said!$A:$J,8,FALSE),0)</f>
        <v>228078</v>
      </c>
      <c r="F703" s="18">
        <f>IFERROR(VLOOKUP(A703,[1]Monitoramento_Base_somente_Said!$A:$J,9,FALSE),0)</f>
        <v>37379036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Sim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6535527</v>
      </c>
      <c r="C704" s="18">
        <f>IFERROR(VLOOKUP(A704,[1]Monitoramento_Base_somente_Said!$A:$J,6,FALSE),0)</f>
        <v>0</v>
      </c>
      <c r="D704" s="18">
        <f>IFERROR(VLOOKUP(A704,[1]Monitoramento_Base_somente_Said!$A:$J,7,FALSE),0)</f>
        <v>5647311</v>
      </c>
      <c r="E704" s="18">
        <f>IFERROR(VLOOKUP(A704,[1]Monitoramento_Base_somente_Said!$A:$J,8,FALSE),0)</f>
        <v>2200</v>
      </c>
      <c r="F704" s="18">
        <f>IFERROR(VLOOKUP(A704,[1]Monitoramento_Base_somente_Said!$A:$J,9,FALSE),0)</f>
        <v>5351047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Não</v>
      </c>
      <c r="V704" s="18" t="str">
        <f t="shared" si="63"/>
        <v>Sim</v>
      </c>
      <c r="W704" s="18" t="str">
        <f t="shared" si="64"/>
        <v>Sim</v>
      </c>
      <c r="X704" s="18" t="str">
        <f t="shared" si="65"/>
        <v>Sim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25915695</v>
      </c>
      <c r="C705" s="18">
        <f>IFERROR(VLOOKUP(A705,[1]Monitoramento_Base_somente_Said!$A:$J,6,FALSE),0)</f>
        <v>850838</v>
      </c>
      <c r="D705" s="18">
        <f>IFERROR(VLOOKUP(A705,[1]Monitoramento_Base_somente_Said!$A:$J,7,FALSE),0)</f>
        <v>22808184</v>
      </c>
      <c r="E705" s="18">
        <f>IFERROR(VLOOKUP(A705,[1]Monitoramento_Base_somente_Said!$A:$J,8,FALSE),0)</f>
        <v>147644</v>
      </c>
      <c r="F705" s="18">
        <f>IFERROR(VLOOKUP(A705,[1]Monitoramento_Base_somente_Said!$A:$J,9,FALSE),0)</f>
        <v>29315045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Sim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426955347</v>
      </c>
      <c r="C706" s="18">
        <f>IFERROR(VLOOKUP(A706,[1]Monitoramento_Base_somente_Said!$A:$J,6,FALSE),0)</f>
        <v>4140776</v>
      </c>
      <c r="D706" s="18">
        <f>IFERROR(VLOOKUP(A706,[1]Monitoramento_Base_somente_Said!$A:$J,7,FALSE),0)</f>
        <v>381417767</v>
      </c>
      <c r="E706" s="18">
        <f>IFERROR(VLOOKUP(A706,[1]Monitoramento_Base_somente_Said!$A:$J,8,FALSE),0)</f>
        <v>3394097</v>
      </c>
      <c r="F706" s="18">
        <f>IFERROR(VLOOKUP(A706,[1]Monitoramento_Base_somente_Said!$A:$J,9,FALSE),0)</f>
        <v>411820703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Sim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59149325</v>
      </c>
      <c r="C707" s="18">
        <f>IFERROR(VLOOKUP(A707,[1]Monitoramento_Base_somente_Said!$A:$J,6,FALSE),0)</f>
        <v>13111</v>
      </c>
      <c r="D707" s="18">
        <f>IFERROR(VLOOKUP(A707,[1]Monitoramento_Base_somente_Said!$A:$J,7,FALSE),0)</f>
        <v>52128776</v>
      </c>
      <c r="E707" s="18">
        <f>IFERROR(VLOOKUP(A707,[1]Monitoramento_Base_somente_Said!$A:$J,8,FALSE),0)</f>
        <v>1</v>
      </c>
      <c r="F707" s="18">
        <f>IFERROR(VLOOKUP(A707,[1]Monitoramento_Base_somente_Said!$A:$J,9,FALSE),0)</f>
        <v>49668938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Sim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43401484</v>
      </c>
      <c r="C708" s="18">
        <f>IFERROR(VLOOKUP(A708,[1]Monitoramento_Base_somente_Said!$A:$J,6,FALSE),0)</f>
        <v>400911</v>
      </c>
      <c r="D708" s="18">
        <f>IFERROR(VLOOKUP(A708,[1]Monitoramento_Base_somente_Said!$A:$J,7,FALSE),0)</f>
        <v>39949505</v>
      </c>
      <c r="E708" s="18">
        <f>IFERROR(VLOOKUP(A708,[1]Monitoramento_Base_somente_Said!$A:$J,8,FALSE),0)</f>
        <v>159460</v>
      </c>
      <c r="F708" s="18">
        <f>IFERROR(VLOOKUP(A708,[1]Monitoramento_Base_somente_Said!$A:$J,9,FALSE),0)</f>
        <v>42995757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Sim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90877405</v>
      </c>
      <c r="C709" s="18">
        <f>IFERROR(VLOOKUP(A709,[1]Monitoramento_Base_somente_Said!$A:$J,6,FALSE),0)</f>
        <v>323729</v>
      </c>
      <c r="D709" s="18">
        <f>IFERROR(VLOOKUP(A709,[1]Monitoramento_Base_somente_Said!$A:$J,7,FALSE),0)</f>
        <v>87429318</v>
      </c>
      <c r="E709" s="18">
        <f>IFERROR(VLOOKUP(A709,[1]Monitoramento_Base_somente_Said!$A:$J,8,FALSE),0)</f>
        <v>895943</v>
      </c>
      <c r="F709" s="18">
        <f>IFERROR(VLOOKUP(A709,[1]Monitoramento_Base_somente_Said!$A:$J,9,FALSE),0)</f>
        <v>84166151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Sim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10556732</v>
      </c>
      <c r="C710" s="18">
        <f>IFERROR(VLOOKUP(A710,[1]Monitoramento_Base_somente_Said!$A:$J,6,FALSE),0)</f>
        <v>10328</v>
      </c>
      <c r="D710" s="18">
        <f>IFERROR(VLOOKUP(A710,[1]Monitoramento_Base_somente_Said!$A:$J,7,FALSE),0)</f>
        <v>12087737</v>
      </c>
      <c r="E710" s="18">
        <f>IFERROR(VLOOKUP(A710,[1]Monitoramento_Base_somente_Said!$A:$J,8,FALSE),0)</f>
        <v>167215</v>
      </c>
      <c r="F710" s="18">
        <f>IFERROR(VLOOKUP(A710,[1]Monitoramento_Base_somente_Said!$A:$J,9,FALSE),0)</f>
        <v>10664437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Sim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580456235</v>
      </c>
      <c r="C711" s="18">
        <f>IFERROR(VLOOKUP(A711,[1]Monitoramento_Base_somente_Said!$A:$J,6,FALSE),0)</f>
        <v>4934791</v>
      </c>
      <c r="D711" s="18">
        <f>IFERROR(VLOOKUP(A711,[1]Monitoramento_Base_somente_Said!$A:$J,7,FALSE),0)</f>
        <v>472890544</v>
      </c>
      <c r="E711" s="18">
        <f>IFERROR(VLOOKUP(A711,[1]Monitoramento_Base_somente_Said!$A:$J,8,FALSE),0)</f>
        <v>3977291</v>
      </c>
      <c r="F711" s="18">
        <f>IFERROR(VLOOKUP(A711,[1]Monitoramento_Base_somente_Said!$A:$J,9,FALSE),0)</f>
        <v>538154829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Sim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200511363</v>
      </c>
      <c r="C712" s="18">
        <f>IFERROR(VLOOKUP(A712,[1]Monitoramento_Base_somente_Said!$A:$J,6,FALSE),0)</f>
        <v>2271513</v>
      </c>
      <c r="D712" s="18">
        <f>IFERROR(VLOOKUP(A712,[1]Monitoramento_Base_somente_Said!$A:$J,7,FALSE),0)</f>
        <v>194433047</v>
      </c>
      <c r="E712" s="18">
        <f>IFERROR(VLOOKUP(A712,[1]Monitoramento_Base_somente_Said!$A:$J,8,FALSE),0)</f>
        <v>2393083</v>
      </c>
      <c r="F712" s="18">
        <f>IFERROR(VLOOKUP(A712,[1]Monitoramento_Base_somente_Said!$A:$J,9,FALSE),0)</f>
        <v>154404940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Sim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32505051</v>
      </c>
      <c r="C713" s="18">
        <f>IFERROR(VLOOKUP(A713,[1]Monitoramento_Base_somente_Said!$A:$J,6,FALSE),0)</f>
        <v>218981</v>
      </c>
      <c r="D713" s="18">
        <f>IFERROR(VLOOKUP(A713,[1]Monitoramento_Base_somente_Said!$A:$J,7,FALSE),0)</f>
        <v>21919027</v>
      </c>
      <c r="E713" s="18">
        <f>IFERROR(VLOOKUP(A713,[1]Monitoramento_Base_somente_Said!$A:$J,8,FALSE),0)</f>
        <v>348353</v>
      </c>
      <c r="F713" s="18">
        <f>IFERROR(VLOOKUP(A713,[1]Monitoramento_Base_somente_Said!$A:$J,9,FALSE),0)</f>
        <v>30166500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Sim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10743182</v>
      </c>
      <c r="C714" s="18">
        <f>IFERROR(VLOOKUP(A714,[1]Monitoramento_Base_somente_Said!$A:$J,6,FALSE),0)</f>
        <v>216041</v>
      </c>
      <c r="D714" s="18">
        <f>IFERROR(VLOOKUP(A714,[1]Monitoramento_Base_somente_Said!$A:$J,7,FALSE),0)</f>
        <v>8231875</v>
      </c>
      <c r="E714" s="18">
        <f>IFERROR(VLOOKUP(A714,[1]Monitoramento_Base_somente_Said!$A:$J,8,FALSE),0)</f>
        <v>282684</v>
      </c>
      <c r="F714" s="18">
        <f>IFERROR(VLOOKUP(A714,[1]Monitoramento_Base_somente_Said!$A:$J,9,FALSE),0)</f>
        <v>10379313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Sim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70033239</v>
      </c>
      <c r="C715" s="18">
        <f>IFERROR(VLOOKUP(A715,[1]Monitoramento_Base_somente_Said!$A:$J,6,FALSE),0)</f>
        <v>488642</v>
      </c>
      <c r="D715" s="18">
        <f>IFERROR(VLOOKUP(A715,[1]Monitoramento_Base_somente_Said!$A:$J,7,FALSE),0)</f>
        <v>66015093</v>
      </c>
      <c r="E715" s="18">
        <f>IFERROR(VLOOKUP(A715,[1]Monitoramento_Base_somente_Said!$A:$J,8,FALSE),0)</f>
        <v>304338</v>
      </c>
      <c r="F715" s="18">
        <f>IFERROR(VLOOKUP(A715,[1]Monitoramento_Base_somente_Said!$A:$J,9,FALSE),0)</f>
        <v>70876123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Sim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55467277</v>
      </c>
      <c r="C716" s="18">
        <f>IFERROR(VLOOKUP(A716,[1]Monitoramento_Base_somente_Said!$A:$J,6,FALSE),0)</f>
        <v>307296</v>
      </c>
      <c r="D716" s="18">
        <f>IFERROR(VLOOKUP(A716,[1]Monitoramento_Base_somente_Said!$A:$J,7,FALSE),0)</f>
        <v>44437258</v>
      </c>
      <c r="E716" s="18">
        <f>IFERROR(VLOOKUP(A716,[1]Monitoramento_Base_somente_Said!$A:$J,8,FALSE),0)</f>
        <v>738973</v>
      </c>
      <c r="F716" s="18">
        <f>IFERROR(VLOOKUP(A716,[1]Monitoramento_Base_somente_Said!$A:$J,9,FALSE),0)</f>
        <v>50525763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Sim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23750126</v>
      </c>
      <c r="C717" s="18">
        <f>IFERROR(VLOOKUP(A717,[1]Monitoramento_Base_somente_Said!$A:$J,6,FALSE),0)</f>
        <v>560521</v>
      </c>
      <c r="D717" s="18">
        <f>IFERROR(VLOOKUP(A717,[1]Monitoramento_Base_somente_Said!$A:$J,7,FALSE),0)</f>
        <v>15245934</v>
      </c>
      <c r="E717" s="18">
        <f>IFERROR(VLOOKUP(A717,[1]Monitoramento_Base_somente_Said!$A:$J,8,FALSE),0)</f>
        <v>272045</v>
      </c>
      <c r="F717" s="18">
        <f>IFERROR(VLOOKUP(A717,[1]Monitoramento_Base_somente_Said!$A:$J,9,FALSE),0)</f>
        <v>17845136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Sim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55704052</v>
      </c>
      <c r="C718" s="18">
        <f>IFERROR(VLOOKUP(A718,[1]Monitoramento_Base_somente_Said!$A:$J,6,FALSE),0)</f>
        <v>235289</v>
      </c>
      <c r="D718" s="18">
        <f>IFERROR(VLOOKUP(A718,[1]Monitoramento_Base_somente_Said!$A:$J,7,FALSE),0)</f>
        <v>47609677</v>
      </c>
      <c r="E718" s="18">
        <f>IFERROR(VLOOKUP(A718,[1]Monitoramento_Base_somente_Said!$A:$J,8,FALSE),0)</f>
        <v>379545</v>
      </c>
      <c r="F718" s="18">
        <f>IFERROR(VLOOKUP(A718,[1]Monitoramento_Base_somente_Said!$A:$J,9,FALSE),0)</f>
        <v>49612681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Sim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11006455</v>
      </c>
      <c r="C719" s="18">
        <f>IFERROR(VLOOKUP(A719,[1]Monitoramento_Base_somente_Said!$A:$J,6,FALSE),0)</f>
        <v>143920</v>
      </c>
      <c r="D719" s="18">
        <f>IFERROR(VLOOKUP(A719,[1]Monitoramento_Base_somente_Said!$A:$J,7,FALSE),0)</f>
        <v>11352655</v>
      </c>
      <c r="E719" s="18">
        <f>IFERROR(VLOOKUP(A719,[1]Monitoramento_Base_somente_Said!$A:$J,8,FALSE),0)</f>
        <v>139107</v>
      </c>
      <c r="F719" s="18">
        <f>IFERROR(VLOOKUP(A719,[1]Monitoramento_Base_somente_Said!$A:$J,9,FALSE),0)</f>
        <v>14381053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Sim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29375071</v>
      </c>
      <c r="C720" s="18">
        <f>IFERROR(VLOOKUP(A720,[1]Monitoramento_Base_somente_Said!$A:$J,6,FALSE),0)</f>
        <v>34494</v>
      </c>
      <c r="D720" s="18">
        <f>IFERROR(VLOOKUP(A720,[1]Monitoramento_Base_somente_Said!$A:$J,7,FALSE),0)</f>
        <v>25721588</v>
      </c>
      <c r="E720" s="18">
        <f>IFERROR(VLOOKUP(A720,[1]Monitoramento_Base_somente_Said!$A:$J,8,FALSE),0)</f>
        <v>0</v>
      </c>
      <c r="F720" s="18">
        <f>IFERROR(VLOOKUP(A720,[1]Monitoramento_Base_somente_Said!$A:$J,9,FALSE),0)</f>
        <v>23974575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Sim</v>
      </c>
      <c r="U720" s="18" t="str">
        <f t="shared" si="68"/>
        <v>Sim</v>
      </c>
      <c r="V720" s="18" t="str">
        <f t="shared" si="69"/>
        <v>Sim</v>
      </c>
      <c r="W720" s="18" t="str">
        <f t="shared" si="70"/>
        <v>Não</v>
      </c>
      <c r="X720" s="18" t="str">
        <f t="shared" si="71"/>
        <v>Sim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25967987</v>
      </c>
      <c r="C721" s="18">
        <f>IFERROR(VLOOKUP(A721,[1]Monitoramento_Base_somente_Said!$A:$J,6,FALSE),0)</f>
        <v>412135</v>
      </c>
      <c r="D721" s="18">
        <f>IFERROR(VLOOKUP(A721,[1]Monitoramento_Base_somente_Said!$A:$J,7,FALSE),0)</f>
        <v>22788633</v>
      </c>
      <c r="E721" s="18">
        <f>IFERROR(VLOOKUP(A721,[1]Monitoramento_Base_somente_Said!$A:$J,8,FALSE),0)</f>
        <v>2995812</v>
      </c>
      <c r="F721" s="18">
        <f>IFERROR(VLOOKUP(A721,[1]Monitoramento_Base_somente_Said!$A:$J,9,FALSE),0)</f>
        <v>55878046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Sim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25291023</v>
      </c>
      <c r="C722" s="18">
        <f>IFERROR(VLOOKUP(A722,[1]Monitoramento_Base_somente_Said!$A:$J,6,FALSE),0)</f>
        <v>322961</v>
      </c>
      <c r="D722" s="18">
        <f>IFERROR(VLOOKUP(A722,[1]Monitoramento_Base_somente_Said!$A:$J,7,FALSE),0)</f>
        <v>21983058</v>
      </c>
      <c r="E722" s="18">
        <f>IFERROR(VLOOKUP(A722,[1]Monitoramento_Base_somente_Said!$A:$J,8,FALSE),0)</f>
        <v>72465</v>
      </c>
      <c r="F722" s="18">
        <f>IFERROR(VLOOKUP(A722,[1]Monitoramento_Base_somente_Said!$A:$J,9,FALSE),0)</f>
        <v>19895610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Sim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31284837</v>
      </c>
      <c r="C723" s="18">
        <f>IFERROR(VLOOKUP(A723,[1]Monitoramento_Base_somente_Said!$A:$J,6,FALSE),0)</f>
        <v>147688</v>
      </c>
      <c r="D723" s="18">
        <f>IFERROR(VLOOKUP(A723,[1]Monitoramento_Base_somente_Said!$A:$J,7,FALSE),0)</f>
        <v>27386110</v>
      </c>
      <c r="E723" s="18">
        <f>IFERROR(VLOOKUP(A723,[1]Monitoramento_Base_somente_Said!$A:$J,8,FALSE),0)</f>
        <v>239664</v>
      </c>
      <c r="F723" s="18">
        <f>IFERROR(VLOOKUP(A723,[1]Monitoramento_Base_somente_Said!$A:$J,9,FALSE),0)</f>
        <v>28015423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Sim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58748295</v>
      </c>
      <c r="C724" s="18">
        <f>IFERROR(VLOOKUP(A724,[1]Monitoramento_Base_somente_Said!$A:$J,6,FALSE),0)</f>
        <v>1703121</v>
      </c>
      <c r="D724" s="18">
        <f>IFERROR(VLOOKUP(A724,[1]Monitoramento_Base_somente_Said!$A:$J,7,FALSE),0)</f>
        <v>45053525</v>
      </c>
      <c r="E724" s="18">
        <f>IFERROR(VLOOKUP(A724,[1]Monitoramento_Base_somente_Said!$A:$J,8,FALSE),0)</f>
        <v>1347635</v>
      </c>
      <c r="F724" s="18">
        <f>IFERROR(VLOOKUP(A724,[1]Monitoramento_Base_somente_Said!$A:$J,9,FALSE),0)</f>
        <v>60351870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Sim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8106518</v>
      </c>
      <c r="C725" s="18">
        <f>IFERROR(VLOOKUP(A725,[1]Monitoramento_Base_somente_Said!$A:$J,6,FALSE),0)</f>
        <v>29443</v>
      </c>
      <c r="D725" s="18">
        <f>IFERROR(VLOOKUP(A725,[1]Monitoramento_Base_somente_Said!$A:$J,7,FALSE),0)</f>
        <v>7228845</v>
      </c>
      <c r="E725" s="18">
        <f>IFERROR(VLOOKUP(A725,[1]Monitoramento_Base_somente_Said!$A:$J,8,FALSE),0)</f>
        <v>92786</v>
      </c>
      <c r="F725" s="18">
        <f>IFERROR(VLOOKUP(A725,[1]Monitoramento_Base_somente_Said!$A:$J,9,FALSE),0)</f>
        <v>9270317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Sim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19490944</v>
      </c>
      <c r="C726" s="18">
        <f>IFERROR(VLOOKUP(A726,[1]Monitoramento_Base_somente_Said!$A:$J,6,FALSE),0)</f>
        <v>344693</v>
      </c>
      <c r="D726" s="18">
        <f>IFERROR(VLOOKUP(A726,[1]Monitoramento_Base_somente_Said!$A:$J,7,FALSE),0)</f>
        <v>16976013</v>
      </c>
      <c r="E726" s="18">
        <f>IFERROR(VLOOKUP(A726,[1]Monitoramento_Base_somente_Said!$A:$J,8,FALSE),0)</f>
        <v>168124</v>
      </c>
      <c r="F726" s="18">
        <f>IFERROR(VLOOKUP(A726,[1]Monitoramento_Base_somente_Said!$A:$J,9,FALSE),0)</f>
        <v>20252766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Sim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12237007</v>
      </c>
      <c r="C727" s="18">
        <f>IFERROR(VLOOKUP(A727,[1]Monitoramento_Base_somente_Said!$A:$J,6,FALSE),0)</f>
        <v>227024</v>
      </c>
      <c r="D727" s="18">
        <f>IFERROR(VLOOKUP(A727,[1]Monitoramento_Base_somente_Said!$A:$J,7,FALSE),0)</f>
        <v>11667701</v>
      </c>
      <c r="E727" s="18">
        <f>IFERROR(VLOOKUP(A727,[1]Monitoramento_Base_somente_Said!$A:$J,8,FALSE),0)</f>
        <v>211622</v>
      </c>
      <c r="F727" s="18">
        <f>IFERROR(VLOOKUP(A727,[1]Monitoramento_Base_somente_Said!$A:$J,9,FALSE),0)</f>
        <v>11083802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Sim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4471542</v>
      </c>
      <c r="C728" s="18">
        <f>IFERROR(VLOOKUP(A728,[1]Monitoramento_Base_somente_Said!$A:$J,6,FALSE),0)</f>
        <v>2370</v>
      </c>
      <c r="D728" s="18">
        <f>IFERROR(VLOOKUP(A728,[1]Monitoramento_Base_somente_Said!$A:$J,7,FALSE),0)</f>
        <v>5183878</v>
      </c>
      <c r="E728" s="18">
        <f>IFERROR(VLOOKUP(A728,[1]Monitoramento_Base_somente_Said!$A:$J,8,FALSE),0)</f>
        <v>145181</v>
      </c>
      <c r="F728" s="18">
        <f>IFERROR(VLOOKUP(A728,[1]Monitoramento_Base_somente_Said!$A:$J,9,FALSE),0)</f>
        <v>7042407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Sim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19725634</v>
      </c>
      <c r="C729" s="18">
        <f>IFERROR(VLOOKUP(A729,[1]Monitoramento_Base_somente_Said!$A:$J,6,FALSE),0)</f>
        <v>0</v>
      </c>
      <c r="D729" s="18">
        <f>IFERROR(VLOOKUP(A729,[1]Monitoramento_Base_somente_Said!$A:$J,7,FALSE),0)</f>
        <v>17435630</v>
      </c>
      <c r="E729" s="18">
        <f>IFERROR(VLOOKUP(A729,[1]Monitoramento_Base_somente_Said!$A:$J,8,FALSE),0)</f>
        <v>143828</v>
      </c>
      <c r="F729" s="18">
        <f>IFERROR(VLOOKUP(A729,[1]Monitoramento_Base_somente_Said!$A:$J,9,FALSE),0)</f>
        <v>26121991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Não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Sim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20332070</v>
      </c>
      <c r="C730" s="18">
        <f>IFERROR(VLOOKUP(A730,[1]Monitoramento_Base_somente_Said!$A:$J,6,FALSE),0)</f>
        <v>488763</v>
      </c>
      <c r="D730" s="18">
        <f>IFERROR(VLOOKUP(A730,[1]Monitoramento_Base_somente_Said!$A:$J,7,FALSE),0)</f>
        <v>25572814</v>
      </c>
      <c r="E730" s="18">
        <f>IFERROR(VLOOKUP(A730,[1]Monitoramento_Base_somente_Said!$A:$J,8,FALSE),0)</f>
        <v>398336</v>
      </c>
      <c r="F730" s="18">
        <f>IFERROR(VLOOKUP(A730,[1]Monitoramento_Base_somente_Said!$A:$J,9,FALSE),0)</f>
        <v>24248203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Sim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23492295</v>
      </c>
      <c r="C731" s="18">
        <f>IFERROR(VLOOKUP(A731,[1]Monitoramento_Base_somente_Said!$A:$J,6,FALSE),0)</f>
        <v>584351</v>
      </c>
      <c r="D731" s="18">
        <f>IFERROR(VLOOKUP(A731,[1]Monitoramento_Base_somente_Said!$A:$J,7,FALSE),0)</f>
        <v>28687727</v>
      </c>
      <c r="E731" s="18">
        <f>IFERROR(VLOOKUP(A731,[1]Monitoramento_Base_somente_Said!$A:$J,8,FALSE),0)</f>
        <v>103714</v>
      </c>
      <c r="F731" s="18">
        <f>IFERROR(VLOOKUP(A731,[1]Monitoramento_Base_somente_Said!$A:$J,9,FALSE),0)</f>
        <v>25384886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Sim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36212377</v>
      </c>
      <c r="C732" s="18">
        <f>IFERROR(VLOOKUP(A732,[1]Monitoramento_Base_somente_Said!$A:$J,6,FALSE),0)</f>
        <v>309052</v>
      </c>
      <c r="D732" s="18">
        <f>IFERROR(VLOOKUP(A732,[1]Monitoramento_Base_somente_Said!$A:$J,7,FALSE),0)</f>
        <v>29955069</v>
      </c>
      <c r="E732" s="18">
        <f>IFERROR(VLOOKUP(A732,[1]Monitoramento_Base_somente_Said!$A:$J,8,FALSE),0)</f>
        <v>539898</v>
      </c>
      <c r="F732" s="18">
        <f>IFERROR(VLOOKUP(A732,[1]Monitoramento_Base_somente_Said!$A:$J,9,FALSE),0)</f>
        <v>39466588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Sim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25048875</v>
      </c>
      <c r="C733" s="18">
        <f>IFERROR(VLOOKUP(A733,[1]Monitoramento_Base_somente_Said!$A:$J,6,FALSE),0)</f>
        <v>393065</v>
      </c>
      <c r="D733" s="18">
        <f>IFERROR(VLOOKUP(A733,[1]Monitoramento_Base_somente_Said!$A:$J,7,FALSE),0)</f>
        <v>24577710</v>
      </c>
      <c r="E733" s="18">
        <f>IFERROR(VLOOKUP(A733,[1]Monitoramento_Base_somente_Said!$A:$J,8,FALSE),0)</f>
        <v>255357</v>
      </c>
      <c r="F733" s="18">
        <f>IFERROR(VLOOKUP(A733,[1]Monitoramento_Base_somente_Said!$A:$J,9,FALSE),0)</f>
        <v>21040570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Sim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61053100</v>
      </c>
      <c r="C734" s="18">
        <f>IFERROR(VLOOKUP(A734,[1]Monitoramento_Base_somente_Said!$A:$J,6,FALSE),0)</f>
        <v>820164</v>
      </c>
      <c r="D734" s="18">
        <f>IFERROR(VLOOKUP(A734,[1]Monitoramento_Base_somente_Said!$A:$J,7,FALSE),0)</f>
        <v>65346156</v>
      </c>
      <c r="E734" s="18">
        <f>IFERROR(VLOOKUP(A734,[1]Monitoramento_Base_somente_Said!$A:$J,8,FALSE),0)</f>
        <v>560524</v>
      </c>
      <c r="F734" s="18">
        <f>IFERROR(VLOOKUP(A734,[1]Monitoramento_Base_somente_Said!$A:$J,9,FALSE),0)</f>
        <v>60439928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Sim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101702252</v>
      </c>
      <c r="C735" s="18">
        <f>IFERROR(VLOOKUP(A735,[1]Monitoramento_Base_somente_Said!$A:$J,6,FALSE),0)</f>
        <v>1030203</v>
      </c>
      <c r="D735" s="18">
        <f>IFERROR(VLOOKUP(A735,[1]Monitoramento_Base_somente_Said!$A:$J,7,FALSE),0)</f>
        <v>92179454</v>
      </c>
      <c r="E735" s="18">
        <f>IFERROR(VLOOKUP(A735,[1]Monitoramento_Base_somente_Said!$A:$J,8,FALSE),0)</f>
        <v>888022</v>
      </c>
      <c r="F735" s="18">
        <f>IFERROR(VLOOKUP(A735,[1]Monitoramento_Base_somente_Said!$A:$J,9,FALSE),0)</f>
        <v>88685311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Sim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6041555</v>
      </c>
      <c r="C736" s="18">
        <f>IFERROR(VLOOKUP(A736,[1]Monitoramento_Base_somente_Said!$A:$J,6,FALSE),0)</f>
        <v>221488</v>
      </c>
      <c r="D736" s="18">
        <f>IFERROR(VLOOKUP(A736,[1]Monitoramento_Base_somente_Said!$A:$J,7,FALSE),0)</f>
        <v>4175210</v>
      </c>
      <c r="E736" s="18">
        <f>IFERROR(VLOOKUP(A736,[1]Monitoramento_Base_somente_Said!$A:$J,8,FALSE),0)</f>
        <v>82241</v>
      </c>
      <c r="F736" s="18">
        <f>IFERROR(VLOOKUP(A736,[1]Monitoramento_Base_somente_Said!$A:$J,9,FALSE),0)</f>
        <v>5472222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Sim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7401618</v>
      </c>
      <c r="C737" s="18">
        <f>IFERROR(VLOOKUP(A737,[1]Monitoramento_Base_somente_Said!$A:$J,6,FALSE),0)</f>
        <v>93427</v>
      </c>
      <c r="D737" s="18">
        <f>IFERROR(VLOOKUP(A737,[1]Monitoramento_Base_somente_Said!$A:$J,7,FALSE),0)</f>
        <v>8899547</v>
      </c>
      <c r="E737" s="18">
        <f>IFERROR(VLOOKUP(A737,[1]Monitoramento_Base_somente_Said!$A:$J,8,FALSE),0)</f>
        <v>58953</v>
      </c>
      <c r="F737" s="18">
        <f>IFERROR(VLOOKUP(A737,[1]Monitoramento_Base_somente_Said!$A:$J,9,FALSE),0)</f>
        <v>7608539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Sim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12218003</v>
      </c>
      <c r="C738" s="18">
        <f>IFERROR(VLOOKUP(A738,[1]Monitoramento_Base_somente_Said!$A:$J,6,FALSE),0)</f>
        <v>152121</v>
      </c>
      <c r="D738" s="18">
        <f>IFERROR(VLOOKUP(A738,[1]Monitoramento_Base_somente_Said!$A:$J,7,FALSE),0)</f>
        <v>10574596</v>
      </c>
      <c r="E738" s="18">
        <f>IFERROR(VLOOKUP(A738,[1]Monitoramento_Base_somente_Said!$A:$J,8,FALSE),0)</f>
        <v>134688</v>
      </c>
      <c r="F738" s="18">
        <f>IFERROR(VLOOKUP(A738,[1]Monitoramento_Base_somente_Said!$A:$J,9,FALSE),0)</f>
        <v>15051938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Sim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66700921</v>
      </c>
      <c r="C739" s="18">
        <f>IFERROR(VLOOKUP(A739,[1]Monitoramento_Base_somente_Said!$A:$J,6,FALSE),0)</f>
        <v>709619</v>
      </c>
      <c r="D739" s="18">
        <f>IFERROR(VLOOKUP(A739,[1]Monitoramento_Base_somente_Said!$A:$J,7,FALSE),0)</f>
        <v>52378689</v>
      </c>
      <c r="E739" s="18">
        <f>IFERROR(VLOOKUP(A739,[1]Monitoramento_Base_somente_Said!$A:$J,8,FALSE),0)</f>
        <v>69135</v>
      </c>
      <c r="F739" s="18">
        <f>IFERROR(VLOOKUP(A739,[1]Monitoramento_Base_somente_Said!$A:$J,9,FALSE),0)</f>
        <v>44038901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Sim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39338928</v>
      </c>
      <c r="C740" s="18">
        <f>IFERROR(VLOOKUP(A740,[1]Monitoramento_Base_somente_Said!$A:$J,6,FALSE),0)</f>
        <v>654908</v>
      </c>
      <c r="D740" s="18">
        <f>IFERROR(VLOOKUP(A740,[1]Monitoramento_Base_somente_Said!$A:$J,7,FALSE),0)</f>
        <v>40152885</v>
      </c>
      <c r="E740" s="18">
        <f>IFERROR(VLOOKUP(A740,[1]Monitoramento_Base_somente_Said!$A:$J,8,FALSE),0)</f>
        <v>474557</v>
      </c>
      <c r="F740" s="18">
        <f>IFERROR(VLOOKUP(A740,[1]Monitoramento_Base_somente_Said!$A:$J,9,FALSE),0)</f>
        <v>36344379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Sim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57450738</v>
      </c>
      <c r="C741" s="18">
        <f>IFERROR(VLOOKUP(A741,[1]Monitoramento_Base_somente_Said!$A:$J,6,FALSE),0)</f>
        <v>434866</v>
      </c>
      <c r="D741" s="18">
        <f>IFERROR(VLOOKUP(A741,[1]Monitoramento_Base_somente_Said!$A:$J,7,FALSE),0)</f>
        <v>61033564</v>
      </c>
      <c r="E741" s="18">
        <f>IFERROR(VLOOKUP(A741,[1]Monitoramento_Base_somente_Said!$A:$J,8,FALSE),0)</f>
        <v>298082</v>
      </c>
      <c r="F741" s="18">
        <f>IFERROR(VLOOKUP(A741,[1]Monitoramento_Base_somente_Said!$A:$J,9,FALSE),0)</f>
        <v>55545580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Sim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31577632</v>
      </c>
      <c r="C742" s="18">
        <f>IFERROR(VLOOKUP(A742,[1]Monitoramento_Base_somente_Said!$A:$J,6,FALSE),0)</f>
        <v>87282</v>
      </c>
      <c r="D742" s="18">
        <f>IFERROR(VLOOKUP(A742,[1]Monitoramento_Base_somente_Said!$A:$J,7,FALSE),0)</f>
        <v>28950078</v>
      </c>
      <c r="E742" s="18">
        <f>IFERROR(VLOOKUP(A742,[1]Monitoramento_Base_somente_Said!$A:$J,8,FALSE),0)</f>
        <v>180652</v>
      </c>
      <c r="F742" s="18">
        <f>IFERROR(VLOOKUP(A742,[1]Monitoramento_Base_somente_Said!$A:$J,9,FALSE),0)</f>
        <v>25543748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Sim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12916065</v>
      </c>
      <c r="C743" s="18">
        <f>IFERROR(VLOOKUP(A743,[1]Monitoramento_Base_somente_Said!$A:$J,6,FALSE),0)</f>
        <v>222727</v>
      </c>
      <c r="D743" s="18">
        <f>IFERROR(VLOOKUP(A743,[1]Monitoramento_Base_somente_Said!$A:$J,7,FALSE),0)</f>
        <v>12337903</v>
      </c>
      <c r="E743" s="18">
        <f>IFERROR(VLOOKUP(A743,[1]Monitoramento_Base_somente_Said!$A:$J,8,FALSE),0)</f>
        <v>62500</v>
      </c>
      <c r="F743" s="18">
        <f>IFERROR(VLOOKUP(A743,[1]Monitoramento_Base_somente_Said!$A:$J,9,FALSE),0)</f>
        <v>11164380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Sim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54859783</v>
      </c>
      <c r="C744" s="18">
        <f>IFERROR(VLOOKUP(A744,[1]Monitoramento_Base_somente_Said!$A:$J,6,FALSE),0)</f>
        <v>635220</v>
      </c>
      <c r="D744" s="18">
        <f>IFERROR(VLOOKUP(A744,[1]Monitoramento_Base_somente_Said!$A:$J,7,FALSE),0)</f>
        <v>50439272</v>
      </c>
      <c r="E744" s="18">
        <f>IFERROR(VLOOKUP(A744,[1]Monitoramento_Base_somente_Said!$A:$J,8,FALSE),0)</f>
        <v>523972</v>
      </c>
      <c r="F744" s="18">
        <f>IFERROR(VLOOKUP(A744,[1]Monitoramento_Base_somente_Said!$A:$J,9,FALSE),0)</f>
        <v>38276773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Sim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10613397</v>
      </c>
      <c r="C745" s="18">
        <f>IFERROR(VLOOKUP(A745,[1]Monitoramento_Base_somente_Said!$A:$J,6,FALSE),0)</f>
        <v>210</v>
      </c>
      <c r="D745" s="18">
        <f>IFERROR(VLOOKUP(A745,[1]Monitoramento_Base_somente_Said!$A:$J,7,FALSE),0)</f>
        <v>9036048</v>
      </c>
      <c r="E745" s="18">
        <f>IFERROR(VLOOKUP(A745,[1]Monitoramento_Base_somente_Said!$A:$J,8,FALSE),0)</f>
        <v>79481</v>
      </c>
      <c r="F745" s="18">
        <f>IFERROR(VLOOKUP(A745,[1]Monitoramento_Base_somente_Said!$A:$J,9,FALSE),0)</f>
        <v>15537326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Sim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21611309</v>
      </c>
      <c r="C746" s="18">
        <f>IFERROR(VLOOKUP(A746,[1]Monitoramento_Base_somente_Said!$A:$J,6,FALSE),0)</f>
        <v>2099207</v>
      </c>
      <c r="D746" s="18">
        <f>IFERROR(VLOOKUP(A746,[1]Monitoramento_Base_somente_Said!$A:$J,7,FALSE),0)</f>
        <v>48407502</v>
      </c>
      <c r="E746" s="18">
        <f>IFERROR(VLOOKUP(A746,[1]Monitoramento_Base_somente_Said!$A:$J,8,FALSE),0)</f>
        <v>407990</v>
      </c>
      <c r="F746" s="18">
        <f>IFERROR(VLOOKUP(A746,[1]Monitoramento_Base_somente_Said!$A:$J,9,FALSE),0)</f>
        <v>32296263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Sim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14415514</v>
      </c>
      <c r="C747" s="18">
        <f>IFERROR(VLOOKUP(A747,[1]Monitoramento_Base_somente_Said!$A:$J,6,FALSE),0)</f>
        <v>256820</v>
      </c>
      <c r="D747" s="18">
        <f>IFERROR(VLOOKUP(A747,[1]Monitoramento_Base_somente_Said!$A:$J,7,FALSE),0)</f>
        <v>13677740</v>
      </c>
      <c r="E747" s="18">
        <f>IFERROR(VLOOKUP(A747,[1]Monitoramento_Base_somente_Said!$A:$J,8,FALSE),0)</f>
        <v>64824</v>
      </c>
      <c r="F747" s="18">
        <f>IFERROR(VLOOKUP(A747,[1]Monitoramento_Base_somente_Said!$A:$J,9,FALSE),0)</f>
        <v>13220125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Sim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29375444</v>
      </c>
      <c r="C748" s="18">
        <f>IFERROR(VLOOKUP(A748,[1]Monitoramento_Base_somente_Said!$A:$J,6,FALSE),0)</f>
        <v>543562</v>
      </c>
      <c r="D748" s="18">
        <f>IFERROR(VLOOKUP(A748,[1]Monitoramento_Base_somente_Said!$A:$J,7,FALSE),0)</f>
        <v>25572605</v>
      </c>
      <c r="E748" s="18">
        <f>IFERROR(VLOOKUP(A748,[1]Monitoramento_Base_somente_Said!$A:$J,8,FALSE),0)</f>
        <v>454766</v>
      </c>
      <c r="F748" s="18">
        <f>IFERROR(VLOOKUP(A748,[1]Monitoramento_Base_somente_Said!$A:$J,9,FALSE),0)</f>
        <v>26393505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Sim</v>
      </c>
      <c r="W748" s="18" t="str">
        <f t="shared" si="70"/>
        <v>Sim</v>
      </c>
      <c r="X748" s="18" t="str">
        <f t="shared" si="71"/>
        <v>Sim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21337442</v>
      </c>
      <c r="C749" s="18">
        <f>IFERROR(VLOOKUP(A749,[1]Monitoramento_Base_somente_Said!$A:$J,6,FALSE),0)</f>
        <v>195604</v>
      </c>
      <c r="D749" s="18">
        <f>IFERROR(VLOOKUP(A749,[1]Monitoramento_Base_somente_Said!$A:$J,7,FALSE),0)</f>
        <v>21757266</v>
      </c>
      <c r="E749" s="18">
        <f>IFERROR(VLOOKUP(A749,[1]Monitoramento_Base_somente_Said!$A:$J,8,FALSE),0)</f>
        <v>77738</v>
      </c>
      <c r="F749" s="18">
        <f>IFERROR(VLOOKUP(A749,[1]Monitoramento_Base_somente_Said!$A:$J,9,FALSE),0)</f>
        <v>22380360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Sim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10031891</v>
      </c>
      <c r="C750" s="18">
        <f>IFERROR(VLOOKUP(A750,[1]Monitoramento_Base_somente_Said!$A:$J,6,FALSE),0)</f>
        <v>27415</v>
      </c>
      <c r="D750" s="18">
        <f>IFERROR(VLOOKUP(A750,[1]Monitoramento_Base_somente_Said!$A:$J,7,FALSE),0)</f>
        <v>7847368</v>
      </c>
      <c r="E750" s="18">
        <f>IFERROR(VLOOKUP(A750,[1]Monitoramento_Base_somente_Said!$A:$J,8,FALSE),0)</f>
        <v>17129</v>
      </c>
      <c r="F750" s="18">
        <f>IFERROR(VLOOKUP(A750,[1]Monitoramento_Base_somente_Said!$A:$J,9,FALSE),0)</f>
        <v>7851130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Sim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876760</v>
      </c>
      <c r="C751" s="18">
        <f>IFERROR(VLOOKUP(A751,[1]Monitoramento_Base_somente_Said!$A:$J,6,FALSE),0)</f>
        <v>0</v>
      </c>
      <c r="D751" s="18">
        <f>IFERROR(VLOOKUP(A751,[1]Monitoramento_Base_somente_Said!$A:$J,7,FALSE),0)</f>
        <v>955021</v>
      </c>
      <c r="E751" s="18">
        <f>IFERROR(VLOOKUP(A751,[1]Monitoramento_Base_somente_Said!$A:$J,8,FALSE),0)</f>
        <v>341</v>
      </c>
      <c r="F751" s="18">
        <f>IFERROR(VLOOKUP(A751,[1]Monitoramento_Base_somente_Said!$A:$J,9,FALSE),0)</f>
        <v>4872412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Não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Sim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21353460</v>
      </c>
      <c r="C752" s="18">
        <f>IFERROR(VLOOKUP(A752,[1]Monitoramento_Base_somente_Said!$A:$J,6,FALSE),0)</f>
        <v>259490</v>
      </c>
      <c r="D752" s="18">
        <f>IFERROR(VLOOKUP(A752,[1]Monitoramento_Base_somente_Said!$A:$J,7,FALSE),0)</f>
        <v>17889482</v>
      </c>
      <c r="E752" s="18">
        <f>IFERROR(VLOOKUP(A752,[1]Monitoramento_Base_somente_Said!$A:$J,8,FALSE),0)</f>
        <v>247928</v>
      </c>
      <c r="F752" s="18">
        <f>IFERROR(VLOOKUP(A752,[1]Monitoramento_Base_somente_Said!$A:$J,9,FALSE),0)</f>
        <v>20625025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Sim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5550503</v>
      </c>
      <c r="C753" s="18">
        <f>IFERROR(VLOOKUP(A753,[1]Monitoramento_Base_somente_Said!$A:$J,6,FALSE),0)</f>
        <v>83157</v>
      </c>
      <c r="D753" s="18">
        <f>IFERROR(VLOOKUP(A753,[1]Monitoramento_Base_somente_Said!$A:$J,7,FALSE),0)</f>
        <v>4373946</v>
      </c>
      <c r="E753" s="18">
        <f>IFERROR(VLOOKUP(A753,[1]Monitoramento_Base_somente_Said!$A:$J,8,FALSE),0)</f>
        <v>56836</v>
      </c>
      <c r="F753" s="18">
        <f>IFERROR(VLOOKUP(A753,[1]Monitoramento_Base_somente_Said!$A:$J,9,FALSE),0)</f>
        <v>5648341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Sim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6303050</v>
      </c>
      <c r="C754" s="18">
        <f>IFERROR(VLOOKUP(A754,[1]Monitoramento_Base_somente_Said!$A:$J,6,FALSE),0)</f>
        <v>87016</v>
      </c>
      <c r="D754" s="18">
        <f>IFERROR(VLOOKUP(A754,[1]Monitoramento_Base_somente_Said!$A:$J,7,FALSE),0)</f>
        <v>6113850</v>
      </c>
      <c r="E754" s="18">
        <f>IFERROR(VLOOKUP(A754,[1]Monitoramento_Base_somente_Said!$A:$J,8,FALSE),0)</f>
        <v>14866</v>
      </c>
      <c r="F754" s="18">
        <f>IFERROR(VLOOKUP(A754,[1]Monitoramento_Base_somente_Said!$A:$J,9,FALSE),0)</f>
        <v>5492666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Sim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79722705</v>
      </c>
      <c r="C755" s="18">
        <f>IFERROR(VLOOKUP(A755,[1]Monitoramento_Base_somente_Said!$A:$J,6,FALSE),0)</f>
        <v>268176</v>
      </c>
      <c r="D755" s="18">
        <f>IFERROR(VLOOKUP(A755,[1]Monitoramento_Base_somente_Said!$A:$J,7,FALSE),0)</f>
        <v>68740826</v>
      </c>
      <c r="E755" s="18">
        <f>IFERROR(VLOOKUP(A755,[1]Monitoramento_Base_somente_Said!$A:$J,8,FALSE),0)</f>
        <v>1194284</v>
      </c>
      <c r="F755" s="18">
        <f>IFERROR(VLOOKUP(A755,[1]Monitoramento_Base_somente_Said!$A:$J,9,FALSE),0)</f>
        <v>47543903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Sim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88793085</v>
      </c>
      <c r="C756" s="18">
        <f>IFERROR(VLOOKUP(A756,[1]Monitoramento_Base_somente_Said!$A:$J,6,FALSE),0)</f>
        <v>1649993</v>
      </c>
      <c r="D756" s="18">
        <f>IFERROR(VLOOKUP(A756,[1]Monitoramento_Base_somente_Said!$A:$J,7,FALSE),0)</f>
        <v>110430097</v>
      </c>
      <c r="E756" s="18">
        <f>IFERROR(VLOOKUP(A756,[1]Monitoramento_Base_somente_Said!$A:$J,8,FALSE),0)</f>
        <v>513393</v>
      </c>
      <c r="F756" s="18">
        <f>IFERROR(VLOOKUP(A756,[1]Monitoramento_Base_somente_Said!$A:$J,9,FALSE),0)</f>
        <v>93163510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Sim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16173120</v>
      </c>
      <c r="C757" s="18">
        <f>IFERROR(VLOOKUP(A757,[1]Monitoramento_Base_somente_Said!$A:$J,6,FALSE),0)</f>
        <v>6336</v>
      </c>
      <c r="D757" s="18">
        <f>IFERROR(VLOOKUP(A757,[1]Monitoramento_Base_somente_Said!$A:$J,7,FALSE),0)</f>
        <v>13931868</v>
      </c>
      <c r="E757" s="18">
        <f>IFERROR(VLOOKUP(A757,[1]Monitoramento_Base_somente_Said!$A:$J,8,FALSE),0)</f>
        <v>4268</v>
      </c>
      <c r="F757" s="18">
        <f>IFERROR(VLOOKUP(A757,[1]Monitoramento_Base_somente_Said!$A:$J,9,FALSE),0)</f>
        <v>13393236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Sim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110518283</v>
      </c>
      <c r="C758" s="18">
        <f>IFERROR(VLOOKUP(A758,[1]Monitoramento_Base_somente_Said!$A:$J,6,FALSE),0)</f>
        <v>1785348</v>
      </c>
      <c r="D758" s="18">
        <f>IFERROR(VLOOKUP(A758,[1]Monitoramento_Base_somente_Said!$A:$J,7,FALSE),0)</f>
        <v>109702274</v>
      </c>
      <c r="E758" s="18">
        <f>IFERROR(VLOOKUP(A758,[1]Monitoramento_Base_somente_Said!$A:$J,8,FALSE),0)</f>
        <v>894710</v>
      </c>
      <c r="F758" s="18">
        <f>IFERROR(VLOOKUP(A758,[1]Monitoramento_Base_somente_Said!$A:$J,9,FALSE),0)</f>
        <v>110524380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Sim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30031446</v>
      </c>
      <c r="C759" s="18">
        <f>IFERROR(VLOOKUP(A759,[1]Monitoramento_Base_somente_Said!$A:$J,6,FALSE),0)</f>
        <v>205565</v>
      </c>
      <c r="D759" s="18">
        <f>IFERROR(VLOOKUP(A759,[1]Monitoramento_Base_somente_Said!$A:$J,7,FALSE),0)</f>
        <v>26039241</v>
      </c>
      <c r="E759" s="18">
        <f>IFERROR(VLOOKUP(A759,[1]Monitoramento_Base_somente_Said!$A:$J,8,FALSE),0)</f>
        <v>463413</v>
      </c>
      <c r="F759" s="18">
        <f>IFERROR(VLOOKUP(A759,[1]Monitoramento_Base_somente_Said!$A:$J,9,FALSE),0)</f>
        <v>32638609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Sim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133548843</v>
      </c>
      <c r="C760" s="18">
        <f>IFERROR(VLOOKUP(A760,[1]Monitoramento_Base_somente_Said!$A:$J,6,FALSE),0)</f>
        <v>503246</v>
      </c>
      <c r="D760" s="18">
        <f>IFERROR(VLOOKUP(A760,[1]Monitoramento_Base_somente_Said!$A:$J,7,FALSE),0)</f>
        <v>119871426</v>
      </c>
      <c r="E760" s="18">
        <f>IFERROR(VLOOKUP(A760,[1]Monitoramento_Base_somente_Said!$A:$J,8,FALSE),0)</f>
        <v>343107</v>
      </c>
      <c r="F760" s="18">
        <f>IFERROR(VLOOKUP(A760,[1]Monitoramento_Base_somente_Said!$A:$J,9,FALSE),0)</f>
        <v>112108349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Sim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82775678</v>
      </c>
      <c r="C761" s="18">
        <f>IFERROR(VLOOKUP(A761,[1]Monitoramento_Base_somente_Said!$A:$J,6,FALSE),0)</f>
        <v>137104</v>
      </c>
      <c r="D761" s="18">
        <f>IFERROR(VLOOKUP(A761,[1]Monitoramento_Base_somente_Said!$A:$J,7,FALSE),0)</f>
        <v>72734001</v>
      </c>
      <c r="E761" s="18">
        <f>IFERROR(VLOOKUP(A761,[1]Monitoramento_Base_somente_Said!$A:$J,8,FALSE),0)</f>
        <v>99825</v>
      </c>
      <c r="F761" s="18">
        <f>IFERROR(VLOOKUP(A761,[1]Monitoramento_Base_somente_Said!$A:$J,9,FALSE),0)</f>
        <v>73400567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Sim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67016717</v>
      </c>
      <c r="C762" s="18">
        <f>IFERROR(VLOOKUP(A762,[1]Monitoramento_Base_somente_Said!$A:$J,6,FALSE),0)</f>
        <v>1152660</v>
      </c>
      <c r="D762" s="18">
        <f>IFERROR(VLOOKUP(A762,[1]Monitoramento_Base_somente_Said!$A:$J,7,FALSE),0)</f>
        <v>73183591</v>
      </c>
      <c r="E762" s="18">
        <f>IFERROR(VLOOKUP(A762,[1]Monitoramento_Base_somente_Said!$A:$J,8,FALSE),0)</f>
        <v>635100</v>
      </c>
      <c r="F762" s="18">
        <f>IFERROR(VLOOKUP(A762,[1]Monitoramento_Base_somente_Said!$A:$J,9,FALSE),0)</f>
        <v>60921313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Sim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0</v>
      </c>
      <c r="D763" s="18">
        <f>IFERROR(VLOOKUP(A763,[1]Monitoramento_Base_somente_Said!$A:$J,7,FALSE),0)</f>
        <v>16600</v>
      </c>
      <c r="E763" s="18">
        <f>IFERROR(VLOOKUP(A763,[1]Monitoramento_Base_somente_Said!$A:$J,8,FALSE),0)</f>
        <v>0</v>
      </c>
      <c r="F763" s="18">
        <f>IFERROR(VLOOKUP(A763,[1]Monitoramento_Base_somente_Said!$A:$J,9,FALSE),0)</f>
        <v>42350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Não</v>
      </c>
      <c r="V763" s="18" t="str">
        <f t="shared" si="69"/>
        <v>Sim</v>
      </c>
      <c r="W763" s="18" t="str">
        <f t="shared" si="70"/>
        <v>Não</v>
      </c>
      <c r="X763" s="18" t="str">
        <f t="shared" si="71"/>
        <v>Sim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139954018</v>
      </c>
      <c r="C764" s="18">
        <f>IFERROR(VLOOKUP(A764,[1]Monitoramento_Base_somente_Said!$A:$J,6,FALSE),0)</f>
        <v>100</v>
      </c>
      <c r="D764" s="18">
        <f>IFERROR(VLOOKUP(A764,[1]Monitoramento_Base_somente_Said!$A:$J,7,FALSE),0)</f>
        <v>121442342</v>
      </c>
      <c r="E764" s="18">
        <f>IFERROR(VLOOKUP(A764,[1]Monitoramento_Base_somente_Said!$A:$J,8,FALSE),0)</f>
        <v>4500</v>
      </c>
      <c r="F764" s="18">
        <f>IFERROR(VLOOKUP(A764,[1]Monitoramento_Base_somente_Said!$A:$J,9,FALSE),0)</f>
        <v>125342149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Sim</v>
      </c>
      <c r="W764" s="18" t="str">
        <f t="shared" si="70"/>
        <v>Sim</v>
      </c>
      <c r="X764" s="18" t="str">
        <f t="shared" si="71"/>
        <v>Sim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48503377</v>
      </c>
      <c r="C765" s="18">
        <f>IFERROR(VLOOKUP(A765,[1]Monitoramento_Base_somente_Said!$A:$J,6,FALSE),0)</f>
        <v>380126</v>
      </c>
      <c r="D765" s="18">
        <f>IFERROR(VLOOKUP(A765,[1]Monitoramento_Base_somente_Said!$A:$J,7,FALSE),0)</f>
        <v>53334628</v>
      </c>
      <c r="E765" s="18">
        <f>IFERROR(VLOOKUP(A765,[1]Monitoramento_Base_somente_Said!$A:$J,8,FALSE),0)</f>
        <v>176516</v>
      </c>
      <c r="F765" s="18">
        <f>IFERROR(VLOOKUP(A765,[1]Monitoramento_Base_somente_Said!$A:$J,9,FALSE),0)</f>
        <v>45697407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Sim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35493442</v>
      </c>
      <c r="C766" s="18">
        <f>IFERROR(VLOOKUP(A766,[1]Monitoramento_Base_somente_Said!$A:$J,6,FALSE),0)</f>
        <v>364316</v>
      </c>
      <c r="D766" s="18">
        <f>IFERROR(VLOOKUP(A766,[1]Monitoramento_Base_somente_Said!$A:$J,7,FALSE),0)</f>
        <v>29873579</v>
      </c>
      <c r="E766" s="18">
        <f>IFERROR(VLOOKUP(A766,[1]Monitoramento_Base_somente_Said!$A:$J,8,FALSE),0)</f>
        <v>200447</v>
      </c>
      <c r="F766" s="18">
        <f>IFERROR(VLOOKUP(A766,[1]Monitoramento_Base_somente_Said!$A:$J,9,FALSE),0)</f>
        <v>33547691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Sim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21881207</v>
      </c>
      <c r="C767" s="18">
        <f>IFERROR(VLOOKUP(A767,[1]Monitoramento_Base_somente_Said!$A:$J,6,FALSE),0)</f>
        <v>351865</v>
      </c>
      <c r="D767" s="18">
        <f>IFERROR(VLOOKUP(A767,[1]Monitoramento_Base_somente_Said!$A:$J,7,FALSE),0)</f>
        <v>22682493</v>
      </c>
      <c r="E767" s="18">
        <f>IFERROR(VLOOKUP(A767,[1]Monitoramento_Base_somente_Said!$A:$J,8,FALSE),0)</f>
        <v>140210</v>
      </c>
      <c r="F767" s="18">
        <f>IFERROR(VLOOKUP(A767,[1]Monitoramento_Base_somente_Said!$A:$J,9,FALSE),0)</f>
        <v>21928584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Sim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69883564</v>
      </c>
      <c r="C768" s="18">
        <f>IFERROR(VLOOKUP(A768,[1]Monitoramento_Base_somente_Said!$A:$J,6,FALSE),0)</f>
        <v>905664</v>
      </c>
      <c r="D768" s="18">
        <f>IFERROR(VLOOKUP(A768,[1]Monitoramento_Base_somente_Said!$A:$J,7,FALSE),0)</f>
        <v>71035638</v>
      </c>
      <c r="E768" s="18">
        <f>IFERROR(VLOOKUP(A768,[1]Monitoramento_Base_somente_Said!$A:$J,8,FALSE),0)</f>
        <v>542016</v>
      </c>
      <c r="F768" s="18">
        <f>IFERROR(VLOOKUP(A768,[1]Monitoramento_Base_somente_Said!$A:$J,9,FALSE),0)</f>
        <v>63029135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Sim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87756662</v>
      </c>
      <c r="C769" s="18">
        <f>IFERROR(VLOOKUP(A769,[1]Monitoramento_Base_somente_Said!$A:$J,6,FALSE),0)</f>
        <v>2014785</v>
      </c>
      <c r="D769" s="18">
        <f>IFERROR(VLOOKUP(A769,[1]Monitoramento_Base_somente_Said!$A:$J,7,FALSE),0)</f>
        <v>78895053</v>
      </c>
      <c r="E769" s="18">
        <f>IFERROR(VLOOKUP(A769,[1]Monitoramento_Base_somente_Said!$A:$J,8,FALSE),0)</f>
        <v>2121322</v>
      </c>
      <c r="F769" s="18">
        <f>IFERROR(VLOOKUP(A769,[1]Monitoramento_Base_somente_Said!$A:$J,9,FALSE),0)</f>
        <v>96012694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Sim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3955343</v>
      </c>
      <c r="C770" s="18">
        <f>IFERROR(VLOOKUP(A770,[1]Monitoramento_Base_somente_Said!$A:$J,6,FALSE),0)</f>
        <v>17692</v>
      </c>
      <c r="D770" s="18">
        <f>IFERROR(VLOOKUP(A770,[1]Monitoramento_Base_somente_Said!$A:$J,7,FALSE),0)</f>
        <v>2197900</v>
      </c>
      <c r="E770" s="18">
        <f>IFERROR(VLOOKUP(A770,[1]Monitoramento_Base_somente_Said!$A:$J,8,FALSE),0)</f>
        <v>30640</v>
      </c>
      <c r="F770" s="18">
        <f>IFERROR(VLOOKUP(A770,[1]Monitoramento_Base_somente_Said!$A:$J,9,FALSE),0)</f>
        <v>3995680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Sim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51394428</v>
      </c>
      <c r="C771" s="18">
        <f>IFERROR(VLOOKUP(A771,[1]Monitoramento_Base_somente_Said!$A:$J,6,FALSE),0)</f>
        <v>520911</v>
      </c>
      <c r="D771" s="18">
        <f>IFERROR(VLOOKUP(A771,[1]Monitoramento_Base_somente_Said!$A:$J,7,FALSE),0)</f>
        <v>43537466</v>
      </c>
      <c r="E771" s="18">
        <f>IFERROR(VLOOKUP(A771,[1]Monitoramento_Base_somente_Said!$A:$J,8,FALSE),0)</f>
        <v>0</v>
      </c>
      <c r="F771" s="18">
        <f>IFERROR(VLOOKUP(A771,[1]Monitoramento_Base_somente_Said!$A:$J,9,FALSE),0)</f>
        <v>36963810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Sim</v>
      </c>
      <c r="U771" s="18" t="str">
        <f t="shared" si="68"/>
        <v>Sim</v>
      </c>
      <c r="V771" s="18" t="str">
        <f t="shared" si="69"/>
        <v>Sim</v>
      </c>
      <c r="W771" s="18" t="str">
        <f t="shared" si="70"/>
        <v>Não</v>
      </c>
      <c r="X771" s="18" t="str">
        <f t="shared" si="71"/>
        <v>Sim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16726135</v>
      </c>
      <c r="C772" s="18">
        <f>IFERROR(VLOOKUP(A772,[1]Monitoramento_Base_somente_Said!$A:$J,6,FALSE),0)</f>
        <v>245910</v>
      </c>
      <c r="D772" s="18">
        <f>IFERROR(VLOOKUP(A772,[1]Monitoramento_Base_somente_Said!$A:$J,7,FALSE),0)</f>
        <v>16117906</v>
      </c>
      <c r="E772" s="18">
        <f>IFERROR(VLOOKUP(A772,[1]Monitoramento_Base_somente_Said!$A:$J,8,FALSE),0)</f>
        <v>259725</v>
      </c>
      <c r="F772" s="18">
        <f>IFERROR(VLOOKUP(A772,[1]Monitoramento_Base_somente_Said!$A:$J,9,FALSE),0)</f>
        <v>20292271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Sim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11891606</v>
      </c>
      <c r="C773" s="18">
        <f>IFERROR(VLOOKUP(A773,[1]Monitoramento_Base_somente_Said!$A:$J,6,FALSE),0)</f>
        <v>157693</v>
      </c>
      <c r="D773" s="18">
        <f>IFERROR(VLOOKUP(A773,[1]Monitoramento_Base_somente_Said!$A:$J,7,FALSE),0)</f>
        <v>10139988</v>
      </c>
      <c r="E773" s="18">
        <f>IFERROR(VLOOKUP(A773,[1]Monitoramento_Base_somente_Said!$A:$J,8,FALSE),0)</f>
        <v>139844</v>
      </c>
      <c r="F773" s="18">
        <f>IFERROR(VLOOKUP(A773,[1]Monitoramento_Base_somente_Said!$A:$J,9,FALSE),0)</f>
        <v>11341789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Sim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24928329</v>
      </c>
      <c r="C774" s="18">
        <f>IFERROR(VLOOKUP(A774,[1]Monitoramento_Base_somente_Said!$A:$J,6,FALSE),0)</f>
        <v>212789</v>
      </c>
      <c r="D774" s="18">
        <f>IFERROR(VLOOKUP(A774,[1]Monitoramento_Base_somente_Said!$A:$J,7,FALSE),0)</f>
        <v>23214724</v>
      </c>
      <c r="E774" s="18">
        <f>IFERROR(VLOOKUP(A774,[1]Monitoramento_Base_somente_Said!$A:$J,8,FALSE),0)</f>
        <v>360868</v>
      </c>
      <c r="F774" s="18">
        <f>IFERROR(VLOOKUP(A774,[1]Monitoramento_Base_somente_Said!$A:$J,9,FALSE),0)</f>
        <v>26264711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Sim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250314957</v>
      </c>
      <c r="C775" s="18">
        <f>IFERROR(VLOOKUP(A775,[1]Monitoramento_Base_somente_Said!$A:$J,6,FALSE),0)</f>
        <v>346897</v>
      </c>
      <c r="D775" s="18">
        <f>IFERROR(VLOOKUP(A775,[1]Monitoramento_Base_somente_Said!$A:$J,7,FALSE),0)</f>
        <v>225331044</v>
      </c>
      <c r="E775" s="18">
        <f>IFERROR(VLOOKUP(A775,[1]Monitoramento_Base_somente_Said!$A:$J,8,FALSE),0)</f>
        <v>307746</v>
      </c>
      <c r="F775" s="18">
        <f>IFERROR(VLOOKUP(A775,[1]Monitoramento_Base_somente_Said!$A:$J,9,FALSE),0)</f>
        <v>219806093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Sim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31451417</v>
      </c>
      <c r="C776" s="18">
        <f>IFERROR(VLOOKUP(A776,[1]Monitoramento_Base_somente_Said!$A:$J,6,FALSE),0)</f>
        <v>715976</v>
      </c>
      <c r="D776" s="18">
        <f>IFERROR(VLOOKUP(A776,[1]Monitoramento_Base_somente_Said!$A:$J,7,FALSE),0)</f>
        <v>26449552</v>
      </c>
      <c r="E776" s="18">
        <f>IFERROR(VLOOKUP(A776,[1]Monitoramento_Base_somente_Said!$A:$J,8,FALSE),0)</f>
        <v>348161</v>
      </c>
      <c r="F776" s="18">
        <f>IFERROR(VLOOKUP(A776,[1]Monitoramento_Base_somente_Said!$A:$J,9,FALSE),0)</f>
        <v>30728499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Sim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7317621</v>
      </c>
      <c r="C777" s="18">
        <f>IFERROR(VLOOKUP(A777,[1]Monitoramento_Base_somente_Said!$A:$J,6,FALSE),0)</f>
        <v>49835</v>
      </c>
      <c r="D777" s="18">
        <f>IFERROR(VLOOKUP(A777,[1]Monitoramento_Base_somente_Said!$A:$J,7,FALSE),0)</f>
        <v>7049473</v>
      </c>
      <c r="E777" s="18">
        <f>IFERROR(VLOOKUP(A777,[1]Monitoramento_Base_somente_Said!$A:$J,8,FALSE),0)</f>
        <v>56486</v>
      </c>
      <c r="F777" s="18">
        <f>IFERROR(VLOOKUP(A777,[1]Monitoramento_Base_somente_Said!$A:$J,9,FALSE),0)</f>
        <v>7442995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Sim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144570954</v>
      </c>
      <c r="C778" s="18">
        <f>IFERROR(VLOOKUP(A778,[1]Monitoramento_Base_somente_Said!$A:$J,6,FALSE),0)</f>
        <v>993557</v>
      </c>
      <c r="D778" s="18">
        <f>IFERROR(VLOOKUP(A778,[1]Monitoramento_Base_somente_Said!$A:$J,7,FALSE),0)</f>
        <v>138707138</v>
      </c>
      <c r="E778" s="18">
        <f>IFERROR(VLOOKUP(A778,[1]Monitoramento_Base_somente_Said!$A:$J,8,FALSE),0)</f>
        <v>707247</v>
      </c>
      <c r="F778" s="18">
        <f>IFERROR(VLOOKUP(A778,[1]Monitoramento_Base_somente_Said!$A:$J,9,FALSE),0)</f>
        <v>117791501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Sim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63388053</v>
      </c>
      <c r="C779" s="18">
        <f>IFERROR(VLOOKUP(A779,[1]Monitoramento_Base_somente_Said!$A:$J,6,FALSE),0)</f>
        <v>317150</v>
      </c>
      <c r="D779" s="18">
        <f>IFERROR(VLOOKUP(A779,[1]Monitoramento_Base_somente_Said!$A:$J,7,FALSE),0)</f>
        <v>54526154</v>
      </c>
      <c r="E779" s="18">
        <f>IFERROR(VLOOKUP(A779,[1]Monitoramento_Base_somente_Said!$A:$J,8,FALSE),0)</f>
        <v>214860</v>
      </c>
      <c r="F779" s="18">
        <f>IFERROR(VLOOKUP(A779,[1]Monitoramento_Base_somente_Said!$A:$J,9,FALSE),0)</f>
        <v>56980313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Sim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170812218</v>
      </c>
      <c r="C780" s="18">
        <f>IFERROR(VLOOKUP(A780,[1]Monitoramento_Base_somente_Said!$A:$J,6,FALSE),0)</f>
        <v>20818</v>
      </c>
      <c r="D780" s="18">
        <f>IFERROR(VLOOKUP(A780,[1]Monitoramento_Base_somente_Said!$A:$J,7,FALSE),0)</f>
        <v>175307275</v>
      </c>
      <c r="E780" s="18">
        <f>IFERROR(VLOOKUP(A780,[1]Monitoramento_Base_somente_Said!$A:$J,8,FALSE),0)</f>
        <v>13206</v>
      </c>
      <c r="F780" s="18">
        <f>IFERROR(VLOOKUP(A780,[1]Monitoramento_Base_somente_Said!$A:$J,9,FALSE),0)</f>
        <v>214129471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Sim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110426377</v>
      </c>
      <c r="C781" s="18">
        <f>IFERROR(VLOOKUP(A781,[1]Monitoramento_Base_somente_Said!$A:$J,6,FALSE),0)</f>
        <v>1003409</v>
      </c>
      <c r="D781" s="18">
        <f>IFERROR(VLOOKUP(A781,[1]Monitoramento_Base_somente_Said!$A:$J,7,FALSE),0)</f>
        <v>100056014</v>
      </c>
      <c r="E781" s="18">
        <f>IFERROR(VLOOKUP(A781,[1]Monitoramento_Base_somente_Said!$A:$J,8,FALSE),0)</f>
        <v>588596</v>
      </c>
      <c r="F781" s="18">
        <f>IFERROR(VLOOKUP(A781,[1]Monitoramento_Base_somente_Said!$A:$J,9,FALSE),0)</f>
        <v>116881911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Sim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26296385</v>
      </c>
      <c r="C782" s="18">
        <f>IFERROR(VLOOKUP(A782,[1]Monitoramento_Base_somente_Said!$A:$J,6,FALSE),0)</f>
        <v>19720</v>
      </c>
      <c r="D782" s="18">
        <f>IFERROR(VLOOKUP(A782,[1]Monitoramento_Base_somente_Said!$A:$J,7,FALSE),0)</f>
        <v>23101619</v>
      </c>
      <c r="E782" s="18">
        <f>IFERROR(VLOOKUP(A782,[1]Monitoramento_Base_somente_Said!$A:$J,8,FALSE),0)</f>
        <v>457757</v>
      </c>
      <c r="F782" s="18">
        <f>IFERROR(VLOOKUP(A782,[1]Monitoramento_Base_somente_Said!$A:$J,9,FALSE),0)</f>
        <v>23816438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Sim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43909050</v>
      </c>
      <c r="C783" s="18">
        <f>IFERROR(VLOOKUP(A783,[1]Monitoramento_Base_somente_Said!$A:$J,6,FALSE),0)</f>
        <v>188312</v>
      </c>
      <c r="D783" s="18">
        <f>IFERROR(VLOOKUP(A783,[1]Monitoramento_Base_somente_Said!$A:$J,7,FALSE),0)</f>
        <v>38467490</v>
      </c>
      <c r="E783" s="18">
        <f>IFERROR(VLOOKUP(A783,[1]Monitoramento_Base_somente_Said!$A:$J,8,FALSE),0)</f>
        <v>81834</v>
      </c>
      <c r="F783" s="18">
        <f>IFERROR(VLOOKUP(A783,[1]Monitoramento_Base_somente_Said!$A:$J,9,FALSE),0)</f>
        <v>32475976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Sim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5103143</v>
      </c>
      <c r="C784" s="18">
        <f>IFERROR(VLOOKUP(A784,[1]Monitoramento_Base_somente_Said!$A:$J,6,FALSE),0)</f>
        <v>49946</v>
      </c>
      <c r="D784" s="18">
        <f>IFERROR(VLOOKUP(A784,[1]Monitoramento_Base_somente_Said!$A:$J,7,FALSE),0)</f>
        <v>8360500</v>
      </c>
      <c r="E784" s="18">
        <f>IFERROR(VLOOKUP(A784,[1]Monitoramento_Base_somente_Said!$A:$J,8,FALSE),0)</f>
        <v>41210</v>
      </c>
      <c r="F784" s="18">
        <f>IFERROR(VLOOKUP(A784,[1]Monitoramento_Base_somente_Said!$A:$J,9,FALSE),0)</f>
        <v>7711519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Sim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27820521</v>
      </c>
      <c r="C785" s="18">
        <f>IFERROR(VLOOKUP(A785,[1]Monitoramento_Base_somente_Said!$A:$J,6,FALSE),0)</f>
        <v>544733</v>
      </c>
      <c r="D785" s="18">
        <f>IFERROR(VLOOKUP(A785,[1]Monitoramento_Base_somente_Said!$A:$J,7,FALSE),0)</f>
        <v>18567901</v>
      </c>
      <c r="E785" s="18">
        <f>IFERROR(VLOOKUP(A785,[1]Monitoramento_Base_somente_Said!$A:$J,8,FALSE),0)</f>
        <v>164064</v>
      </c>
      <c r="F785" s="18">
        <f>IFERROR(VLOOKUP(A785,[1]Monitoramento_Base_somente_Said!$A:$J,9,FALSE),0)</f>
        <v>20698044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Sim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20745271</v>
      </c>
      <c r="C786" s="18">
        <f>IFERROR(VLOOKUP(A786,[1]Monitoramento_Base_somente_Said!$A:$J,6,FALSE),0)</f>
        <v>219330</v>
      </c>
      <c r="D786" s="18">
        <f>IFERROR(VLOOKUP(A786,[1]Monitoramento_Base_somente_Said!$A:$J,7,FALSE),0)</f>
        <v>16739039</v>
      </c>
      <c r="E786" s="18">
        <f>IFERROR(VLOOKUP(A786,[1]Monitoramento_Base_somente_Said!$A:$J,8,FALSE),0)</f>
        <v>54547</v>
      </c>
      <c r="F786" s="18">
        <f>IFERROR(VLOOKUP(A786,[1]Monitoramento_Base_somente_Said!$A:$J,9,FALSE),0)</f>
        <v>16794120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Sim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11056803</v>
      </c>
      <c r="C787" s="18">
        <f>IFERROR(VLOOKUP(A787,[1]Monitoramento_Base_somente_Said!$A:$J,6,FALSE),0)</f>
        <v>124640</v>
      </c>
      <c r="D787" s="18">
        <f>IFERROR(VLOOKUP(A787,[1]Monitoramento_Base_somente_Said!$A:$J,7,FALSE),0)</f>
        <v>8462034</v>
      </c>
      <c r="E787" s="18">
        <f>IFERROR(VLOOKUP(A787,[1]Monitoramento_Base_somente_Said!$A:$J,8,FALSE),0)</f>
        <v>212340</v>
      </c>
      <c r="F787" s="18">
        <f>IFERROR(VLOOKUP(A787,[1]Monitoramento_Base_somente_Said!$A:$J,9,FALSE),0)</f>
        <v>12295005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Sim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9604748</v>
      </c>
      <c r="C788" s="18">
        <f>IFERROR(VLOOKUP(A788,[1]Monitoramento_Base_somente_Said!$A:$J,6,FALSE),0)</f>
        <v>243913</v>
      </c>
      <c r="D788" s="18">
        <f>IFERROR(VLOOKUP(A788,[1]Monitoramento_Base_somente_Said!$A:$J,7,FALSE),0)</f>
        <v>9967501</v>
      </c>
      <c r="E788" s="18">
        <f>IFERROR(VLOOKUP(A788,[1]Monitoramento_Base_somente_Said!$A:$J,8,FALSE),0)</f>
        <v>150</v>
      </c>
      <c r="F788" s="18">
        <f>IFERROR(VLOOKUP(A788,[1]Monitoramento_Base_somente_Said!$A:$J,9,FALSE),0)</f>
        <v>12952858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Sim</v>
      </c>
      <c r="W788" s="18" t="str">
        <f t="shared" si="76"/>
        <v>Sim</v>
      </c>
      <c r="X788" s="18" t="str">
        <f t="shared" si="77"/>
        <v>Sim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44171129</v>
      </c>
      <c r="C789" s="18">
        <f>IFERROR(VLOOKUP(A789,[1]Monitoramento_Base_somente_Said!$A:$J,6,FALSE),0)</f>
        <v>693034</v>
      </c>
      <c r="D789" s="18">
        <f>IFERROR(VLOOKUP(A789,[1]Monitoramento_Base_somente_Said!$A:$J,7,FALSE),0)</f>
        <v>45974091</v>
      </c>
      <c r="E789" s="18">
        <f>IFERROR(VLOOKUP(A789,[1]Monitoramento_Base_somente_Said!$A:$J,8,FALSE),0)</f>
        <v>520191</v>
      </c>
      <c r="F789" s="18">
        <f>IFERROR(VLOOKUP(A789,[1]Monitoramento_Base_somente_Said!$A:$J,9,FALSE),0)</f>
        <v>40865984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Sim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68418734</v>
      </c>
      <c r="C790" s="18">
        <f>IFERROR(VLOOKUP(A790,[1]Monitoramento_Base_somente_Said!$A:$J,6,FALSE),0)</f>
        <v>679759</v>
      </c>
      <c r="D790" s="18">
        <f>IFERROR(VLOOKUP(A790,[1]Monitoramento_Base_somente_Said!$A:$J,7,FALSE),0)</f>
        <v>71239105</v>
      </c>
      <c r="E790" s="18">
        <f>IFERROR(VLOOKUP(A790,[1]Monitoramento_Base_somente_Said!$A:$J,8,FALSE),0)</f>
        <v>516991</v>
      </c>
      <c r="F790" s="18">
        <f>IFERROR(VLOOKUP(A790,[1]Monitoramento_Base_somente_Said!$A:$J,9,FALSE),0)</f>
        <v>76599981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Sim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17676180</v>
      </c>
      <c r="C791" s="18">
        <f>IFERROR(VLOOKUP(A791,[1]Monitoramento_Base_somente_Said!$A:$J,6,FALSE),0)</f>
        <v>0</v>
      </c>
      <c r="D791" s="18">
        <f>IFERROR(VLOOKUP(A791,[1]Monitoramento_Base_somente_Said!$A:$J,7,FALSE),0)</f>
        <v>15319356</v>
      </c>
      <c r="E791" s="18">
        <f>IFERROR(VLOOKUP(A791,[1]Monitoramento_Base_somente_Said!$A:$J,8,FALSE),0)</f>
        <v>0</v>
      </c>
      <c r="F791" s="18">
        <f>IFERROR(VLOOKUP(A791,[1]Monitoramento_Base_somente_Said!$A:$J,9,FALSE),0)</f>
        <v>14730150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Sim</v>
      </c>
      <c r="U791" s="18" t="str">
        <f t="shared" si="74"/>
        <v>Não</v>
      </c>
      <c r="V791" s="18" t="str">
        <f t="shared" si="75"/>
        <v>Sim</v>
      </c>
      <c r="W791" s="18" t="str">
        <f t="shared" si="76"/>
        <v>Não</v>
      </c>
      <c r="X791" s="18" t="str">
        <f t="shared" si="77"/>
        <v>Sim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87127008</v>
      </c>
      <c r="C792" s="18">
        <f>IFERROR(VLOOKUP(A792,[1]Monitoramento_Base_somente_Said!$A:$J,6,FALSE),0)</f>
        <v>0</v>
      </c>
      <c r="D792" s="18">
        <f>IFERROR(VLOOKUP(A792,[1]Monitoramento_Base_somente_Said!$A:$J,7,FALSE),0)</f>
        <v>77920312</v>
      </c>
      <c r="E792" s="18">
        <f>IFERROR(VLOOKUP(A792,[1]Monitoramento_Base_somente_Said!$A:$J,8,FALSE),0)</f>
        <v>0</v>
      </c>
      <c r="F792" s="18">
        <f>IFERROR(VLOOKUP(A792,[1]Monitoramento_Base_somente_Said!$A:$J,9,FALSE),0)</f>
        <v>74200900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Sim</v>
      </c>
      <c r="U792" s="18" t="str">
        <f t="shared" si="74"/>
        <v>Não</v>
      </c>
      <c r="V792" s="18" t="str">
        <f t="shared" si="75"/>
        <v>Sim</v>
      </c>
      <c r="W792" s="18" t="str">
        <f t="shared" si="76"/>
        <v>Não</v>
      </c>
      <c r="X792" s="18" t="str">
        <f t="shared" si="77"/>
        <v>Sim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4741230</v>
      </c>
      <c r="C793" s="18">
        <f>IFERROR(VLOOKUP(A793,[1]Monitoramento_Base_somente_Said!$A:$J,6,FALSE),0)</f>
        <v>0</v>
      </c>
      <c r="D793" s="18">
        <f>IFERROR(VLOOKUP(A793,[1]Monitoramento_Base_somente_Said!$A:$J,7,FALSE),0)</f>
        <v>4109066</v>
      </c>
      <c r="E793" s="18">
        <f>IFERROR(VLOOKUP(A793,[1]Monitoramento_Base_somente_Said!$A:$J,8,FALSE),0)</f>
        <v>0</v>
      </c>
      <c r="F793" s="18">
        <f>IFERROR(VLOOKUP(A793,[1]Monitoramento_Base_somente_Said!$A:$J,9,FALSE),0)</f>
        <v>3951025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Sim</v>
      </c>
      <c r="U793" s="18" t="str">
        <f t="shared" si="74"/>
        <v>Não</v>
      </c>
      <c r="V793" s="18" t="str">
        <f t="shared" si="75"/>
        <v>Sim</v>
      </c>
      <c r="W793" s="18" t="str">
        <f t="shared" si="76"/>
        <v>Não</v>
      </c>
      <c r="X793" s="18" t="str">
        <f t="shared" si="77"/>
        <v>Sim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20593371</v>
      </c>
      <c r="C794" s="18">
        <f>IFERROR(VLOOKUP(A794,[1]Monitoramento_Base_somente_Said!$A:$J,6,FALSE),0)</f>
        <v>50284</v>
      </c>
      <c r="D794" s="18">
        <f>IFERROR(VLOOKUP(A794,[1]Monitoramento_Base_somente_Said!$A:$J,7,FALSE),0)</f>
        <v>15617992</v>
      </c>
      <c r="E794" s="18">
        <f>IFERROR(VLOOKUP(A794,[1]Monitoramento_Base_somente_Said!$A:$J,8,FALSE),0)</f>
        <v>35000</v>
      </c>
      <c r="F794" s="18">
        <f>IFERROR(VLOOKUP(A794,[1]Monitoramento_Base_somente_Said!$A:$J,9,FALSE),0)</f>
        <v>14215677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Sim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17296020</v>
      </c>
      <c r="C795" s="18">
        <f>IFERROR(VLOOKUP(A795,[1]Monitoramento_Base_somente_Said!$A:$J,6,FALSE),0)</f>
        <v>0</v>
      </c>
      <c r="D795" s="18">
        <f>IFERROR(VLOOKUP(A795,[1]Monitoramento_Base_somente_Said!$A:$J,7,FALSE),0)</f>
        <v>14989884</v>
      </c>
      <c r="E795" s="18">
        <f>IFERROR(VLOOKUP(A795,[1]Monitoramento_Base_somente_Said!$A:$J,8,FALSE),0)</f>
        <v>0</v>
      </c>
      <c r="F795" s="18">
        <f>IFERROR(VLOOKUP(A795,[1]Monitoramento_Base_somente_Said!$A:$J,9,FALSE),0)</f>
        <v>14413350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Sim</v>
      </c>
      <c r="U795" s="18" t="str">
        <f t="shared" si="74"/>
        <v>Não</v>
      </c>
      <c r="V795" s="18" t="str">
        <f t="shared" si="75"/>
        <v>Sim</v>
      </c>
      <c r="W795" s="18" t="str">
        <f t="shared" si="76"/>
        <v>Não</v>
      </c>
      <c r="X795" s="18" t="str">
        <f t="shared" si="77"/>
        <v>Sim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30474381</v>
      </c>
      <c r="C796" s="18">
        <f>IFERROR(VLOOKUP(A796,[1]Monitoramento_Base_somente_Said!$A:$J,6,FALSE),0)</f>
        <v>49556</v>
      </c>
      <c r="D796" s="18">
        <f>IFERROR(VLOOKUP(A796,[1]Monitoramento_Base_somente_Said!$A:$J,7,FALSE),0)</f>
        <v>21947028</v>
      </c>
      <c r="E796" s="18">
        <f>IFERROR(VLOOKUP(A796,[1]Monitoramento_Base_somente_Said!$A:$J,8,FALSE),0)</f>
        <v>29321</v>
      </c>
      <c r="F796" s="18">
        <f>IFERROR(VLOOKUP(A796,[1]Monitoramento_Base_somente_Said!$A:$J,9,FALSE),0)</f>
        <v>20559786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Sim</v>
      </c>
      <c r="W796" s="18" t="str">
        <f t="shared" si="76"/>
        <v>Sim</v>
      </c>
      <c r="X796" s="18" t="str">
        <f t="shared" si="77"/>
        <v>Sim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0</v>
      </c>
      <c r="O798" s="18">
        <f>IFERROR(VLOOKUP(A798,[3]Sheet1!$A:$G,5,FALSE),0)</f>
        <v>0</v>
      </c>
      <c r="P798" s="18">
        <f>IFERROR(VLOOKUP(A798,[3]Sheet1!$A:$G,6,FALSE),0)</f>
        <v>0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Não</v>
      </c>
      <c r="U798" s="18" t="str">
        <f t="shared" si="74"/>
        <v>Não</v>
      </c>
      <c r="V798" s="18" t="str">
        <f t="shared" si="75"/>
        <v>Não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45705960</v>
      </c>
      <c r="C800" s="18">
        <f>IFERROR(VLOOKUP(A800,[1]Monitoramento_Base_somente_Said!$A:$J,6,FALSE),0)</f>
        <v>0</v>
      </c>
      <c r="D800" s="18">
        <f>IFERROR(VLOOKUP(A800,[1]Monitoramento_Base_somente_Said!$A:$J,7,FALSE),0)</f>
        <v>39611832</v>
      </c>
      <c r="E800" s="18">
        <f>IFERROR(VLOOKUP(A800,[1]Monitoramento_Base_somente_Said!$A:$J,8,FALSE),0)</f>
        <v>0</v>
      </c>
      <c r="F800" s="18">
        <f>IFERROR(VLOOKUP(A800,[1]Monitoramento_Base_somente_Said!$A:$J,9,FALSE),0)</f>
        <v>38088300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Sim</v>
      </c>
      <c r="U800" s="18" t="str">
        <f t="shared" si="74"/>
        <v>Não</v>
      </c>
      <c r="V800" s="18" t="str">
        <f t="shared" si="75"/>
        <v>Sim</v>
      </c>
      <c r="W800" s="18" t="str">
        <f t="shared" si="76"/>
        <v>Não</v>
      </c>
      <c r="X800" s="18" t="str">
        <f t="shared" si="77"/>
        <v>Sim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535717140</v>
      </c>
      <c r="C801" s="18">
        <f>IFERROR(VLOOKUP(A801,[1]Monitoramento_Base_somente_Said!$A:$J,6,FALSE),0)</f>
        <v>0</v>
      </c>
      <c r="D801" s="18">
        <f>IFERROR(VLOOKUP(A801,[1]Monitoramento_Base_somente_Said!$A:$J,7,FALSE),0)</f>
        <v>464288188</v>
      </c>
      <c r="E801" s="18">
        <f>IFERROR(VLOOKUP(A801,[1]Monitoramento_Base_somente_Said!$A:$J,8,FALSE),0)</f>
        <v>0</v>
      </c>
      <c r="F801" s="18">
        <f>IFERROR(VLOOKUP(A801,[1]Monitoramento_Base_somente_Said!$A:$J,9,FALSE),0)</f>
        <v>446430950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798115</v>
      </c>
      <c r="O801" s="18">
        <f>IFERROR(VLOOKUP(A801,[3]Sheet1!$A:$G,5,FALSE),0)</f>
        <v>783366</v>
      </c>
      <c r="P801" s="18">
        <f>IFERROR(VLOOKUP(A801,[3]Sheet1!$A:$G,6,FALSE),0)</f>
        <v>0</v>
      </c>
      <c r="Q801" s="18">
        <f>IFERROR(VLOOKUP(A801,[3]Sheet1!$A:$G,7,FALSE),0)</f>
        <v>0</v>
      </c>
      <c r="R801" s="18">
        <f>IFERROR(VLOOKUP(A801,[3]Sheet1!$A:$H,8,FALSE),0)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Não</v>
      </c>
      <c r="X801" s="18" t="str">
        <f t="shared" si="77"/>
        <v>Sim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10184640</v>
      </c>
      <c r="C802" s="18">
        <f>IFERROR(VLOOKUP(A802,[1]Monitoramento_Base_somente_Said!$A:$J,6,FALSE),0)</f>
        <v>0</v>
      </c>
      <c r="D802" s="18">
        <f>IFERROR(VLOOKUP(A802,[1]Monitoramento_Base_somente_Said!$A:$J,7,FALSE),0)</f>
        <v>8826688</v>
      </c>
      <c r="E802" s="18">
        <f>IFERROR(VLOOKUP(A802,[1]Monitoramento_Base_somente_Said!$A:$J,8,FALSE),0)</f>
        <v>0</v>
      </c>
      <c r="F802" s="18">
        <f>IFERROR(VLOOKUP(A802,[1]Monitoramento_Base_somente_Said!$A:$J,9,FALSE),0)</f>
        <v>8487200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Sim</v>
      </c>
      <c r="U802" s="18" t="str">
        <f t="shared" si="74"/>
        <v>Não</v>
      </c>
      <c r="V802" s="18" t="str">
        <f t="shared" si="75"/>
        <v>Sim</v>
      </c>
      <c r="W802" s="18" t="str">
        <f t="shared" si="76"/>
        <v>Não</v>
      </c>
      <c r="X802" s="18" t="str">
        <f t="shared" si="77"/>
        <v>Sim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13935390</v>
      </c>
      <c r="C804" s="18">
        <f>IFERROR(VLOOKUP(A804,[1]Monitoramento_Base_somente_Said!$A:$J,6,FALSE),0)</f>
        <v>0</v>
      </c>
      <c r="D804" s="18">
        <f>IFERROR(VLOOKUP(A804,[1]Monitoramento_Base_somente_Said!$A:$J,7,FALSE),0)</f>
        <v>12077338</v>
      </c>
      <c r="E804" s="18">
        <f>IFERROR(VLOOKUP(A804,[1]Monitoramento_Base_somente_Said!$A:$J,8,FALSE),0)</f>
        <v>0</v>
      </c>
      <c r="F804" s="18">
        <f>IFERROR(VLOOKUP(A804,[1]Monitoramento_Base_somente_Said!$A:$J,9,FALSE),0)</f>
        <v>11612825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Sim</v>
      </c>
      <c r="U804" s="18" t="str">
        <f t="shared" si="74"/>
        <v>Não</v>
      </c>
      <c r="V804" s="18" t="str">
        <f t="shared" si="75"/>
        <v>Sim</v>
      </c>
      <c r="W804" s="18" t="str">
        <f t="shared" si="76"/>
        <v>Não</v>
      </c>
      <c r="X804" s="18" t="str">
        <f t="shared" si="77"/>
        <v>Sim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67013501</v>
      </c>
      <c r="C806" s="18">
        <f>IFERROR(VLOOKUP(A806,[1]Monitoramento_Base_somente_Said!$A:$J,6,FALSE),0)</f>
        <v>87504</v>
      </c>
      <c r="D806" s="18">
        <f>IFERROR(VLOOKUP(A806,[1]Monitoramento_Base_somente_Said!$A:$J,7,FALSE),0)</f>
        <v>60726891</v>
      </c>
      <c r="E806" s="18">
        <f>IFERROR(VLOOKUP(A806,[1]Monitoramento_Base_somente_Said!$A:$J,8,FALSE),0)</f>
        <v>136002</v>
      </c>
      <c r="F806" s="18">
        <f>IFERROR(VLOOKUP(A806,[1]Monitoramento_Base_somente_Said!$A:$J,9,FALSE),0)</f>
        <v>59728288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Sim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95184</v>
      </c>
      <c r="O809" s="18">
        <f>IFERROR(VLOOKUP(A809,[3]Sheet1!$A:$G,5,FALSE),0)</f>
        <v>0</v>
      </c>
      <c r="P809" s="18">
        <f>IFERROR(VLOOKUP(A809,[3]Sheet1!$A:$G,6,FALSE),0)</f>
        <v>0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Não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45378570</v>
      </c>
      <c r="C810" s="18">
        <f>IFERROR(VLOOKUP(A810,[1]Monitoramento_Base_somente_Said!$A:$J,6,FALSE),0)</f>
        <v>0</v>
      </c>
      <c r="D810" s="18">
        <f>IFERROR(VLOOKUP(A810,[1]Monitoramento_Base_somente_Said!$A:$J,7,FALSE),0)</f>
        <v>39328094</v>
      </c>
      <c r="E810" s="18">
        <f>IFERROR(VLOOKUP(A810,[1]Monitoramento_Base_somente_Said!$A:$J,8,FALSE),0)</f>
        <v>0</v>
      </c>
      <c r="F810" s="18">
        <f>IFERROR(VLOOKUP(A810,[1]Monitoramento_Base_somente_Said!$A:$J,9,FALSE),0)</f>
        <v>37815475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Sim</v>
      </c>
      <c r="U810" s="18" t="str">
        <f t="shared" si="74"/>
        <v>Não</v>
      </c>
      <c r="V810" s="18" t="str">
        <f t="shared" si="75"/>
        <v>Sim</v>
      </c>
      <c r="W810" s="18" t="str">
        <f t="shared" si="76"/>
        <v>Não</v>
      </c>
      <c r="X810" s="18" t="str">
        <f t="shared" si="77"/>
        <v>Sim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4583100</v>
      </c>
      <c r="C812" s="18">
        <f>IFERROR(VLOOKUP(A812,[1]Monitoramento_Base_somente_Said!$A:$J,6,FALSE),0)</f>
        <v>0</v>
      </c>
      <c r="D812" s="18">
        <f>IFERROR(VLOOKUP(A812,[1]Monitoramento_Base_somente_Said!$A:$J,7,FALSE),0)</f>
        <v>3972020</v>
      </c>
      <c r="E812" s="18">
        <f>IFERROR(VLOOKUP(A812,[1]Monitoramento_Base_somente_Said!$A:$J,8,FALSE),0)</f>
        <v>0</v>
      </c>
      <c r="F812" s="18">
        <f>IFERROR(VLOOKUP(A812,[1]Monitoramento_Base_somente_Said!$A:$J,9,FALSE),0)</f>
        <v>3819250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Sim</v>
      </c>
      <c r="U812" s="18" t="str">
        <f t="shared" si="74"/>
        <v>Não</v>
      </c>
      <c r="V812" s="18" t="str">
        <f t="shared" si="75"/>
        <v>Sim</v>
      </c>
      <c r="W812" s="18" t="str">
        <f t="shared" si="76"/>
        <v>Não</v>
      </c>
      <c r="X812" s="18" t="str">
        <f t="shared" si="77"/>
        <v>Sim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38520643</v>
      </c>
      <c r="C818" s="18">
        <f>IFERROR(VLOOKUP(A818,[1]Monitoramento_Base_somente_Said!$A:$J,6,FALSE),0)</f>
        <v>278151</v>
      </c>
      <c r="D818" s="18">
        <f>IFERROR(VLOOKUP(A818,[1]Monitoramento_Base_somente_Said!$A:$J,7,FALSE),0)</f>
        <v>33605751</v>
      </c>
      <c r="E818" s="18">
        <f>IFERROR(VLOOKUP(A818,[1]Monitoramento_Base_somente_Said!$A:$J,8,FALSE),0)</f>
        <v>251752</v>
      </c>
      <c r="F818" s="18">
        <f>IFERROR(VLOOKUP(A818,[1]Monitoramento_Base_somente_Said!$A:$J,9,FALSE),0)</f>
        <v>29406245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Sim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36139290</v>
      </c>
      <c r="C819" s="18">
        <f>IFERROR(VLOOKUP(A819,[1]Monitoramento_Base_somente_Said!$A:$J,6,FALSE),0)</f>
        <v>0</v>
      </c>
      <c r="D819" s="18">
        <f>IFERROR(VLOOKUP(A819,[1]Monitoramento_Base_somente_Said!$A:$J,7,FALSE),0)</f>
        <v>31320718</v>
      </c>
      <c r="E819" s="18">
        <f>IFERROR(VLOOKUP(A819,[1]Monitoramento_Base_somente_Said!$A:$J,8,FALSE),0)</f>
        <v>0</v>
      </c>
      <c r="F819" s="18">
        <f>IFERROR(VLOOKUP(A819,[1]Monitoramento_Base_somente_Said!$A:$J,9,FALSE),0)</f>
        <v>30116075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Sim</v>
      </c>
      <c r="U819" s="18" t="str">
        <f t="shared" si="74"/>
        <v>Não</v>
      </c>
      <c r="V819" s="18" t="str">
        <f t="shared" si="75"/>
        <v>Sim</v>
      </c>
      <c r="W819" s="18" t="str">
        <f t="shared" si="76"/>
        <v>Não</v>
      </c>
      <c r="X819" s="18" t="str">
        <f t="shared" si="77"/>
        <v>Sim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466200</v>
      </c>
      <c r="C824" s="18">
        <f>IFERROR(VLOOKUP(A824,[1]Monitoramento_Base_somente_Said!$A:$J,6,FALSE),0)</f>
        <v>0</v>
      </c>
      <c r="D824" s="18">
        <f>IFERROR(VLOOKUP(A824,[1]Monitoramento_Base_somente_Said!$A:$J,7,FALSE),0)</f>
        <v>404040</v>
      </c>
      <c r="E824" s="18">
        <f>IFERROR(VLOOKUP(A824,[1]Monitoramento_Base_somente_Said!$A:$J,8,FALSE),0)</f>
        <v>0</v>
      </c>
      <c r="F824" s="18">
        <f>IFERROR(VLOOKUP(A824,[1]Monitoramento_Base_somente_Said!$A:$J,9,FALSE),0)</f>
        <v>388500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Sim</v>
      </c>
      <c r="U824" s="18" t="str">
        <f t="shared" si="74"/>
        <v>Não</v>
      </c>
      <c r="V824" s="18" t="str">
        <f t="shared" si="75"/>
        <v>Sim</v>
      </c>
      <c r="W824" s="18" t="str">
        <f t="shared" si="76"/>
        <v>Não</v>
      </c>
      <c r="X824" s="18" t="str">
        <f t="shared" si="77"/>
        <v>Sim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17720490</v>
      </c>
      <c r="C825" s="18">
        <f>IFERROR(VLOOKUP(A825,[1]Monitoramento_Base_somente_Said!$A:$J,6,FALSE),0)</f>
        <v>0</v>
      </c>
      <c r="D825" s="18">
        <f>IFERROR(VLOOKUP(A825,[1]Monitoramento_Base_somente_Said!$A:$J,7,FALSE),0)</f>
        <v>15357758</v>
      </c>
      <c r="E825" s="18">
        <f>IFERROR(VLOOKUP(A825,[1]Monitoramento_Base_somente_Said!$A:$J,8,FALSE),0)</f>
        <v>0</v>
      </c>
      <c r="F825" s="18">
        <f>IFERROR(VLOOKUP(A825,[1]Monitoramento_Base_somente_Said!$A:$J,9,FALSE),0)</f>
        <v>14767075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3968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Não</v>
      </c>
      <c r="V825" s="18" t="str">
        <f t="shared" si="75"/>
        <v>Sim</v>
      </c>
      <c r="W825" s="18" t="str">
        <f t="shared" si="76"/>
        <v>Não</v>
      </c>
      <c r="X825" s="18" t="str">
        <f t="shared" si="77"/>
        <v>Sim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604170</v>
      </c>
      <c r="C831" s="18">
        <f>IFERROR(VLOOKUP(A831,[1]Monitoramento_Base_somente_Said!$A:$J,6,FALSE),0)</f>
        <v>0</v>
      </c>
      <c r="D831" s="18">
        <f>IFERROR(VLOOKUP(A831,[1]Monitoramento_Base_somente_Said!$A:$J,7,FALSE),0)</f>
        <v>523614</v>
      </c>
      <c r="E831" s="18">
        <f>IFERROR(VLOOKUP(A831,[1]Monitoramento_Base_somente_Said!$A:$J,8,FALSE),0)</f>
        <v>0</v>
      </c>
      <c r="F831" s="18">
        <f>IFERROR(VLOOKUP(A831,[1]Monitoramento_Base_somente_Said!$A:$J,9,FALSE),0)</f>
        <v>503475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Sim</v>
      </c>
      <c r="U831" s="18" t="str">
        <f t="shared" si="74"/>
        <v>Não</v>
      </c>
      <c r="V831" s="18" t="str">
        <f t="shared" si="75"/>
        <v>Sim</v>
      </c>
      <c r="W831" s="18" t="str">
        <f t="shared" si="76"/>
        <v>Não</v>
      </c>
      <c r="X831" s="18" t="str">
        <f t="shared" si="77"/>
        <v>Sim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8307150</v>
      </c>
      <c r="C834" s="18">
        <f>IFERROR(VLOOKUP(A834,[1]Monitoramento_Base_somente_Said!$A:$J,6,FALSE),0)</f>
        <v>0</v>
      </c>
      <c r="D834" s="18">
        <f>IFERROR(VLOOKUP(A834,[1]Monitoramento_Base_somente_Said!$A:$J,7,FALSE),0)</f>
        <v>7199530</v>
      </c>
      <c r="E834" s="18">
        <f>IFERROR(VLOOKUP(A834,[1]Monitoramento_Base_somente_Said!$A:$J,8,FALSE),0)</f>
        <v>0</v>
      </c>
      <c r="F834" s="18">
        <f>IFERROR(VLOOKUP(A834,[1]Monitoramento_Base_somente_Said!$A:$J,9,FALSE),0)</f>
        <v>6922625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Sim</v>
      </c>
      <c r="U834" s="18" t="str">
        <f t="shared" si="74"/>
        <v>Não</v>
      </c>
      <c r="V834" s="18" t="str">
        <f t="shared" si="75"/>
        <v>Sim</v>
      </c>
      <c r="W834" s="18" t="str">
        <f t="shared" si="76"/>
        <v>Não</v>
      </c>
      <c r="X834" s="18" t="str">
        <f t="shared" si="77"/>
        <v>Sim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9424693770</v>
      </c>
      <c r="C837" s="18">
        <f>IFERROR(VLOOKUP(A837,[1]Monitoramento_Base_somente_Said!$A:$J,6,FALSE),0)</f>
        <v>0</v>
      </c>
      <c r="D837" s="18">
        <f>IFERROR(VLOOKUP(A837,[1]Monitoramento_Base_somente_Said!$A:$J,7,FALSE),0)</f>
        <v>8168067934</v>
      </c>
      <c r="E837" s="18">
        <f>IFERROR(VLOOKUP(A837,[1]Monitoramento_Base_somente_Said!$A:$J,8,FALSE),0)</f>
        <v>0</v>
      </c>
      <c r="F837" s="18">
        <f>IFERROR(VLOOKUP(A837,[1]Monitoramento_Base_somente_Said!$A:$J,9,FALSE),0)</f>
        <v>7853911475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Sim</v>
      </c>
      <c r="U837" s="18" t="str">
        <f t="shared" si="74"/>
        <v>Não</v>
      </c>
      <c r="V837" s="18" t="str">
        <f t="shared" si="75"/>
        <v>Sim</v>
      </c>
      <c r="W837" s="18" t="str">
        <f t="shared" si="76"/>
        <v>Não</v>
      </c>
      <c r="X837" s="18" t="str">
        <f t="shared" si="77"/>
        <v>Sim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16905780</v>
      </c>
      <c r="C839" s="18">
        <f>IFERROR(VLOOKUP(A839,[1]Monitoramento_Base_somente_Said!$A:$J,6,FALSE),0)</f>
        <v>0</v>
      </c>
      <c r="D839" s="18">
        <f>IFERROR(VLOOKUP(A839,[1]Monitoramento_Base_somente_Said!$A:$J,7,FALSE),0)</f>
        <v>14651676</v>
      </c>
      <c r="E839" s="18">
        <f>IFERROR(VLOOKUP(A839,[1]Monitoramento_Base_somente_Said!$A:$J,8,FALSE),0)</f>
        <v>0</v>
      </c>
      <c r="F839" s="18">
        <f>IFERROR(VLOOKUP(A839,[1]Monitoramento_Base_somente_Said!$A:$J,9,FALSE),0)</f>
        <v>14088150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829</v>
      </c>
      <c r="O839" s="18">
        <f>IFERROR(VLOOKUP(A839,[3]Sheet1!$A:$G,5,FALSE),0)</f>
        <v>0</v>
      </c>
      <c r="P839" s="18">
        <f>IFERROR(VLOOKUP(A839,[3]Sheet1!$A:$G,6,FALSE),0)</f>
        <v>0</v>
      </c>
      <c r="Q839" s="18">
        <f>IFERROR(VLOOKUP(A839,[3]Sheet1!$A:$G,7,FALSE),0)</f>
        <v>0</v>
      </c>
      <c r="R839" s="18">
        <f>IFERROR(VLOOKUP(A839,[3]Sheet1!$A:$H,8,FALSE),0)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Não</v>
      </c>
      <c r="V839" s="18" t="str">
        <f t="shared" si="81"/>
        <v>Sim</v>
      </c>
      <c r="W839" s="18" t="str">
        <f t="shared" si="82"/>
        <v>Não</v>
      </c>
      <c r="X839" s="18" t="str">
        <f t="shared" si="83"/>
        <v>Sim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0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28279161</v>
      </c>
      <c r="C842" s="18">
        <f>IFERROR(VLOOKUP(A842,[1]Monitoramento_Base_somente_Said!$A:$J,6,FALSE),0)</f>
        <v>7507</v>
      </c>
      <c r="D842" s="18">
        <f>IFERROR(VLOOKUP(A842,[1]Monitoramento_Base_somente_Said!$A:$J,7,FALSE),0)</f>
        <v>24283955</v>
      </c>
      <c r="E842" s="18">
        <f>IFERROR(VLOOKUP(A842,[1]Monitoramento_Base_somente_Said!$A:$J,8,FALSE),0)</f>
        <v>1474</v>
      </c>
      <c r="F842" s="18">
        <f>IFERROR(VLOOKUP(A842,[1]Monitoramento_Base_somente_Said!$A:$J,9,FALSE),0)</f>
        <v>23230485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Sim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7952501</v>
      </c>
      <c r="C843" s="18">
        <f>IFERROR(VLOOKUP(A843,[1]Monitoramento_Base_somente_Said!$A:$J,6,FALSE),0)</f>
        <v>4979</v>
      </c>
      <c r="D843" s="18">
        <f>IFERROR(VLOOKUP(A843,[1]Monitoramento_Base_somente_Said!$A:$J,7,FALSE),0)</f>
        <v>6714060</v>
      </c>
      <c r="E843" s="18">
        <f>IFERROR(VLOOKUP(A843,[1]Monitoramento_Base_somente_Said!$A:$J,8,FALSE),0)</f>
        <v>6478</v>
      </c>
      <c r="F843" s="18">
        <f>IFERROR(VLOOKUP(A843,[1]Monitoramento_Base_somente_Said!$A:$J,9,FALSE),0)</f>
        <v>7237575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Sim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7648830</v>
      </c>
      <c r="C844" s="18">
        <f>IFERROR(VLOOKUP(A844,[1]Monitoramento_Base_somente_Said!$A:$J,6,FALSE),0)</f>
        <v>0</v>
      </c>
      <c r="D844" s="18">
        <f>IFERROR(VLOOKUP(A844,[1]Monitoramento_Base_somente_Said!$A:$J,7,FALSE),0)</f>
        <v>6628986</v>
      </c>
      <c r="E844" s="18">
        <f>IFERROR(VLOOKUP(A844,[1]Monitoramento_Base_somente_Said!$A:$J,8,FALSE),0)</f>
        <v>0</v>
      </c>
      <c r="F844" s="18">
        <f>IFERROR(VLOOKUP(A844,[1]Monitoramento_Base_somente_Said!$A:$J,9,FALSE),0)</f>
        <v>6374025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Sim</v>
      </c>
      <c r="U844" s="18" t="str">
        <f t="shared" si="80"/>
        <v>Não</v>
      </c>
      <c r="V844" s="18" t="str">
        <f t="shared" si="81"/>
        <v>Sim</v>
      </c>
      <c r="W844" s="18" t="str">
        <f t="shared" si="82"/>
        <v>Não</v>
      </c>
      <c r="X844" s="18" t="str">
        <f t="shared" si="83"/>
        <v>Sim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37400583</v>
      </c>
      <c r="C845" s="18">
        <f>IFERROR(VLOOKUP(A845,[1]Monitoramento_Base_somente_Said!$A:$J,6,FALSE),0)</f>
        <v>233473</v>
      </c>
      <c r="D845" s="18">
        <f>IFERROR(VLOOKUP(A845,[1]Monitoramento_Base_somente_Said!$A:$J,7,FALSE),0)</f>
        <v>93973518</v>
      </c>
      <c r="E845" s="18">
        <f>IFERROR(VLOOKUP(A845,[1]Monitoramento_Base_somente_Said!$A:$J,8,FALSE),0)</f>
        <v>324069</v>
      </c>
      <c r="F845" s="18">
        <f>IFERROR(VLOOKUP(A845,[1]Monitoramento_Base_somente_Said!$A:$J,9,FALSE),0)</f>
        <v>139951640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Sim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10926164</v>
      </c>
      <c r="C847" s="18">
        <f>IFERROR(VLOOKUP(A847,[1]Monitoramento_Base_somente_Said!$A:$J,6,FALSE),0)</f>
        <v>394</v>
      </c>
      <c r="D847" s="18">
        <f>IFERROR(VLOOKUP(A847,[1]Monitoramento_Base_somente_Said!$A:$J,7,FALSE),0)</f>
        <v>9582785</v>
      </c>
      <c r="E847" s="18">
        <f>IFERROR(VLOOKUP(A847,[1]Monitoramento_Base_somente_Said!$A:$J,8,FALSE),0)</f>
        <v>1376</v>
      </c>
      <c r="F847" s="18">
        <f>IFERROR(VLOOKUP(A847,[1]Monitoramento_Base_somente_Said!$A:$J,9,FALSE),0)</f>
        <v>9361750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Sim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880444678</v>
      </c>
      <c r="C848" s="18">
        <f>IFERROR(VLOOKUP(A848,[1]Monitoramento_Base_somente_Said!$A:$J,6,FALSE),0)</f>
        <v>434</v>
      </c>
      <c r="D848" s="18">
        <f>IFERROR(VLOOKUP(A848,[1]Monitoramento_Base_somente_Said!$A:$J,7,FALSE),0)</f>
        <v>763031786</v>
      </c>
      <c r="E848" s="18">
        <f>IFERROR(VLOOKUP(A848,[1]Monitoramento_Base_somente_Said!$A:$J,8,FALSE),0)</f>
        <v>1102</v>
      </c>
      <c r="F848" s="18">
        <f>IFERROR(VLOOKUP(A848,[1]Monitoramento_Base_somente_Said!$A:$J,9,FALSE),0)</f>
        <v>734914904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Sim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22695983</v>
      </c>
      <c r="C849" s="18">
        <f>IFERROR(VLOOKUP(A849,[1]Monitoramento_Base_somente_Said!$A:$J,6,FALSE),0)</f>
        <v>172249</v>
      </c>
      <c r="D849" s="18">
        <f>IFERROR(VLOOKUP(A849,[1]Monitoramento_Base_somente_Said!$A:$J,7,FALSE),0)</f>
        <v>22579724</v>
      </c>
      <c r="E849" s="18">
        <f>IFERROR(VLOOKUP(A849,[1]Monitoramento_Base_somente_Said!$A:$J,8,FALSE),0)</f>
        <v>157063</v>
      </c>
      <c r="F849" s="18">
        <f>IFERROR(VLOOKUP(A849,[1]Monitoramento_Base_somente_Said!$A:$J,9,FALSE),0)</f>
        <v>22380281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Sim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8122623</v>
      </c>
      <c r="C850" s="18">
        <f>IFERROR(VLOOKUP(A850,[1]Monitoramento_Base_somente_Said!$A:$J,6,FALSE),0)</f>
        <v>0</v>
      </c>
      <c r="D850" s="18">
        <f>IFERROR(VLOOKUP(A850,[1]Monitoramento_Base_somente_Said!$A:$J,7,FALSE),0)</f>
        <v>7161433</v>
      </c>
      <c r="E850" s="18">
        <f>IFERROR(VLOOKUP(A850,[1]Monitoramento_Base_somente_Said!$A:$J,8,FALSE),0)</f>
        <v>20347</v>
      </c>
      <c r="F850" s="18">
        <f>IFERROR(VLOOKUP(A850,[1]Monitoramento_Base_somente_Said!$A:$J,9,FALSE),0)</f>
        <v>8052927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Não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Sim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88375</v>
      </c>
      <c r="C851" s="18">
        <f>IFERROR(VLOOKUP(A851,[1]Monitoramento_Base_somente_Said!$A:$J,6,FALSE),0)</f>
        <v>81</v>
      </c>
      <c r="D851" s="18">
        <f>IFERROR(VLOOKUP(A851,[1]Monitoramento_Base_somente_Said!$A:$J,7,FALSE),0)</f>
        <v>72436</v>
      </c>
      <c r="E851" s="18">
        <f>IFERROR(VLOOKUP(A851,[1]Monitoramento_Base_somente_Said!$A:$J,8,FALSE),0)</f>
        <v>217</v>
      </c>
      <c r="F851" s="18">
        <f>IFERROR(VLOOKUP(A851,[1]Monitoramento_Base_somente_Said!$A:$J,9,FALSE),0)</f>
        <v>67907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Sim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0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717840990</v>
      </c>
      <c r="C853" s="18">
        <f>IFERROR(VLOOKUP(A853,[1]Monitoramento_Base_somente_Said!$A:$J,6,FALSE),0)</f>
        <v>0</v>
      </c>
      <c r="D853" s="18">
        <f>IFERROR(VLOOKUP(A853,[1]Monitoramento_Base_somente_Said!$A:$J,7,FALSE),0)</f>
        <v>622128858</v>
      </c>
      <c r="E853" s="18">
        <f>IFERROR(VLOOKUP(A853,[1]Monitoramento_Base_somente_Said!$A:$J,8,FALSE),0)</f>
        <v>0</v>
      </c>
      <c r="F853" s="18">
        <f>IFERROR(VLOOKUP(A853,[1]Monitoramento_Base_somente_Said!$A:$J,9,FALSE),0)</f>
        <v>598200825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54771</v>
      </c>
      <c r="O853" s="18">
        <f>IFERROR(VLOOKUP(A853,[3]Sheet1!$A:$G,5,FALSE),0)</f>
        <v>0</v>
      </c>
      <c r="P853" s="18">
        <f>IFERROR(VLOOKUP(A853,[3]Sheet1!$A:$G,6,FALSE),0)</f>
        <v>0</v>
      </c>
      <c r="Q853" s="18">
        <f>IFERROR(VLOOKUP(A853,[3]Sheet1!$A:$G,7,FALSE),0)</f>
        <v>0</v>
      </c>
      <c r="R853" s="18">
        <f>IFERROR(VLOOKUP(A853,[3]Sheet1!$A:$H,8,FALSE),0)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Não</v>
      </c>
      <c r="V853" s="18" t="str">
        <f t="shared" si="81"/>
        <v>Sim</v>
      </c>
      <c r="W853" s="18" t="str">
        <f t="shared" si="82"/>
        <v>Não</v>
      </c>
      <c r="X853" s="18" t="str">
        <f t="shared" si="83"/>
        <v>Sim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7176582</v>
      </c>
      <c r="C854" s="18">
        <f>IFERROR(VLOOKUP(A854,[1]Monitoramento_Base_somente_Said!$A:$J,6,FALSE),0)</f>
        <v>941</v>
      </c>
      <c r="D854" s="18">
        <f>IFERROR(VLOOKUP(A854,[1]Monitoramento_Base_somente_Said!$A:$J,7,FALSE),0)</f>
        <v>5323826</v>
      </c>
      <c r="E854" s="18">
        <f>IFERROR(VLOOKUP(A854,[1]Monitoramento_Base_somente_Said!$A:$J,8,FALSE),0)</f>
        <v>5194</v>
      </c>
      <c r="F854" s="18">
        <f>IFERROR(VLOOKUP(A854,[1]Monitoramento_Base_somente_Said!$A:$J,9,FALSE),0)</f>
        <v>4516935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Sim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9475418</v>
      </c>
      <c r="C855" s="18">
        <f>IFERROR(VLOOKUP(A855,[1]Monitoramento_Base_somente_Said!$A:$J,6,FALSE),0)</f>
        <v>0</v>
      </c>
      <c r="D855" s="18">
        <f>IFERROR(VLOOKUP(A855,[1]Monitoramento_Base_somente_Said!$A:$J,7,FALSE),0)</f>
        <v>7639745</v>
      </c>
      <c r="E855" s="18">
        <f>IFERROR(VLOOKUP(A855,[1]Monitoramento_Base_somente_Said!$A:$J,8,FALSE),0)</f>
        <v>0</v>
      </c>
      <c r="F855" s="18">
        <f>IFERROR(VLOOKUP(A855,[1]Monitoramento_Base_somente_Said!$A:$J,9,FALSE),0)</f>
        <v>6803361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Sim</v>
      </c>
      <c r="U855" s="18" t="str">
        <f t="shared" si="80"/>
        <v>Não</v>
      </c>
      <c r="V855" s="18" t="str">
        <f t="shared" si="81"/>
        <v>Sim</v>
      </c>
      <c r="W855" s="18" t="str">
        <f t="shared" si="82"/>
        <v>Não</v>
      </c>
      <c r="X855" s="18" t="str">
        <f t="shared" si="83"/>
        <v>Sim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568295</v>
      </c>
      <c r="C856" s="18">
        <f>IFERROR(VLOOKUP(A856,[1]Monitoramento_Base_somente_Said!$A:$J,6,FALSE),0)</f>
        <v>13974</v>
      </c>
      <c r="D856" s="18">
        <f>IFERROR(VLOOKUP(A856,[1]Monitoramento_Base_somente_Said!$A:$J,7,FALSE),0)</f>
        <v>1366594</v>
      </c>
      <c r="E856" s="18">
        <f>IFERROR(VLOOKUP(A856,[1]Monitoramento_Base_somente_Said!$A:$J,8,FALSE),0)</f>
        <v>13147</v>
      </c>
      <c r="F856" s="18">
        <f>IFERROR(VLOOKUP(A856,[1]Monitoramento_Base_somente_Said!$A:$J,9,FALSE),0)</f>
        <v>1089349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Sim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22354645</v>
      </c>
      <c r="C857" s="18">
        <f>IFERROR(VLOOKUP(A857,[1]Monitoramento_Base_somente_Said!$A:$J,6,FALSE),0)</f>
        <v>46335</v>
      </c>
      <c r="D857" s="18">
        <f>IFERROR(VLOOKUP(A857,[1]Monitoramento_Base_somente_Said!$A:$J,7,FALSE),0)</f>
        <v>18627641</v>
      </c>
      <c r="E857" s="18">
        <f>IFERROR(VLOOKUP(A857,[1]Monitoramento_Base_somente_Said!$A:$J,8,FALSE),0)</f>
        <v>10546</v>
      </c>
      <c r="F857" s="18">
        <f>IFERROR(VLOOKUP(A857,[1]Monitoramento_Base_somente_Said!$A:$J,9,FALSE),0)</f>
        <v>17645491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Sim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1594890</v>
      </c>
      <c r="C860" s="18">
        <f>IFERROR(VLOOKUP(A860,[1]Monitoramento_Base_somente_Said!$A:$J,6,FALSE),0)</f>
        <v>0</v>
      </c>
      <c r="D860" s="18">
        <f>IFERROR(VLOOKUP(A860,[1]Monitoramento_Base_somente_Said!$A:$J,7,FALSE),0)</f>
        <v>1382238</v>
      </c>
      <c r="E860" s="18">
        <f>IFERROR(VLOOKUP(A860,[1]Monitoramento_Base_somente_Said!$A:$J,8,FALSE),0)</f>
        <v>0</v>
      </c>
      <c r="F860" s="18">
        <f>IFERROR(VLOOKUP(A860,[1]Monitoramento_Base_somente_Said!$A:$J,9,FALSE),0)</f>
        <v>1329075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0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Sim</v>
      </c>
      <c r="U860" s="18" t="str">
        <f t="shared" si="80"/>
        <v>Não</v>
      </c>
      <c r="V860" s="18" t="str">
        <f t="shared" si="81"/>
        <v>Sim</v>
      </c>
      <c r="W860" s="18" t="str">
        <f t="shared" si="82"/>
        <v>Não</v>
      </c>
      <c r="X860" s="18" t="str">
        <f t="shared" si="83"/>
        <v>Sim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5735884</v>
      </c>
      <c r="C861" s="18">
        <f>IFERROR(VLOOKUP(A861,[1]Monitoramento_Base_somente_Said!$A:$J,6,FALSE),0)</f>
        <v>0</v>
      </c>
      <c r="D861" s="18">
        <f>IFERROR(VLOOKUP(A861,[1]Monitoramento_Base_somente_Said!$A:$J,7,FALSE),0)</f>
        <v>4978704</v>
      </c>
      <c r="E861" s="18">
        <f>IFERROR(VLOOKUP(A861,[1]Monitoramento_Base_somente_Said!$A:$J,8,FALSE),0)</f>
        <v>0</v>
      </c>
      <c r="F861" s="18">
        <f>IFERROR(VLOOKUP(A861,[1]Monitoramento_Base_somente_Said!$A:$J,9,FALSE),0)</f>
        <v>5750100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Não</v>
      </c>
      <c r="V861" s="18" t="str">
        <f t="shared" si="81"/>
        <v>Sim</v>
      </c>
      <c r="W861" s="18" t="str">
        <f t="shared" si="82"/>
        <v>Não</v>
      </c>
      <c r="X861" s="18" t="str">
        <f t="shared" si="83"/>
        <v>Sim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4173210</v>
      </c>
      <c r="C862" s="18">
        <f>IFERROR(VLOOKUP(A862,[1]Monitoramento_Base_somente_Said!$A:$J,6,FALSE),0)</f>
        <v>0</v>
      </c>
      <c r="D862" s="18">
        <f>IFERROR(VLOOKUP(A862,[1]Monitoramento_Base_somente_Said!$A:$J,7,FALSE),0)</f>
        <v>3616782</v>
      </c>
      <c r="E862" s="18">
        <f>IFERROR(VLOOKUP(A862,[1]Monitoramento_Base_somente_Said!$A:$J,8,FALSE),0)</f>
        <v>0</v>
      </c>
      <c r="F862" s="18">
        <f>IFERROR(VLOOKUP(A862,[1]Monitoramento_Base_somente_Said!$A:$J,9,FALSE),0)</f>
        <v>3477675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Sim</v>
      </c>
      <c r="U862" s="18" t="str">
        <f t="shared" si="80"/>
        <v>Não</v>
      </c>
      <c r="V862" s="18" t="str">
        <f t="shared" si="81"/>
        <v>Sim</v>
      </c>
      <c r="W862" s="18" t="str">
        <f t="shared" si="82"/>
        <v>Não</v>
      </c>
      <c r="X862" s="18" t="str">
        <f t="shared" si="83"/>
        <v>Sim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3650640</v>
      </c>
      <c r="C863" s="18">
        <f>IFERROR(VLOOKUP(A863,[1]Monitoramento_Base_somente_Said!$A:$J,6,FALSE),0)</f>
        <v>104404</v>
      </c>
      <c r="D863" s="18">
        <f>IFERROR(VLOOKUP(A863,[1]Monitoramento_Base_somente_Said!$A:$J,7,FALSE),0)</f>
        <v>4598728</v>
      </c>
      <c r="E863" s="18">
        <f>IFERROR(VLOOKUP(A863,[1]Monitoramento_Base_somente_Said!$A:$J,8,FALSE),0)</f>
        <v>30899</v>
      </c>
      <c r="F863" s="18">
        <f>IFERROR(VLOOKUP(A863,[1]Monitoramento_Base_somente_Said!$A:$J,9,FALSE),0)</f>
        <v>5877253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Sim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0</v>
      </c>
      <c r="C865" s="18">
        <f>IFERROR(VLOOKUP(A865,[1]Monitoramento_Base_somente_Said!$A:$J,6,FALSE),0)</f>
        <v>0</v>
      </c>
      <c r="D865" s="18">
        <f>IFERROR(VLOOKUP(A865,[1]Monitoramento_Base_somente_Said!$A:$J,7,FALSE),0)</f>
        <v>0</v>
      </c>
      <c r="E865" s="18">
        <f>IFERROR(VLOOKUP(A865,[1]Monitoramento_Base_somente_Said!$A:$J,8,FALSE),0)</f>
        <v>0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Não</v>
      </c>
      <c r="U865" s="18" t="str">
        <f t="shared" si="80"/>
        <v>Não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31767254</v>
      </c>
      <c r="C866" s="18">
        <f>IFERROR(VLOOKUP(A866,[1]Monitoramento_Base_somente_Said!$A:$J,6,FALSE),0)</f>
        <v>1850</v>
      </c>
      <c r="D866" s="18">
        <f>IFERROR(VLOOKUP(A866,[1]Monitoramento_Base_somente_Said!$A:$J,7,FALSE),0)</f>
        <v>27110518</v>
      </c>
      <c r="E866" s="18">
        <f>IFERROR(VLOOKUP(A866,[1]Monitoramento_Base_somente_Said!$A:$J,8,FALSE),0)</f>
        <v>2400</v>
      </c>
      <c r="F866" s="18">
        <f>IFERROR(VLOOKUP(A866,[1]Monitoramento_Base_somente_Said!$A:$J,9,FALSE),0)</f>
        <v>25459876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Sim</v>
      </c>
      <c r="W866" s="18" t="str">
        <f t="shared" si="82"/>
        <v>Sim</v>
      </c>
      <c r="X866" s="18" t="str">
        <f t="shared" si="83"/>
        <v>Sim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10739953</v>
      </c>
      <c r="C867" s="18">
        <f>IFERROR(VLOOKUP(A867,[1]Monitoramento_Base_somente_Said!$A:$J,6,FALSE),0)</f>
        <v>23785</v>
      </c>
      <c r="D867" s="18">
        <f>IFERROR(VLOOKUP(A867,[1]Monitoramento_Base_somente_Said!$A:$J,7,FALSE),0)</f>
        <v>9878681</v>
      </c>
      <c r="E867" s="18">
        <f>IFERROR(VLOOKUP(A867,[1]Monitoramento_Base_somente_Said!$A:$J,8,FALSE),0)</f>
        <v>10581</v>
      </c>
      <c r="F867" s="18">
        <f>IFERROR(VLOOKUP(A867,[1]Monitoramento_Base_somente_Said!$A:$J,9,FALSE),0)</f>
        <v>8923665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Sim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1689570</v>
      </c>
      <c r="C868" s="18">
        <f>IFERROR(VLOOKUP(A868,[1]Monitoramento_Base_somente_Said!$A:$J,6,FALSE),0)</f>
        <v>0</v>
      </c>
      <c r="D868" s="18">
        <f>IFERROR(VLOOKUP(A868,[1]Monitoramento_Base_somente_Said!$A:$J,7,FALSE),0)</f>
        <v>1464294</v>
      </c>
      <c r="E868" s="18">
        <f>IFERROR(VLOOKUP(A868,[1]Monitoramento_Base_somente_Said!$A:$J,8,FALSE),0)</f>
        <v>0</v>
      </c>
      <c r="F868" s="18">
        <f>IFERROR(VLOOKUP(A868,[1]Monitoramento_Base_somente_Said!$A:$J,9,FALSE),0)</f>
        <v>1407975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Sim</v>
      </c>
      <c r="U868" s="18" t="str">
        <f t="shared" si="80"/>
        <v>Não</v>
      </c>
      <c r="V868" s="18" t="str">
        <f t="shared" si="81"/>
        <v>Sim</v>
      </c>
      <c r="W868" s="18" t="str">
        <f t="shared" si="82"/>
        <v>Não</v>
      </c>
      <c r="X868" s="18" t="str">
        <f t="shared" si="83"/>
        <v>Sim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10621406</v>
      </c>
      <c r="C869" s="18">
        <f>IFERROR(VLOOKUP(A869,[1]Monitoramento_Base_somente_Said!$A:$J,6,FALSE),0)</f>
        <v>1871</v>
      </c>
      <c r="D869" s="18">
        <f>IFERROR(VLOOKUP(A869,[1]Monitoramento_Base_somente_Said!$A:$J,7,FALSE),0)</f>
        <v>9466235</v>
      </c>
      <c r="E869" s="18">
        <f>IFERROR(VLOOKUP(A869,[1]Monitoramento_Base_somente_Said!$A:$J,8,FALSE),0)</f>
        <v>2217</v>
      </c>
      <c r="F869" s="18">
        <f>IFERROR(VLOOKUP(A869,[1]Monitoramento_Base_somente_Said!$A:$J,9,FALSE),0)</f>
        <v>9388730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Sim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733199</v>
      </c>
      <c r="C870" s="18">
        <f>IFERROR(VLOOKUP(A870,[1]Monitoramento_Base_somente_Said!$A:$J,6,FALSE),0)</f>
        <v>400</v>
      </c>
      <c r="D870" s="18">
        <f>IFERROR(VLOOKUP(A870,[1]Monitoramento_Base_somente_Said!$A:$J,7,FALSE),0)</f>
        <v>627138</v>
      </c>
      <c r="E870" s="18">
        <f>IFERROR(VLOOKUP(A870,[1]Monitoramento_Base_somente_Said!$A:$J,8,FALSE),0)</f>
        <v>1078</v>
      </c>
      <c r="F870" s="18">
        <f>IFERROR(VLOOKUP(A870,[1]Monitoramento_Base_somente_Said!$A:$J,9,FALSE),0)</f>
        <v>608216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Sim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3756561</v>
      </c>
      <c r="C871" s="18">
        <f>IFERROR(VLOOKUP(A871,[1]Monitoramento_Base_somente_Said!$A:$J,6,FALSE),0)</f>
        <v>6457</v>
      </c>
      <c r="D871" s="18">
        <f>IFERROR(VLOOKUP(A871,[1]Monitoramento_Base_somente_Said!$A:$J,7,FALSE),0)</f>
        <v>3022767</v>
      </c>
      <c r="E871" s="18">
        <f>IFERROR(VLOOKUP(A871,[1]Monitoramento_Base_somente_Said!$A:$J,8,FALSE),0)</f>
        <v>5216</v>
      </c>
      <c r="F871" s="18">
        <f>IFERROR(VLOOKUP(A871,[1]Monitoramento_Base_somente_Said!$A:$J,9,FALSE),0)</f>
        <v>2413386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Sim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1485662</v>
      </c>
      <c r="C872" s="18">
        <f>IFERROR(VLOOKUP(A872,[1]Monitoramento_Base_somente_Said!$A:$J,6,FALSE),0)</f>
        <v>0</v>
      </c>
      <c r="D872" s="18">
        <f>IFERROR(VLOOKUP(A872,[1]Monitoramento_Base_somente_Said!$A:$J,7,FALSE),0)</f>
        <v>1258348</v>
      </c>
      <c r="E872" s="18">
        <f>IFERROR(VLOOKUP(A872,[1]Monitoramento_Base_somente_Said!$A:$J,8,FALSE),0)</f>
        <v>0</v>
      </c>
      <c r="F872" s="18">
        <f>IFERROR(VLOOKUP(A872,[1]Monitoramento_Base_somente_Said!$A:$J,9,FALSE),0)</f>
        <v>1210080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Sim</v>
      </c>
      <c r="U872" s="18" t="str">
        <f t="shared" si="80"/>
        <v>Não</v>
      </c>
      <c r="V872" s="18" t="str">
        <f t="shared" si="81"/>
        <v>Sim</v>
      </c>
      <c r="W872" s="18" t="str">
        <f t="shared" si="82"/>
        <v>Não</v>
      </c>
      <c r="X872" s="18" t="str">
        <f t="shared" si="83"/>
        <v>Sim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22696675</v>
      </c>
      <c r="C873" s="18">
        <f>IFERROR(VLOOKUP(A873,[1]Monitoramento_Base_somente_Said!$A:$J,6,FALSE),0)</f>
        <v>11634</v>
      </c>
      <c r="D873" s="18">
        <f>IFERROR(VLOOKUP(A873,[1]Monitoramento_Base_somente_Said!$A:$J,7,FALSE),0)</f>
        <v>19931173</v>
      </c>
      <c r="E873" s="18">
        <f>IFERROR(VLOOKUP(A873,[1]Monitoramento_Base_somente_Said!$A:$J,8,FALSE),0)</f>
        <v>2190</v>
      </c>
      <c r="F873" s="18">
        <f>IFERROR(VLOOKUP(A873,[1]Monitoramento_Base_somente_Said!$A:$J,9,FALSE),0)</f>
        <v>19305031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Sim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26895296</v>
      </c>
      <c r="C874" s="18">
        <f>IFERROR(VLOOKUP(A874,[1]Monitoramento_Base_somente_Said!$A:$J,6,FALSE),0)</f>
        <v>28812</v>
      </c>
      <c r="D874" s="18">
        <f>IFERROR(VLOOKUP(A874,[1]Monitoramento_Base_somente_Said!$A:$J,7,FALSE),0)</f>
        <v>22683076</v>
      </c>
      <c r="E874" s="18">
        <f>IFERROR(VLOOKUP(A874,[1]Monitoramento_Base_somente_Said!$A:$J,8,FALSE),0)</f>
        <v>31018</v>
      </c>
      <c r="F874" s="18">
        <f>IFERROR(VLOOKUP(A874,[1]Monitoramento_Base_somente_Said!$A:$J,9,FALSE),0)</f>
        <v>22406997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0</v>
      </c>
      <c r="P874" s="18">
        <f>IFERROR(VLOOKUP(A874,[3]Sheet1!$A:$G,6,FALSE),0)</f>
        <v>0</v>
      </c>
      <c r="Q874" s="18">
        <f>IFERROR(VLOOKUP(A874,[3]Sheet1!$A:$G,7,FALSE),0)</f>
        <v>0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Sim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8209410</v>
      </c>
      <c r="C875" s="18">
        <f>IFERROR(VLOOKUP(A875,[1]Monitoramento_Base_somente_Said!$A:$J,6,FALSE),0)</f>
        <v>0</v>
      </c>
      <c r="D875" s="18">
        <f>IFERROR(VLOOKUP(A875,[1]Monitoramento_Base_somente_Said!$A:$J,7,FALSE),0)</f>
        <v>7130542</v>
      </c>
      <c r="E875" s="18">
        <f>IFERROR(VLOOKUP(A875,[1]Monitoramento_Base_somente_Said!$A:$J,8,FALSE),0)</f>
        <v>0</v>
      </c>
      <c r="F875" s="18">
        <f>IFERROR(VLOOKUP(A875,[1]Monitoramento_Base_somente_Said!$A:$J,9,FALSE),0)</f>
        <v>6868717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Sim</v>
      </c>
      <c r="U875" s="18" t="str">
        <f t="shared" si="80"/>
        <v>Não</v>
      </c>
      <c r="V875" s="18" t="str">
        <f t="shared" si="81"/>
        <v>Sim</v>
      </c>
      <c r="W875" s="18" t="str">
        <f t="shared" si="82"/>
        <v>Não</v>
      </c>
      <c r="X875" s="18" t="str">
        <f t="shared" si="83"/>
        <v>Sim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2179786</v>
      </c>
      <c r="C876" s="18">
        <f>IFERROR(VLOOKUP(A876,[1]Monitoramento_Base_somente_Said!$A:$J,6,FALSE),0)</f>
        <v>0</v>
      </c>
      <c r="D876" s="18">
        <f>IFERROR(VLOOKUP(A876,[1]Monitoramento_Base_somente_Said!$A:$J,7,FALSE),0)</f>
        <v>1895254</v>
      </c>
      <c r="E876" s="18">
        <f>IFERROR(VLOOKUP(A876,[1]Monitoramento_Base_somente_Said!$A:$J,8,FALSE),0)</f>
        <v>0</v>
      </c>
      <c r="F876" s="18">
        <f>IFERROR(VLOOKUP(A876,[1]Monitoramento_Base_somente_Said!$A:$J,9,FALSE),0)</f>
        <v>1777965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Sim</v>
      </c>
      <c r="U876" s="18" t="str">
        <f t="shared" si="80"/>
        <v>Não</v>
      </c>
      <c r="V876" s="18" t="str">
        <f t="shared" si="81"/>
        <v>Sim</v>
      </c>
      <c r="W876" s="18" t="str">
        <f t="shared" si="82"/>
        <v>Não</v>
      </c>
      <c r="X876" s="18" t="str">
        <f t="shared" si="83"/>
        <v>Sim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180330</v>
      </c>
      <c r="C877" s="18">
        <f>IFERROR(VLOOKUP(A877,[1]Monitoramento_Base_somente_Said!$A:$J,6,FALSE),0)</f>
        <v>0</v>
      </c>
      <c r="D877" s="18">
        <f>IFERROR(VLOOKUP(A877,[1]Monitoramento_Base_somente_Said!$A:$J,7,FALSE),0)</f>
        <v>156286</v>
      </c>
      <c r="E877" s="18">
        <f>IFERROR(VLOOKUP(A877,[1]Monitoramento_Base_somente_Said!$A:$J,8,FALSE),0)</f>
        <v>0</v>
      </c>
      <c r="F877" s="18">
        <f>IFERROR(VLOOKUP(A877,[1]Monitoramento_Base_somente_Said!$A:$J,9,FALSE),0)</f>
        <v>150275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Sim</v>
      </c>
      <c r="U877" s="18" t="str">
        <f t="shared" si="80"/>
        <v>Não</v>
      </c>
      <c r="V877" s="18" t="str">
        <f t="shared" si="81"/>
        <v>Sim</v>
      </c>
      <c r="W877" s="18" t="str">
        <f t="shared" si="82"/>
        <v>Não</v>
      </c>
      <c r="X877" s="18" t="str">
        <f t="shared" si="83"/>
        <v>Sim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8554399</v>
      </c>
      <c r="C878" s="18">
        <f>IFERROR(VLOOKUP(A878,[1]Monitoramento_Base_somente_Said!$A:$J,6,FALSE),0)</f>
        <v>0</v>
      </c>
      <c r="D878" s="18">
        <f>IFERROR(VLOOKUP(A878,[1]Monitoramento_Base_somente_Said!$A:$J,7,FALSE),0)</f>
        <v>7657838</v>
      </c>
      <c r="E878" s="18">
        <f>IFERROR(VLOOKUP(A878,[1]Monitoramento_Base_somente_Said!$A:$J,8,FALSE),0)</f>
        <v>0</v>
      </c>
      <c r="F878" s="18">
        <f>IFERROR(VLOOKUP(A878,[1]Monitoramento_Base_somente_Said!$A:$J,9,FALSE),0)</f>
        <v>7488091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Sim</v>
      </c>
      <c r="U878" s="18" t="str">
        <f t="shared" si="80"/>
        <v>Não</v>
      </c>
      <c r="V878" s="18" t="str">
        <f t="shared" si="81"/>
        <v>Sim</v>
      </c>
      <c r="W878" s="18" t="str">
        <f t="shared" si="82"/>
        <v>Não</v>
      </c>
      <c r="X878" s="18" t="str">
        <f t="shared" si="83"/>
        <v>Sim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25270606</v>
      </c>
      <c r="C879" s="18">
        <f>IFERROR(VLOOKUP(A879,[1]Monitoramento_Base_somente_Said!$A:$J,6,FALSE),0)</f>
        <v>1456</v>
      </c>
      <c r="D879" s="18">
        <f>IFERROR(VLOOKUP(A879,[1]Monitoramento_Base_somente_Said!$A:$J,7,FALSE),0)</f>
        <v>22089676</v>
      </c>
      <c r="E879" s="18">
        <f>IFERROR(VLOOKUP(A879,[1]Monitoramento_Base_somente_Said!$A:$J,8,FALSE),0)</f>
        <v>2336</v>
      </c>
      <c r="F879" s="18">
        <f>IFERROR(VLOOKUP(A879,[1]Monitoramento_Base_somente_Said!$A:$J,9,FALSE),0)</f>
        <v>21882768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Sim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14481617</v>
      </c>
      <c r="C880" s="18">
        <f>IFERROR(VLOOKUP(A880,[1]Monitoramento_Base_somente_Said!$A:$J,6,FALSE),0)</f>
        <v>83850</v>
      </c>
      <c r="D880" s="18">
        <f>IFERROR(VLOOKUP(A880,[1]Monitoramento_Base_somente_Said!$A:$J,7,FALSE),0)</f>
        <v>11905550</v>
      </c>
      <c r="E880" s="18">
        <f>IFERROR(VLOOKUP(A880,[1]Monitoramento_Base_somente_Said!$A:$J,8,FALSE),0)</f>
        <v>55012</v>
      </c>
      <c r="F880" s="18">
        <f>IFERROR(VLOOKUP(A880,[1]Monitoramento_Base_somente_Said!$A:$J,9,FALSE),0)</f>
        <v>10819847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Sim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10182331</v>
      </c>
      <c r="C881" s="18">
        <f>IFERROR(VLOOKUP(A881,[1]Monitoramento_Base_somente_Said!$A:$J,6,FALSE),0)</f>
        <v>16474</v>
      </c>
      <c r="D881" s="18">
        <f>IFERROR(VLOOKUP(A881,[1]Monitoramento_Base_somente_Said!$A:$J,7,FALSE),0)</f>
        <v>9312538</v>
      </c>
      <c r="E881" s="18">
        <f>IFERROR(VLOOKUP(A881,[1]Monitoramento_Base_somente_Said!$A:$J,8,FALSE),0)</f>
        <v>13961</v>
      </c>
      <c r="F881" s="18">
        <f>IFERROR(VLOOKUP(A881,[1]Monitoramento_Base_somente_Said!$A:$J,9,FALSE),0)</f>
        <v>9056235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Sim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68918640</v>
      </c>
      <c r="C882" s="18">
        <f>IFERROR(VLOOKUP(A882,[1]Monitoramento_Base_somente_Said!$A:$J,6,FALSE),0)</f>
        <v>0</v>
      </c>
      <c r="D882" s="18">
        <f>IFERROR(VLOOKUP(A882,[1]Monitoramento_Base_somente_Said!$A:$J,7,FALSE),0)</f>
        <v>59729488</v>
      </c>
      <c r="E882" s="18">
        <f>IFERROR(VLOOKUP(A882,[1]Monitoramento_Base_somente_Said!$A:$J,8,FALSE),0)</f>
        <v>0</v>
      </c>
      <c r="F882" s="18">
        <f>IFERROR(VLOOKUP(A882,[1]Monitoramento_Base_somente_Said!$A:$J,9,FALSE),0)</f>
        <v>57432200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Sim</v>
      </c>
      <c r="U882" s="18" t="str">
        <f t="shared" si="80"/>
        <v>Não</v>
      </c>
      <c r="V882" s="18" t="str">
        <f t="shared" si="81"/>
        <v>Sim</v>
      </c>
      <c r="W882" s="18" t="str">
        <f t="shared" si="82"/>
        <v>Não</v>
      </c>
      <c r="X882" s="18" t="str">
        <f t="shared" si="83"/>
        <v>Sim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5247930</v>
      </c>
      <c r="C883" s="18">
        <f>IFERROR(VLOOKUP(A883,[1]Monitoramento_Base_somente_Said!$A:$J,6,FALSE),0)</f>
        <v>0</v>
      </c>
      <c r="D883" s="18">
        <f>IFERROR(VLOOKUP(A883,[1]Monitoramento_Base_somente_Said!$A:$J,7,FALSE),0)</f>
        <v>4548206</v>
      </c>
      <c r="E883" s="18">
        <f>IFERROR(VLOOKUP(A883,[1]Monitoramento_Base_somente_Said!$A:$J,8,FALSE),0)</f>
        <v>0</v>
      </c>
      <c r="F883" s="18">
        <f>IFERROR(VLOOKUP(A883,[1]Monitoramento_Base_somente_Said!$A:$J,9,FALSE),0)</f>
        <v>4373275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Sim</v>
      </c>
      <c r="U883" s="18" t="str">
        <f t="shared" si="80"/>
        <v>Não</v>
      </c>
      <c r="V883" s="18" t="str">
        <f t="shared" si="81"/>
        <v>Sim</v>
      </c>
      <c r="W883" s="18" t="str">
        <f t="shared" si="82"/>
        <v>Não</v>
      </c>
      <c r="X883" s="18" t="str">
        <f t="shared" si="83"/>
        <v>Sim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804420</v>
      </c>
      <c r="C884" s="18">
        <f>IFERROR(VLOOKUP(A884,[1]Monitoramento_Base_somente_Said!$A:$J,6,FALSE),0)</f>
        <v>0</v>
      </c>
      <c r="D884" s="18">
        <f>IFERROR(VLOOKUP(A884,[1]Monitoramento_Base_somente_Said!$A:$J,7,FALSE),0)</f>
        <v>697164</v>
      </c>
      <c r="E884" s="18">
        <f>IFERROR(VLOOKUP(A884,[1]Monitoramento_Base_somente_Said!$A:$J,8,FALSE),0)</f>
        <v>0</v>
      </c>
      <c r="F884" s="18">
        <f>IFERROR(VLOOKUP(A884,[1]Monitoramento_Base_somente_Said!$A:$J,9,FALSE),0)</f>
        <v>670350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Sim</v>
      </c>
      <c r="U884" s="18" t="str">
        <f t="shared" si="80"/>
        <v>Não</v>
      </c>
      <c r="V884" s="18" t="str">
        <f t="shared" si="81"/>
        <v>Sim</v>
      </c>
      <c r="W884" s="18" t="str">
        <f t="shared" si="82"/>
        <v>Não</v>
      </c>
      <c r="X884" s="18" t="str">
        <f t="shared" si="83"/>
        <v>Sim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15693874</v>
      </c>
      <c r="C885" s="18">
        <f>IFERROR(VLOOKUP(A885,[1]Monitoramento_Base_somente_Said!$A:$J,6,FALSE),0)</f>
        <v>18938</v>
      </c>
      <c r="D885" s="18">
        <f>IFERROR(VLOOKUP(A885,[1]Monitoramento_Base_somente_Said!$A:$J,7,FALSE),0)</f>
        <v>13511260</v>
      </c>
      <c r="E885" s="18">
        <f>IFERROR(VLOOKUP(A885,[1]Monitoramento_Base_somente_Said!$A:$J,8,FALSE),0)</f>
        <v>60568</v>
      </c>
      <c r="F885" s="18">
        <f>IFERROR(VLOOKUP(A885,[1]Monitoramento_Base_somente_Said!$A:$J,9,FALSE),0)</f>
        <v>15044529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Sim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20214425</v>
      </c>
      <c r="C886" s="18">
        <f>IFERROR(VLOOKUP(A886,[1]Monitoramento_Base_somente_Said!$A:$J,6,FALSE),0)</f>
        <v>126269</v>
      </c>
      <c r="D886" s="18">
        <f>IFERROR(VLOOKUP(A886,[1]Monitoramento_Base_somente_Said!$A:$J,7,FALSE),0)</f>
        <v>15851823</v>
      </c>
      <c r="E886" s="18">
        <f>IFERROR(VLOOKUP(A886,[1]Monitoramento_Base_somente_Said!$A:$J,8,FALSE),0)</f>
        <v>2614</v>
      </c>
      <c r="F886" s="18">
        <f>IFERROR(VLOOKUP(A886,[1]Monitoramento_Base_somente_Said!$A:$J,9,FALSE),0)</f>
        <v>13709345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Sim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62114762</v>
      </c>
      <c r="C887" s="18">
        <f>IFERROR(VLOOKUP(A887,[1]Monitoramento_Base_somente_Said!$A:$J,6,FALSE),0)</f>
        <v>270147</v>
      </c>
      <c r="D887" s="18">
        <f>IFERROR(VLOOKUP(A887,[1]Monitoramento_Base_somente_Said!$A:$J,7,FALSE),0)</f>
        <v>50817280</v>
      </c>
      <c r="E887" s="18">
        <f>IFERROR(VLOOKUP(A887,[1]Monitoramento_Base_somente_Said!$A:$J,8,FALSE),0)</f>
        <v>145017</v>
      </c>
      <c r="F887" s="18">
        <f>IFERROR(VLOOKUP(A887,[1]Monitoramento_Base_somente_Said!$A:$J,9,FALSE),0)</f>
        <v>46375571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Sim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943350</v>
      </c>
      <c r="C888" s="18">
        <f>IFERROR(VLOOKUP(A888,[1]Monitoramento_Base_somente_Said!$A:$J,6,FALSE),0)</f>
        <v>0</v>
      </c>
      <c r="D888" s="18">
        <f>IFERROR(VLOOKUP(A888,[1]Monitoramento_Base_somente_Said!$A:$J,7,FALSE),0)</f>
        <v>817570</v>
      </c>
      <c r="E888" s="18">
        <f>IFERROR(VLOOKUP(A888,[1]Monitoramento_Base_somente_Said!$A:$J,8,FALSE),0)</f>
        <v>0</v>
      </c>
      <c r="F888" s="18">
        <f>IFERROR(VLOOKUP(A888,[1]Monitoramento_Base_somente_Said!$A:$J,9,FALSE),0)</f>
        <v>786125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Sim</v>
      </c>
      <c r="U888" s="18" t="str">
        <f t="shared" si="80"/>
        <v>Não</v>
      </c>
      <c r="V888" s="18" t="str">
        <f t="shared" si="81"/>
        <v>Sim</v>
      </c>
      <c r="W888" s="18" t="str">
        <f t="shared" si="82"/>
        <v>Não</v>
      </c>
      <c r="X888" s="18" t="str">
        <f t="shared" si="83"/>
        <v>Sim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5510681</v>
      </c>
      <c r="C889" s="18">
        <f>IFERROR(VLOOKUP(A889,[1]Monitoramento_Base_somente_Said!$A:$J,6,FALSE),0)</f>
        <v>0</v>
      </c>
      <c r="D889" s="18">
        <f>IFERROR(VLOOKUP(A889,[1]Monitoramento_Base_somente_Said!$A:$J,7,FALSE),0)</f>
        <v>4631591</v>
      </c>
      <c r="E889" s="18">
        <f>IFERROR(VLOOKUP(A889,[1]Monitoramento_Base_somente_Said!$A:$J,8,FALSE),0)</f>
        <v>0</v>
      </c>
      <c r="F889" s="18">
        <f>IFERROR(VLOOKUP(A889,[1]Monitoramento_Base_somente_Said!$A:$J,9,FALSE),0)</f>
        <v>4344116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Sim</v>
      </c>
      <c r="U889" s="18" t="str">
        <f t="shared" si="80"/>
        <v>Não</v>
      </c>
      <c r="V889" s="18" t="str">
        <f t="shared" si="81"/>
        <v>Sim</v>
      </c>
      <c r="W889" s="18" t="str">
        <f t="shared" si="82"/>
        <v>Não</v>
      </c>
      <c r="X889" s="18" t="str">
        <f t="shared" si="83"/>
        <v>Sim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40752302</v>
      </c>
      <c r="C890" s="18">
        <f>IFERROR(VLOOKUP(A890,[1]Monitoramento_Base_somente_Said!$A:$J,6,FALSE),0)</f>
        <v>15331</v>
      </c>
      <c r="D890" s="18">
        <f>IFERROR(VLOOKUP(A890,[1]Monitoramento_Base_somente_Said!$A:$J,7,FALSE),0)</f>
        <v>35718544</v>
      </c>
      <c r="E890" s="18">
        <f>IFERROR(VLOOKUP(A890,[1]Monitoramento_Base_somente_Said!$A:$J,8,FALSE),0)</f>
        <v>21</v>
      </c>
      <c r="F890" s="18">
        <f>IFERROR(VLOOKUP(A890,[1]Monitoramento_Base_somente_Said!$A:$J,9,FALSE),0)</f>
        <v>33764191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Sim</v>
      </c>
      <c r="W890" s="18" t="str">
        <f t="shared" si="82"/>
        <v>Sim</v>
      </c>
      <c r="X890" s="18" t="str">
        <f t="shared" si="83"/>
        <v>Sim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4133670</v>
      </c>
      <c r="C891" s="18">
        <f>IFERROR(VLOOKUP(A891,[1]Monitoramento_Base_somente_Said!$A:$J,6,FALSE),0)</f>
        <v>0</v>
      </c>
      <c r="D891" s="18">
        <f>IFERROR(VLOOKUP(A891,[1]Monitoramento_Base_somente_Said!$A:$J,7,FALSE),0)</f>
        <v>3582514</v>
      </c>
      <c r="E891" s="18">
        <f>IFERROR(VLOOKUP(A891,[1]Monitoramento_Base_somente_Said!$A:$J,8,FALSE),0)</f>
        <v>0</v>
      </c>
      <c r="F891" s="18">
        <f>IFERROR(VLOOKUP(A891,[1]Monitoramento_Base_somente_Said!$A:$J,9,FALSE),0)</f>
        <v>3444725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Sim</v>
      </c>
      <c r="U891" s="18" t="str">
        <f t="shared" si="80"/>
        <v>Não</v>
      </c>
      <c r="V891" s="18" t="str">
        <f t="shared" si="81"/>
        <v>Sim</v>
      </c>
      <c r="W891" s="18" t="str">
        <f t="shared" si="82"/>
        <v>Não</v>
      </c>
      <c r="X891" s="18" t="str">
        <f t="shared" si="83"/>
        <v>Sim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128737680</v>
      </c>
      <c r="C892" s="18">
        <f>IFERROR(VLOOKUP(A892,[1]Monitoramento_Base_somente_Said!$A:$J,6,FALSE),0)</f>
        <v>0</v>
      </c>
      <c r="D892" s="18">
        <f>IFERROR(VLOOKUP(A892,[1]Monitoramento_Base_somente_Said!$A:$J,7,FALSE),0)</f>
        <v>111572656</v>
      </c>
      <c r="E892" s="18">
        <f>IFERROR(VLOOKUP(A892,[1]Monitoramento_Base_somente_Said!$A:$J,8,FALSE),0)</f>
        <v>0</v>
      </c>
      <c r="F892" s="18">
        <f>IFERROR(VLOOKUP(A892,[1]Monitoramento_Base_somente_Said!$A:$J,9,FALSE),0)</f>
        <v>107281400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Sim</v>
      </c>
      <c r="U892" s="18" t="str">
        <f t="shared" si="80"/>
        <v>Não</v>
      </c>
      <c r="V892" s="18" t="str">
        <f t="shared" si="81"/>
        <v>Sim</v>
      </c>
      <c r="W892" s="18" t="str">
        <f t="shared" si="82"/>
        <v>Não</v>
      </c>
      <c r="X892" s="18" t="str">
        <f t="shared" si="83"/>
        <v>Sim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4176788</v>
      </c>
      <c r="C893" s="18">
        <f>IFERROR(VLOOKUP(A893,[1]Monitoramento_Base_somente_Said!$A:$J,6,FALSE),0)</f>
        <v>2075</v>
      </c>
      <c r="D893" s="18">
        <f>IFERROR(VLOOKUP(A893,[1]Monitoramento_Base_somente_Said!$A:$J,7,FALSE),0)</f>
        <v>2950804</v>
      </c>
      <c r="E893" s="18">
        <f>IFERROR(VLOOKUP(A893,[1]Monitoramento_Base_somente_Said!$A:$J,8,FALSE),0)</f>
        <v>8576</v>
      </c>
      <c r="F893" s="18">
        <f>IFERROR(VLOOKUP(A893,[1]Monitoramento_Base_somente_Said!$A:$J,9,FALSE),0)</f>
        <v>5249048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Sim</v>
      </c>
      <c r="W893" s="18" t="str">
        <f t="shared" si="82"/>
        <v>Sim</v>
      </c>
      <c r="X893" s="18" t="str">
        <f t="shared" si="83"/>
        <v>Sim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976590</v>
      </c>
      <c r="C896" s="18">
        <f>IFERROR(VLOOKUP(A896,[1]Monitoramento_Base_somente_Said!$A:$J,6,FALSE),0)</f>
        <v>0</v>
      </c>
      <c r="D896" s="18">
        <f>IFERROR(VLOOKUP(A896,[1]Monitoramento_Base_somente_Said!$A:$J,7,FALSE),0)</f>
        <v>846378</v>
      </c>
      <c r="E896" s="18">
        <f>IFERROR(VLOOKUP(A896,[1]Monitoramento_Base_somente_Said!$A:$J,8,FALSE),0)</f>
        <v>0</v>
      </c>
      <c r="F896" s="18">
        <f>IFERROR(VLOOKUP(A896,[1]Monitoramento_Base_somente_Said!$A:$J,9,FALSE),0)</f>
        <v>813825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Sim</v>
      </c>
      <c r="U896" s="18" t="str">
        <f t="shared" si="80"/>
        <v>Não</v>
      </c>
      <c r="V896" s="18" t="str">
        <f t="shared" si="81"/>
        <v>Sim</v>
      </c>
      <c r="W896" s="18" t="str">
        <f t="shared" si="82"/>
        <v>Não</v>
      </c>
      <c r="X896" s="18" t="str">
        <f t="shared" si="83"/>
        <v>Sim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4487895</v>
      </c>
      <c r="C897" s="18">
        <f>IFERROR(VLOOKUP(A897,[1]Monitoramento_Base_somente_Said!$A:$J,6,FALSE),0)</f>
        <v>123</v>
      </c>
      <c r="D897" s="18">
        <f>IFERROR(VLOOKUP(A897,[1]Monitoramento_Base_somente_Said!$A:$J,7,FALSE),0)</f>
        <v>5080664</v>
      </c>
      <c r="E897" s="18">
        <f>IFERROR(VLOOKUP(A897,[1]Monitoramento_Base_somente_Said!$A:$J,8,FALSE),0)</f>
        <v>9126</v>
      </c>
      <c r="F897" s="18">
        <f>IFERROR(VLOOKUP(A897,[1]Monitoramento_Base_somente_Said!$A:$J,9,FALSE),0)</f>
        <v>5972945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Sim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1801871</v>
      </c>
      <c r="C898" s="18">
        <f>IFERROR(VLOOKUP(A898,[1]Monitoramento_Base_somente_Said!$A:$J,6,FALSE),0)</f>
        <v>3353</v>
      </c>
      <c r="D898" s="18">
        <f>IFERROR(VLOOKUP(A898,[1]Monitoramento_Base_somente_Said!$A:$J,7,FALSE),0)</f>
        <v>1695988</v>
      </c>
      <c r="E898" s="18">
        <f>IFERROR(VLOOKUP(A898,[1]Monitoramento_Base_somente_Said!$A:$J,8,FALSE),0)</f>
        <v>773</v>
      </c>
      <c r="F898" s="18">
        <f>IFERROR(VLOOKUP(A898,[1]Monitoramento_Base_somente_Said!$A:$J,9,FALSE),0)</f>
        <v>1587224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Sim</v>
      </c>
      <c r="W898" s="18" t="str">
        <f t="shared" si="82"/>
        <v>Sim</v>
      </c>
      <c r="X898" s="18" t="str">
        <f t="shared" si="83"/>
        <v>Sim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7873547</v>
      </c>
      <c r="C900" s="18">
        <f>IFERROR(VLOOKUP(A900,[1]Monitoramento_Base_somente_Said!$A:$J,6,FALSE),0)</f>
        <v>0</v>
      </c>
      <c r="D900" s="18">
        <f>IFERROR(VLOOKUP(A900,[1]Monitoramento_Base_somente_Said!$A:$J,7,FALSE),0)</f>
        <v>6667075</v>
      </c>
      <c r="E900" s="18">
        <f>IFERROR(VLOOKUP(A900,[1]Monitoramento_Base_somente_Said!$A:$J,8,FALSE),0)</f>
        <v>0</v>
      </c>
      <c r="F900" s="18">
        <f>IFERROR(VLOOKUP(A900,[1]Monitoramento_Base_somente_Said!$A:$J,9,FALSE),0)</f>
        <v>6573868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Não</v>
      </c>
      <c r="V900" s="18" t="str">
        <f t="shared" si="81"/>
        <v>Sim</v>
      </c>
      <c r="W900" s="18" t="str">
        <f t="shared" si="82"/>
        <v>Não</v>
      </c>
      <c r="X900" s="18" t="str">
        <f t="shared" si="83"/>
        <v>Sim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18772172</v>
      </c>
      <c r="C901" s="18">
        <f>IFERROR(VLOOKUP(A901,[1]Monitoramento_Base_somente_Said!$A:$J,6,FALSE),0)</f>
        <v>241111</v>
      </c>
      <c r="D901" s="18">
        <f>IFERROR(VLOOKUP(A901,[1]Monitoramento_Base_somente_Said!$A:$J,7,FALSE),0)</f>
        <v>18451276</v>
      </c>
      <c r="E901" s="18">
        <f>IFERROR(VLOOKUP(A901,[1]Monitoramento_Base_somente_Said!$A:$J,8,FALSE),0)</f>
        <v>304877</v>
      </c>
      <c r="F901" s="18">
        <f>IFERROR(VLOOKUP(A901,[1]Monitoramento_Base_somente_Said!$A:$J,9,FALSE),0)</f>
        <v>21865810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Sim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9303752</v>
      </c>
      <c r="C902" s="18">
        <f>IFERROR(VLOOKUP(A902,[1]Monitoramento_Base_somente_Said!$A:$J,6,FALSE),0)</f>
        <v>35623</v>
      </c>
      <c r="D902" s="18">
        <f>IFERROR(VLOOKUP(A902,[1]Monitoramento_Base_somente_Said!$A:$J,7,FALSE),0)</f>
        <v>7478418</v>
      </c>
      <c r="E902" s="18">
        <f>IFERROR(VLOOKUP(A902,[1]Monitoramento_Base_somente_Said!$A:$J,8,FALSE),0)</f>
        <v>16274</v>
      </c>
      <c r="F902" s="18">
        <f>IFERROR(VLOOKUP(A902,[1]Monitoramento_Base_somente_Said!$A:$J,9,FALSE),0)</f>
        <v>6288994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Sim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18511057</v>
      </c>
      <c r="C903" s="18">
        <f>IFERROR(VLOOKUP(A903,[1]Monitoramento_Base_somente_Said!$A:$J,6,FALSE),0)</f>
        <v>43074</v>
      </c>
      <c r="D903" s="18">
        <f>IFERROR(VLOOKUP(A903,[1]Monitoramento_Base_somente_Said!$A:$J,7,FALSE),0)</f>
        <v>14706658</v>
      </c>
      <c r="E903" s="18">
        <f>IFERROR(VLOOKUP(A903,[1]Monitoramento_Base_somente_Said!$A:$J,8,FALSE),0)</f>
        <v>35797</v>
      </c>
      <c r="F903" s="18">
        <f>IFERROR(VLOOKUP(A903,[1]Monitoramento_Base_somente_Said!$A:$J,9,FALSE),0)</f>
        <v>12444886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Sim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15576135</v>
      </c>
      <c r="C904" s="18">
        <f>IFERROR(VLOOKUP(A904,[1]Monitoramento_Base_somente_Said!$A:$J,6,FALSE),0)</f>
        <v>93006</v>
      </c>
      <c r="D904" s="18">
        <f>IFERROR(VLOOKUP(A904,[1]Monitoramento_Base_somente_Said!$A:$J,7,FALSE),0)</f>
        <v>13627836</v>
      </c>
      <c r="E904" s="18">
        <f>IFERROR(VLOOKUP(A904,[1]Monitoramento_Base_somente_Said!$A:$J,8,FALSE),0)</f>
        <v>126628</v>
      </c>
      <c r="F904" s="18">
        <f>IFERROR(VLOOKUP(A904,[1]Monitoramento_Base_somente_Said!$A:$J,9,FALSE),0)</f>
        <v>12364816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Sim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5206590</v>
      </c>
      <c r="C905" s="18">
        <f>IFERROR(VLOOKUP(A905,[1]Monitoramento_Base_somente_Said!$A:$J,6,FALSE),0)</f>
        <v>0</v>
      </c>
      <c r="D905" s="18">
        <f>IFERROR(VLOOKUP(A905,[1]Monitoramento_Base_somente_Said!$A:$J,7,FALSE),0)</f>
        <v>4512378</v>
      </c>
      <c r="E905" s="18">
        <f>IFERROR(VLOOKUP(A905,[1]Monitoramento_Base_somente_Said!$A:$J,8,FALSE),0)</f>
        <v>0</v>
      </c>
      <c r="F905" s="18">
        <f>IFERROR(VLOOKUP(A905,[1]Monitoramento_Base_somente_Said!$A:$J,9,FALSE),0)</f>
        <v>4338825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Sim</v>
      </c>
      <c r="U905" s="18" t="str">
        <f t="shared" si="86"/>
        <v>Não</v>
      </c>
      <c r="V905" s="18" t="str">
        <f t="shared" si="87"/>
        <v>Sim</v>
      </c>
      <c r="W905" s="18" t="str">
        <f t="shared" si="88"/>
        <v>Não</v>
      </c>
      <c r="X905" s="18" t="str">
        <f t="shared" si="89"/>
        <v>Sim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7457331</v>
      </c>
      <c r="C906" s="18">
        <f>IFERROR(VLOOKUP(A906,[1]Monitoramento_Base_somente_Said!$A:$J,6,FALSE),0)</f>
        <v>0</v>
      </c>
      <c r="D906" s="18">
        <f>IFERROR(VLOOKUP(A906,[1]Monitoramento_Base_somente_Said!$A:$J,7,FALSE),0)</f>
        <v>6478212</v>
      </c>
      <c r="E906" s="18">
        <f>IFERROR(VLOOKUP(A906,[1]Monitoramento_Base_somente_Said!$A:$J,8,FALSE),0)</f>
        <v>0</v>
      </c>
      <c r="F906" s="18">
        <f>IFERROR(VLOOKUP(A906,[1]Monitoramento_Base_somente_Said!$A:$J,9,FALSE),0)</f>
        <v>6212905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Não</v>
      </c>
      <c r="V906" s="18" t="str">
        <f t="shared" si="87"/>
        <v>Sim</v>
      </c>
      <c r="W906" s="18" t="str">
        <f t="shared" si="88"/>
        <v>Não</v>
      </c>
      <c r="X906" s="18" t="str">
        <f t="shared" si="89"/>
        <v>Sim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45134763</v>
      </c>
      <c r="C907" s="18">
        <f>IFERROR(VLOOKUP(A907,[1]Monitoramento_Base_somente_Said!$A:$J,6,FALSE),0)</f>
        <v>0</v>
      </c>
      <c r="D907" s="18">
        <f>IFERROR(VLOOKUP(A907,[1]Monitoramento_Base_somente_Said!$A:$J,7,FALSE),0)</f>
        <v>39229546</v>
      </c>
      <c r="E907" s="18">
        <f>IFERROR(VLOOKUP(A907,[1]Monitoramento_Base_somente_Said!$A:$J,8,FALSE),0)</f>
        <v>0</v>
      </c>
      <c r="F907" s="18">
        <f>IFERROR(VLOOKUP(A907,[1]Monitoramento_Base_somente_Said!$A:$J,9,FALSE),0)</f>
        <v>37549811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Sim</v>
      </c>
      <c r="U907" s="18" t="str">
        <f t="shared" si="86"/>
        <v>Não</v>
      </c>
      <c r="V907" s="18" t="str">
        <f t="shared" si="87"/>
        <v>Sim</v>
      </c>
      <c r="W907" s="18" t="str">
        <f t="shared" si="88"/>
        <v>Não</v>
      </c>
      <c r="X907" s="18" t="str">
        <f t="shared" si="89"/>
        <v>Sim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2989546</v>
      </c>
      <c r="C908" s="18">
        <f>IFERROR(VLOOKUP(A908,[1]Monitoramento_Base_somente_Said!$A:$J,6,FALSE),0)</f>
        <v>3493</v>
      </c>
      <c r="D908" s="18">
        <f>IFERROR(VLOOKUP(A908,[1]Monitoramento_Base_somente_Said!$A:$J,7,FALSE),0)</f>
        <v>3582416</v>
      </c>
      <c r="E908" s="18">
        <f>IFERROR(VLOOKUP(A908,[1]Monitoramento_Base_somente_Said!$A:$J,8,FALSE),0)</f>
        <v>1948</v>
      </c>
      <c r="F908" s="18">
        <f>IFERROR(VLOOKUP(A908,[1]Monitoramento_Base_somente_Said!$A:$J,9,FALSE),0)</f>
        <v>4649407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Sim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6533491</v>
      </c>
      <c r="C909" s="18">
        <f>IFERROR(VLOOKUP(A909,[1]Monitoramento_Base_somente_Said!$A:$J,6,FALSE),0)</f>
        <v>8877</v>
      </c>
      <c r="D909" s="18">
        <f>IFERROR(VLOOKUP(A909,[1]Monitoramento_Base_somente_Said!$A:$J,7,FALSE),0)</f>
        <v>5743512</v>
      </c>
      <c r="E909" s="18">
        <f>IFERROR(VLOOKUP(A909,[1]Monitoramento_Base_somente_Said!$A:$J,8,FALSE),0)</f>
        <v>3046</v>
      </c>
      <c r="F909" s="18">
        <f>IFERROR(VLOOKUP(A909,[1]Monitoramento_Base_somente_Said!$A:$J,9,FALSE),0)</f>
        <v>5075198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Sim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26902851</v>
      </c>
      <c r="C910" s="18">
        <f>IFERROR(VLOOKUP(A910,[1]Monitoramento_Base_somente_Said!$A:$J,6,FALSE),0)</f>
        <v>0</v>
      </c>
      <c r="D910" s="18">
        <f>IFERROR(VLOOKUP(A910,[1]Monitoramento_Base_somente_Said!$A:$J,7,FALSE),0)</f>
        <v>26807180</v>
      </c>
      <c r="E910" s="18">
        <f>IFERROR(VLOOKUP(A910,[1]Monitoramento_Base_somente_Said!$A:$J,8,FALSE),0)</f>
        <v>0</v>
      </c>
      <c r="F910" s="18">
        <f>IFERROR(VLOOKUP(A910,[1]Monitoramento_Base_somente_Said!$A:$J,9,FALSE),0)</f>
        <v>28812300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Sim</v>
      </c>
      <c r="U910" s="18" t="str">
        <f t="shared" si="86"/>
        <v>Não</v>
      </c>
      <c r="V910" s="18" t="str">
        <f t="shared" si="87"/>
        <v>Sim</v>
      </c>
      <c r="W910" s="18" t="str">
        <f t="shared" si="88"/>
        <v>Não</v>
      </c>
      <c r="X910" s="18" t="str">
        <f t="shared" si="89"/>
        <v>Sim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6977910</v>
      </c>
      <c r="C911" s="18">
        <f>IFERROR(VLOOKUP(A911,[1]Monitoramento_Base_somente_Said!$A:$J,6,FALSE),0)</f>
        <v>0</v>
      </c>
      <c r="D911" s="18">
        <f>IFERROR(VLOOKUP(A911,[1]Monitoramento_Base_somente_Said!$A:$J,7,FALSE),0)</f>
        <v>6047522</v>
      </c>
      <c r="E911" s="18">
        <f>IFERROR(VLOOKUP(A911,[1]Monitoramento_Base_somente_Said!$A:$J,8,FALSE),0)</f>
        <v>0</v>
      </c>
      <c r="F911" s="18">
        <f>IFERROR(VLOOKUP(A911,[1]Monitoramento_Base_somente_Said!$A:$J,9,FALSE),0)</f>
        <v>5814925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Sim</v>
      </c>
      <c r="U911" s="18" t="str">
        <f t="shared" si="86"/>
        <v>Não</v>
      </c>
      <c r="V911" s="18" t="str">
        <f t="shared" si="87"/>
        <v>Sim</v>
      </c>
      <c r="W911" s="18" t="str">
        <f t="shared" si="88"/>
        <v>Não</v>
      </c>
      <c r="X911" s="18" t="str">
        <f t="shared" si="89"/>
        <v>Sim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7485660</v>
      </c>
      <c r="C912" s="18">
        <f>IFERROR(VLOOKUP(A912,[1]Monitoramento_Base_somente_Said!$A:$J,6,FALSE),0)</f>
        <v>0</v>
      </c>
      <c r="D912" s="18">
        <f>IFERROR(VLOOKUP(A912,[1]Monitoramento_Base_somente_Said!$A:$J,7,FALSE),0)</f>
        <v>6487572</v>
      </c>
      <c r="E912" s="18">
        <f>IFERROR(VLOOKUP(A912,[1]Monitoramento_Base_somente_Said!$A:$J,8,FALSE),0)</f>
        <v>0</v>
      </c>
      <c r="F912" s="18">
        <f>IFERROR(VLOOKUP(A912,[1]Monitoramento_Base_somente_Said!$A:$J,9,FALSE),0)</f>
        <v>6238050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Sim</v>
      </c>
      <c r="U912" s="18" t="str">
        <f t="shared" si="86"/>
        <v>Não</v>
      </c>
      <c r="V912" s="18" t="str">
        <f t="shared" si="87"/>
        <v>Sim</v>
      </c>
      <c r="W912" s="18" t="str">
        <f t="shared" si="88"/>
        <v>Não</v>
      </c>
      <c r="X912" s="18" t="str">
        <f t="shared" si="89"/>
        <v>Sim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12806728</v>
      </c>
      <c r="C913" s="18">
        <f>IFERROR(VLOOKUP(A913,[1]Monitoramento_Base_somente_Said!$A:$J,6,FALSE),0)</f>
        <v>5543</v>
      </c>
      <c r="D913" s="18">
        <f>IFERROR(VLOOKUP(A913,[1]Monitoramento_Base_somente_Said!$A:$J,7,FALSE),0)</f>
        <v>9710233</v>
      </c>
      <c r="E913" s="18">
        <f>IFERROR(VLOOKUP(A913,[1]Monitoramento_Base_somente_Said!$A:$J,8,FALSE),0)</f>
        <v>11202</v>
      </c>
      <c r="F913" s="18">
        <f>IFERROR(VLOOKUP(A913,[1]Monitoramento_Base_somente_Said!$A:$J,9,FALSE),0)</f>
        <v>8648399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Sim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5457540</v>
      </c>
      <c r="C916" s="18">
        <f>IFERROR(VLOOKUP(A916,[1]Monitoramento_Base_somente_Said!$A:$J,6,FALSE),0)</f>
        <v>0</v>
      </c>
      <c r="D916" s="18">
        <f>IFERROR(VLOOKUP(A916,[1]Monitoramento_Base_somente_Said!$A:$J,7,FALSE),0)</f>
        <v>4729868</v>
      </c>
      <c r="E916" s="18">
        <f>IFERROR(VLOOKUP(A916,[1]Monitoramento_Base_somente_Said!$A:$J,8,FALSE),0)</f>
        <v>0</v>
      </c>
      <c r="F916" s="18">
        <f>IFERROR(VLOOKUP(A916,[1]Monitoramento_Base_somente_Said!$A:$J,9,FALSE),0)</f>
        <v>4547950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65749</v>
      </c>
      <c r="O916" s="18">
        <f>IFERROR(VLOOKUP(A916,[3]Sheet1!$A:$G,5,FALSE),0)</f>
        <v>60283</v>
      </c>
      <c r="P916" s="18">
        <f>IFERROR(VLOOKUP(A916,[3]Sheet1!$A:$G,6,FALSE),0)</f>
        <v>0</v>
      </c>
      <c r="Q916" s="18">
        <f>IFERROR(VLOOKUP(A916,[3]Sheet1!$A:$G,7,FALSE),0)</f>
        <v>0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Não</v>
      </c>
      <c r="X916" s="18" t="str">
        <f t="shared" si="89"/>
        <v>Sim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2439953</v>
      </c>
      <c r="C917" s="18">
        <f>IFERROR(VLOOKUP(A917,[1]Monitoramento_Base_somente_Said!$A:$J,6,FALSE),0)</f>
        <v>3241</v>
      </c>
      <c r="D917" s="18">
        <f>IFERROR(VLOOKUP(A917,[1]Monitoramento_Base_somente_Said!$A:$J,7,FALSE),0)</f>
        <v>1944382</v>
      </c>
      <c r="E917" s="18">
        <f>IFERROR(VLOOKUP(A917,[1]Monitoramento_Base_somente_Said!$A:$J,8,FALSE),0)</f>
        <v>5155</v>
      </c>
      <c r="F917" s="18">
        <f>IFERROR(VLOOKUP(A917,[1]Monitoramento_Base_somente_Said!$A:$J,9,FALSE),0)</f>
        <v>2129395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Sim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5687589</v>
      </c>
      <c r="C918" s="18">
        <f>IFERROR(VLOOKUP(A918,[1]Monitoramento_Base_somente_Said!$A:$J,6,FALSE),0)</f>
        <v>100</v>
      </c>
      <c r="D918" s="18">
        <f>IFERROR(VLOOKUP(A918,[1]Monitoramento_Base_somente_Said!$A:$J,7,FALSE),0)</f>
        <v>4902499</v>
      </c>
      <c r="E918" s="18">
        <f>IFERROR(VLOOKUP(A918,[1]Monitoramento_Base_somente_Said!$A:$J,8,FALSE),0)</f>
        <v>52</v>
      </c>
      <c r="F918" s="18">
        <f>IFERROR(VLOOKUP(A918,[1]Monitoramento_Base_somente_Said!$A:$J,9,FALSE),0)</f>
        <v>5233400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Sim</v>
      </c>
      <c r="W918" s="18" t="str">
        <f t="shared" si="88"/>
        <v>Sim</v>
      </c>
      <c r="X918" s="18" t="str">
        <f t="shared" si="89"/>
        <v>Sim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392910</v>
      </c>
      <c r="C919" s="18">
        <f>IFERROR(VLOOKUP(A919,[1]Monitoramento_Base_somente_Said!$A:$J,6,FALSE),0)</f>
        <v>0</v>
      </c>
      <c r="D919" s="18">
        <f>IFERROR(VLOOKUP(A919,[1]Monitoramento_Base_somente_Said!$A:$J,7,FALSE),0)</f>
        <v>340522</v>
      </c>
      <c r="E919" s="18">
        <f>IFERROR(VLOOKUP(A919,[1]Monitoramento_Base_somente_Said!$A:$J,8,FALSE),0)</f>
        <v>0</v>
      </c>
      <c r="F919" s="18">
        <f>IFERROR(VLOOKUP(A919,[1]Monitoramento_Base_somente_Said!$A:$J,9,FALSE),0)</f>
        <v>327425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Sim</v>
      </c>
      <c r="U919" s="18" t="str">
        <f t="shared" si="86"/>
        <v>Não</v>
      </c>
      <c r="V919" s="18" t="str">
        <f t="shared" si="87"/>
        <v>Sim</v>
      </c>
      <c r="W919" s="18" t="str">
        <f t="shared" si="88"/>
        <v>Não</v>
      </c>
      <c r="X919" s="18" t="str">
        <f t="shared" si="89"/>
        <v>Sim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4673100</v>
      </c>
      <c r="C920" s="18">
        <f>IFERROR(VLOOKUP(A920,[1]Monitoramento_Base_somente_Said!$A:$J,6,FALSE),0)</f>
        <v>0</v>
      </c>
      <c r="D920" s="18">
        <f>IFERROR(VLOOKUP(A920,[1]Monitoramento_Base_somente_Said!$A:$J,7,FALSE),0)</f>
        <v>4050020</v>
      </c>
      <c r="E920" s="18">
        <f>IFERROR(VLOOKUP(A920,[1]Monitoramento_Base_somente_Said!$A:$J,8,FALSE),0)</f>
        <v>0</v>
      </c>
      <c r="F920" s="18">
        <f>IFERROR(VLOOKUP(A920,[1]Monitoramento_Base_somente_Said!$A:$J,9,FALSE),0)</f>
        <v>3894250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Sim</v>
      </c>
      <c r="U920" s="18" t="str">
        <f t="shared" si="86"/>
        <v>Não</v>
      </c>
      <c r="V920" s="18" t="str">
        <f t="shared" si="87"/>
        <v>Sim</v>
      </c>
      <c r="W920" s="18" t="str">
        <f t="shared" si="88"/>
        <v>Não</v>
      </c>
      <c r="X920" s="18" t="str">
        <f t="shared" si="89"/>
        <v>Sim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9176736</v>
      </c>
      <c r="C921" s="18">
        <f>IFERROR(VLOOKUP(A921,[1]Monitoramento_Base_somente_Said!$A:$J,6,FALSE),0)</f>
        <v>5106</v>
      </c>
      <c r="D921" s="18">
        <f>IFERROR(VLOOKUP(A921,[1]Monitoramento_Base_somente_Said!$A:$J,7,FALSE),0)</f>
        <v>7207333</v>
      </c>
      <c r="E921" s="18">
        <f>IFERROR(VLOOKUP(A921,[1]Monitoramento_Base_somente_Said!$A:$J,8,FALSE),0)</f>
        <v>23888</v>
      </c>
      <c r="F921" s="18">
        <f>IFERROR(VLOOKUP(A921,[1]Monitoramento_Base_somente_Said!$A:$J,9,FALSE),0)</f>
        <v>11404647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Sim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1031760</v>
      </c>
      <c r="C923" s="18">
        <f>IFERROR(VLOOKUP(A923,[1]Monitoramento_Base_somente_Said!$A:$J,6,FALSE),0)</f>
        <v>0</v>
      </c>
      <c r="D923" s="18">
        <f>IFERROR(VLOOKUP(A923,[1]Monitoramento_Base_somente_Said!$A:$J,7,FALSE),0)</f>
        <v>894192</v>
      </c>
      <c r="E923" s="18">
        <f>IFERROR(VLOOKUP(A923,[1]Monitoramento_Base_somente_Said!$A:$J,8,FALSE),0)</f>
        <v>0</v>
      </c>
      <c r="F923" s="18">
        <f>IFERROR(VLOOKUP(A923,[1]Monitoramento_Base_somente_Said!$A:$J,9,FALSE),0)</f>
        <v>859800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1080</v>
      </c>
      <c r="O923" s="18">
        <f>IFERROR(VLOOKUP(A923,[3]Sheet1!$A:$G,5,FALSE),0)</f>
        <v>1174618</v>
      </c>
      <c r="P923" s="18">
        <f>IFERROR(VLOOKUP(A923,[3]Sheet1!$A:$G,6,FALSE),0)</f>
        <v>0</v>
      </c>
      <c r="Q923" s="18">
        <f>IFERROR(VLOOKUP(A923,[3]Sheet1!$A:$G,7,FALSE),0)</f>
        <v>0</v>
      </c>
      <c r="R923" s="18">
        <f>IFERROR(VLOOKUP(A923,[3]Sheet1!$A:$H,8,FALSE),0)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Sim</v>
      </c>
      <c r="W923" s="18" t="str">
        <f t="shared" si="88"/>
        <v>Não</v>
      </c>
      <c r="X923" s="18" t="str">
        <f t="shared" si="89"/>
        <v>Sim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6843360</v>
      </c>
      <c r="C925" s="18">
        <f>IFERROR(VLOOKUP(A925,[1]Monitoramento_Base_somente_Said!$A:$J,6,FALSE),0)</f>
        <v>0</v>
      </c>
      <c r="D925" s="18">
        <f>IFERROR(VLOOKUP(A925,[1]Monitoramento_Base_somente_Said!$A:$J,7,FALSE),0)</f>
        <v>5930912</v>
      </c>
      <c r="E925" s="18">
        <f>IFERROR(VLOOKUP(A925,[1]Monitoramento_Base_somente_Said!$A:$J,8,FALSE),0)</f>
        <v>0</v>
      </c>
      <c r="F925" s="18">
        <f>IFERROR(VLOOKUP(A925,[1]Monitoramento_Base_somente_Said!$A:$J,9,FALSE),0)</f>
        <v>5702800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Sim</v>
      </c>
      <c r="U925" s="18" t="str">
        <f t="shared" si="86"/>
        <v>Não</v>
      </c>
      <c r="V925" s="18" t="str">
        <f t="shared" si="87"/>
        <v>Sim</v>
      </c>
      <c r="W925" s="18" t="str">
        <f t="shared" si="88"/>
        <v>Não</v>
      </c>
      <c r="X925" s="18" t="str">
        <f t="shared" si="89"/>
        <v>Sim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19698060</v>
      </c>
      <c r="C926" s="18">
        <f>IFERROR(VLOOKUP(A926,[1]Monitoramento_Base_somente_Said!$A:$J,6,FALSE),0)</f>
        <v>0</v>
      </c>
      <c r="D926" s="18">
        <f>IFERROR(VLOOKUP(A926,[1]Monitoramento_Base_somente_Said!$A:$J,7,FALSE),0)</f>
        <v>17071652</v>
      </c>
      <c r="E926" s="18">
        <f>IFERROR(VLOOKUP(A926,[1]Monitoramento_Base_somente_Said!$A:$J,8,FALSE),0)</f>
        <v>0</v>
      </c>
      <c r="F926" s="18">
        <f>IFERROR(VLOOKUP(A926,[1]Monitoramento_Base_somente_Said!$A:$J,9,FALSE),0)</f>
        <v>16415050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1915466</v>
      </c>
      <c r="O926" s="18">
        <f>IFERROR(VLOOKUP(A926,[3]Sheet1!$A:$G,5,FALSE),0)</f>
        <v>157329662</v>
      </c>
      <c r="P926" s="18">
        <f>IFERROR(VLOOKUP(A926,[3]Sheet1!$A:$G,6,FALSE),0)</f>
        <v>0</v>
      </c>
      <c r="Q926" s="18">
        <f>IFERROR(VLOOKUP(A926,[3]Sheet1!$A:$G,7,FALSE),0)</f>
        <v>0</v>
      </c>
      <c r="R926" s="18">
        <f>IFERROR(VLOOKUP(A926,[3]Sheet1!$A:$H,8,FALSE),0)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Não</v>
      </c>
      <c r="X926" s="18" t="str">
        <f t="shared" si="89"/>
        <v>Sim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1790433</v>
      </c>
      <c r="C927" s="18">
        <f>IFERROR(VLOOKUP(A927,[1]Monitoramento_Base_somente_Said!$A:$J,6,FALSE),0)</f>
        <v>70</v>
      </c>
      <c r="D927" s="18">
        <f>IFERROR(VLOOKUP(A927,[1]Monitoramento_Base_somente_Said!$A:$J,7,FALSE),0)</f>
        <v>1458955</v>
      </c>
      <c r="E927" s="18">
        <f>IFERROR(VLOOKUP(A927,[1]Monitoramento_Base_somente_Said!$A:$J,8,FALSE),0)</f>
        <v>233</v>
      </c>
      <c r="F927" s="18">
        <f>IFERROR(VLOOKUP(A927,[1]Monitoramento_Base_somente_Said!$A:$J,9,FALSE),0)</f>
        <v>2105047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Sim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8810510</v>
      </c>
      <c r="C928" s="18">
        <f>IFERROR(VLOOKUP(A928,[1]Monitoramento_Base_somente_Said!$A:$J,6,FALSE),0)</f>
        <v>0</v>
      </c>
      <c r="D928" s="18">
        <f>IFERROR(VLOOKUP(A928,[1]Monitoramento_Base_somente_Said!$A:$J,7,FALSE),0)</f>
        <v>8145301</v>
      </c>
      <c r="E928" s="18">
        <f>IFERROR(VLOOKUP(A928,[1]Monitoramento_Base_somente_Said!$A:$J,8,FALSE),0)</f>
        <v>0</v>
      </c>
      <c r="F928" s="18">
        <f>IFERROR(VLOOKUP(A928,[1]Monitoramento_Base_somente_Said!$A:$J,9,FALSE),0)</f>
        <v>7830054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Sim</v>
      </c>
      <c r="U928" s="18" t="str">
        <f t="shared" si="86"/>
        <v>Não</v>
      </c>
      <c r="V928" s="18" t="str">
        <f t="shared" si="87"/>
        <v>Sim</v>
      </c>
      <c r="W928" s="18" t="str">
        <f t="shared" si="88"/>
        <v>Não</v>
      </c>
      <c r="X928" s="18" t="str">
        <f t="shared" si="89"/>
        <v>Sim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1903894</v>
      </c>
      <c r="C930" s="18">
        <f>IFERROR(VLOOKUP(A930,[1]Monitoramento_Base_somente_Said!$A:$J,6,FALSE),0)</f>
        <v>2310</v>
      </c>
      <c r="D930" s="18">
        <f>IFERROR(VLOOKUP(A930,[1]Monitoramento_Base_somente_Said!$A:$J,7,FALSE),0)</f>
        <v>1579851</v>
      </c>
      <c r="E930" s="18">
        <f>IFERROR(VLOOKUP(A930,[1]Monitoramento_Base_somente_Said!$A:$J,8,FALSE),0)</f>
        <v>570</v>
      </c>
      <c r="F930" s="18">
        <f>IFERROR(VLOOKUP(A930,[1]Monitoramento_Base_somente_Said!$A:$J,9,FALSE),0)</f>
        <v>1508498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Sim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12954285</v>
      </c>
      <c r="C931" s="18">
        <f>IFERROR(VLOOKUP(A931,[1]Monitoramento_Base_somente_Said!$A:$J,6,FALSE),0)</f>
        <v>0</v>
      </c>
      <c r="D931" s="18">
        <f>IFERROR(VLOOKUP(A931,[1]Monitoramento_Base_somente_Said!$A:$J,7,FALSE),0)</f>
        <v>14914151</v>
      </c>
      <c r="E931" s="18">
        <f>IFERROR(VLOOKUP(A931,[1]Monitoramento_Base_somente_Said!$A:$J,8,FALSE),0)</f>
        <v>0</v>
      </c>
      <c r="F931" s="18">
        <f>IFERROR(VLOOKUP(A931,[1]Monitoramento_Base_somente_Said!$A:$J,9,FALSE),0)</f>
        <v>14835377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Sim</v>
      </c>
      <c r="U931" s="18" t="str">
        <f t="shared" si="86"/>
        <v>Não</v>
      </c>
      <c r="V931" s="18" t="str">
        <f t="shared" si="87"/>
        <v>Sim</v>
      </c>
      <c r="W931" s="18" t="str">
        <f t="shared" si="88"/>
        <v>Não</v>
      </c>
      <c r="X931" s="18" t="str">
        <f t="shared" si="89"/>
        <v>Sim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40486395</v>
      </c>
      <c r="C932" s="18">
        <f>IFERROR(VLOOKUP(A932,[1]Monitoramento_Base_somente_Said!$A:$J,6,FALSE),0)</f>
        <v>78574</v>
      </c>
      <c r="D932" s="18">
        <f>IFERROR(VLOOKUP(A932,[1]Monitoramento_Base_somente_Said!$A:$J,7,FALSE),0)</f>
        <v>32302617</v>
      </c>
      <c r="E932" s="18">
        <f>IFERROR(VLOOKUP(A932,[1]Monitoramento_Base_somente_Said!$A:$J,8,FALSE),0)</f>
        <v>16676</v>
      </c>
      <c r="F932" s="18">
        <f>IFERROR(VLOOKUP(A932,[1]Monitoramento_Base_somente_Said!$A:$J,9,FALSE),0)</f>
        <v>34002437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Sim</v>
      </c>
      <c r="W932" s="18" t="str">
        <f t="shared" si="88"/>
        <v>Sim</v>
      </c>
      <c r="X932" s="18" t="str">
        <f t="shared" si="89"/>
        <v>Sim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3838528</v>
      </c>
      <c r="C933" s="18">
        <f>IFERROR(VLOOKUP(A933,[1]Monitoramento_Base_somente_Said!$A:$J,6,FALSE),0)</f>
        <v>0</v>
      </c>
      <c r="D933" s="18">
        <f>IFERROR(VLOOKUP(A933,[1]Monitoramento_Base_somente_Said!$A:$J,7,FALSE),0)</f>
        <v>3200906</v>
      </c>
      <c r="E933" s="18">
        <f>IFERROR(VLOOKUP(A933,[1]Monitoramento_Base_somente_Said!$A:$J,8,FALSE),0)</f>
        <v>0</v>
      </c>
      <c r="F933" s="18">
        <f>IFERROR(VLOOKUP(A933,[1]Monitoramento_Base_somente_Said!$A:$J,9,FALSE),0)</f>
        <v>3207489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Sim</v>
      </c>
      <c r="U933" s="18" t="str">
        <f t="shared" si="86"/>
        <v>Não</v>
      </c>
      <c r="V933" s="18" t="str">
        <f t="shared" si="87"/>
        <v>Sim</v>
      </c>
      <c r="W933" s="18" t="str">
        <f t="shared" si="88"/>
        <v>Não</v>
      </c>
      <c r="X933" s="18" t="str">
        <f t="shared" si="89"/>
        <v>Sim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124350</v>
      </c>
      <c r="C934" s="18">
        <f>IFERROR(VLOOKUP(A934,[1]Monitoramento_Base_somente_Said!$A:$J,6,FALSE),0)</f>
        <v>0</v>
      </c>
      <c r="D934" s="18">
        <f>IFERROR(VLOOKUP(A934,[1]Monitoramento_Base_somente_Said!$A:$J,7,FALSE),0)</f>
        <v>107770</v>
      </c>
      <c r="E934" s="18">
        <f>IFERROR(VLOOKUP(A934,[1]Monitoramento_Base_somente_Said!$A:$J,8,FALSE),0)</f>
        <v>0</v>
      </c>
      <c r="F934" s="18">
        <f>IFERROR(VLOOKUP(A934,[1]Monitoramento_Base_somente_Said!$A:$J,9,FALSE),0)</f>
        <v>103625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Sim</v>
      </c>
      <c r="U934" s="18" t="str">
        <f t="shared" si="86"/>
        <v>Não</v>
      </c>
      <c r="V934" s="18" t="str">
        <f t="shared" si="87"/>
        <v>Sim</v>
      </c>
      <c r="W934" s="18" t="str">
        <f t="shared" si="88"/>
        <v>Não</v>
      </c>
      <c r="X934" s="18" t="str">
        <f t="shared" si="89"/>
        <v>Sim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0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2109875</v>
      </c>
      <c r="C936" s="18">
        <f>IFERROR(VLOOKUP(A936,[1]Monitoramento_Base_somente_Said!$A:$J,6,FALSE),0)</f>
        <v>0</v>
      </c>
      <c r="D936" s="18">
        <f>IFERROR(VLOOKUP(A936,[1]Monitoramento_Base_somente_Said!$A:$J,7,FALSE),0)</f>
        <v>1767742</v>
      </c>
      <c r="E936" s="18">
        <f>IFERROR(VLOOKUP(A936,[1]Monitoramento_Base_somente_Said!$A:$J,8,FALSE),0)</f>
        <v>0</v>
      </c>
      <c r="F936" s="18">
        <f>IFERROR(VLOOKUP(A936,[1]Monitoramento_Base_somente_Said!$A:$J,9,FALSE),0)</f>
        <v>1761558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Sim</v>
      </c>
      <c r="U936" s="18" t="str">
        <f t="shared" si="86"/>
        <v>Não</v>
      </c>
      <c r="V936" s="18" t="str">
        <f t="shared" si="87"/>
        <v>Sim</v>
      </c>
      <c r="W936" s="18" t="str">
        <f t="shared" si="88"/>
        <v>Não</v>
      </c>
      <c r="X936" s="18" t="str">
        <f t="shared" si="89"/>
        <v>Sim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5472858</v>
      </c>
      <c r="C939" s="18">
        <f>IFERROR(VLOOKUP(A939,[1]Monitoramento_Base_somente_Said!$A:$J,6,FALSE),0)</f>
        <v>0</v>
      </c>
      <c r="D939" s="18">
        <f>IFERROR(VLOOKUP(A939,[1]Monitoramento_Base_somente_Said!$A:$J,7,FALSE),0)</f>
        <v>4659823</v>
      </c>
      <c r="E939" s="18">
        <f>IFERROR(VLOOKUP(A939,[1]Monitoramento_Base_somente_Said!$A:$J,8,FALSE),0)</f>
        <v>1697</v>
      </c>
      <c r="F939" s="18">
        <f>IFERROR(VLOOKUP(A939,[1]Monitoramento_Base_somente_Said!$A:$J,9,FALSE),0)</f>
        <v>4371232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Não</v>
      </c>
      <c r="V939" s="18" t="str">
        <f t="shared" si="87"/>
        <v>Sim</v>
      </c>
      <c r="W939" s="18" t="str">
        <f t="shared" si="88"/>
        <v>Sim</v>
      </c>
      <c r="X939" s="18" t="str">
        <f t="shared" si="89"/>
        <v>Sim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15824170</v>
      </c>
      <c r="C941" s="18">
        <f>IFERROR(VLOOKUP(A941,[1]Monitoramento_Base_somente_Said!$A:$J,6,FALSE),0)</f>
        <v>190894</v>
      </c>
      <c r="D941" s="18">
        <f>IFERROR(VLOOKUP(A941,[1]Monitoramento_Base_somente_Said!$A:$J,7,FALSE),0)</f>
        <v>13720786</v>
      </c>
      <c r="E941" s="18">
        <f>IFERROR(VLOOKUP(A941,[1]Monitoramento_Base_somente_Said!$A:$J,8,FALSE),0)</f>
        <v>114257</v>
      </c>
      <c r="F941" s="18">
        <f>IFERROR(VLOOKUP(A941,[1]Monitoramento_Base_somente_Said!$A:$J,9,FALSE),0)</f>
        <v>12028311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Sim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1509690</v>
      </c>
      <c r="C942" s="18">
        <f>IFERROR(VLOOKUP(A942,[1]Monitoramento_Base_somente_Said!$A:$J,6,FALSE),0)</f>
        <v>0</v>
      </c>
      <c r="D942" s="18">
        <f>IFERROR(VLOOKUP(A942,[1]Monitoramento_Base_somente_Said!$A:$J,7,FALSE),0)</f>
        <v>1308398</v>
      </c>
      <c r="E942" s="18">
        <f>IFERROR(VLOOKUP(A942,[1]Monitoramento_Base_somente_Said!$A:$J,8,FALSE),0)</f>
        <v>0</v>
      </c>
      <c r="F942" s="18">
        <f>IFERROR(VLOOKUP(A942,[1]Monitoramento_Base_somente_Said!$A:$J,9,FALSE),0)</f>
        <v>1258075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Sim</v>
      </c>
      <c r="U942" s="18" t="str">
        <f t="shared" si="86"/>
        <v>Não</v>
      </c>
      <c r="V942" s="18" t="str">
        <f t="shared" si="87"/>
        <v>Sim</v>
      </c>
      <c r="W942" s="18" t="str">
        <f t="shared" si="88"/>
        <v>Não</v>
      </c>
      <c r="X942" s="18" t="str">
        <f t="shared" si="89"/>
        <v>Sim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581988</v>
      </c>
      <c r="C945" s="18">
        <f>IFERROR(VLOOKUP(A945,[1]Monitoramento_Base_somente_Said!$A:$J,6,FALSE),0)</f>
        <v>0</v>
      </c>
      <c r="D945" s="18">
        <f>IFERROR(VLOOKUP(A945,[1]Monitoramento_Base_somente_Said!$A:$J,7,FALSE),0)</f>
        <v>378716</v>
      </c>
      <c r="E945" s="18">
        <f>IFERROR(VLOOKUP(A945,[1]Monitoramento_Base_somente_Said!$A:$J,8,FALSE),0)</f>
        <v>0</v>
      </c>
      <c r="F945" s="18">
        <f>IFERROR(VLOOKUP(A945,[1]Monitoramento_Base_somente_Said!$A:$J,9,FALSE),0)</f>
        <v>608971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Sim</v>
      </c>
      <c r="U945" s="18" t="str">
        <f t="shared" si="86"/>
        <v>Não</v>
      </c>
      <c r="V945" s="18" t="str">
        <f t="shared" si="87"/>
        <v>Sim</v>
      </c>
      <c r="W945" s="18" t="str">
        <f t="shared" si="88"/>
        <v>Não</v>
      </c>
      <c r="X945" s="18" t="str">
        <f t="shared" si="89"/>
        <v>Sim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3167685</v>
      </c>
      <c r="C946" s="18">
        <f>IFERROR(VLOOKUP(A946,[1]Monitoramento_Base_somente_Said!$A:$J,6,FALSE),0)</f>
        <v>2017</v>
      </c>
      <c r="D946" s="18">
        <f>IFERROR(VLOOKUP(A946,[1]Monitoramento_Base_somente_Said!$A:$J,7,FALSE),0)</f>
        <v>3971845</v>
      </c>
      <c r="E946" s="18">
        <f>IFERROR(VLOOKUP(A946,[1]Monitoramento_Base_somente_Said!$A:$J,8,FALSE),0)</f>
        <v>35</v>
      </c>
      <c r="F946" s="18">
        <f>IFERROR(VLOOKUP(A946,[1]Monitoramento_Base_somente_Said!$A:$J,9,FALSE),0)</f>
        <v>4294452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Sim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109452351</v>
      </c>
      <c r="C947" s="18">
        <f>IFERROR(VLOOKUP(A947,[1]Monitoramento_Base_somente_Said!$A:$J,6,FALSE),0)</f>
        <v>268525</v>
      </c>
      <c r="D947" s="18">
        <f>IFERROR(VLOOKUP(A947,[1]Monitoramento_Base_somente_Said!$A:$J,7,FALSE),0)</f>
        <v>113153274</v>
      </c>
      <c r="E947" s="18">
        <f>IFERROR(VLOOKUP(A947,[1]Monitoramento_Base_somente_Said!$A:$J,8,FALSE),0)</f>
        <v>327074</v>
      </c>
      <c r="F947" s="18">
        <f>IFERROR(VLOOKUP(A947,[1]Monitoramento_Base_somente_Said!$A:$J,9,FALSE),0)</f>
        <v>109280418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Sim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2112330</v>
      </c>
      <c r="C948" s="18">
        <f>IFERROR(VLOOKUP(A948,[1]Monitoramento_Base_somente_Said!$A:$J,6,FALSE),0)</f>
        <v>0</v>
      </c>
      <c r="D948" s="18">
        <f>IFERROR(VLOOKUP(A948,[1]Monitoramento_Base_somente_Said!$A:$J,7,FALSE),0)</f>
        <v>1830686</v>
      </c>
      <c r="E948" s="18">
        <f>IFERROR(VLOOKUP(A948,[1]Monitoramento_Base_somente_Said!$A:$J,8,FALSE),0)</f>
        <v>0</v>
      </c>
      <c r="F948" s="18">
        <f>IFERROR(VLOOKUP(A948,[1]Monitoramento_Base_somente_Said!$A:$J,9,FALSE),0)</f>
        <v>1760275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Sim</v>
      </c>
      <c r="U948" s="18" t="str">
        <f t="shared" si="86"/>
        <v>Não</v>
      </c>
      <c r="V948" s="18" t="str">
        <f t="shared" si="87"/>
        <v>Sim</v>
      </c>
      <c r="W948" s="18" t="str">
        <f t="shared" si="88"/>
        <v>Não</v>
      </c>
      <c r="X948" s="18" t="str">
        <f t="shared" si="89"/>
        <v>Sim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25458719</v>
      </c>
      <c r="C949" s="18">
        <f>IFERROR(VLOOKUP(A949,[1]Monitoramento_Base_somente_Said!$A:$J,6,FALSE),0)</f>
        <v>8634</v>
      </c>
      <c r="D949" s="18">
        <f>IFERROR(VLOOKUP(A949,[1]Monitoramento_Base_somente_Said!$A:$J,7,FALSE),0)</f>
        <v>22000822</v>
      </c>
      <c r="E949" s="18">
        <f>IFERROR(VLOOKUP(A949,[1]Monitoramento_Base_somente_Said!$A:$J,8,FALSE),0)</f>
        <v>24181</v>
      </c>
      <c r="F949" s="18">
        <f>IFERROR(VLOOKUP(A949,[1]Monitoramento_Base_somente_Said!$A:$J,9,FALSE),0)</f>
        <v>21435105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Sim</v>
      </c>
      <c r="W949" s="18" t="str">
        <f t="shared" si="88"/>
        <v>Sim</v>
      </c>
      <c r="X949" s="18" t="str">
        <f t="shared" si="89"/>
        <v>Sim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224670</v>
      </c>
      <c r="C951" s="18">
        <f>IFERROR(VLOOKUP(A951,[1]Monitoramento_Base_somente_Said!$A:$J,6,FALSE),0)</f>
        <v>0</v>
      </c>
      <c r="D951" s="18">
        <f>IFERROR(VLOOKUP(A951,[1]Monitoramento_Base_somente_Said!$A:$J,7,FALSE),0)</f>
        <v>194714</v>
      </c>
      <c r="E951" s="18">
        <f>IFERROR(VLOOKUP(A951,[1]Monitoramento_Base_somente_Said!$A:$J,8,FALSE),0)</f>
        <v>0</v>
      </c>
      <c r="F951" s="18">
        <f>IFERROR(VLOOKUP(A951,[1]Monitoramento_Base_somente_Said!$A:$J,9,FALSE),0)</f>
        <v>187225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Sim</v>
      </c>
      <c r="U951" s="18" t="str">
        <f t="shared" si="86"/>
        <v>Não</v>
      </c>
      <c r="V951" s="18" t="str">
        <f t="shared" si="87"/>
        <v>Sim</v>
      </c>
      <c r="W951" s="18" t="str">
        <f t="shared" si="88"/>
        <v>Não</v>
      </c>
      <c r="X951" s="18" t="str">
        <f t="shared" si="89"/>
        <v>Sim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5030750</v>
      </c>
      <c r="C953" s="18">
        <f>IFERROR(VLOOKUP(A953,[1]Monitoramento_Base_somente_Said!$A:$J,6,FALSE),0)</f>
        <v>0</v>
      </c>
      <c r="D953" s="18">
        <f>IFERROR(VLOOKUP(A953,[1]Monitoramento_Base_somente_Said!$A:$J,7,FALSE),0)</f>
        <v>3980805</v>
      </c>
      <c r="E953" s="18">
        <f>IFERROR(VLOOKUP(A953,[1]Monitoramento_Base_somente_Said!$A:$J,8,FALSE),0)</f>
        <v>0</v>
      </c>
      <c r="F953" s="18">
        <f>IFERROR(VLOOKUP(A953,[1]Monitoramento_Base_somente_Said!$A:$J,9,FALSE),0)</f>
        <v>3816506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Sim</v>
      </c>
      <c r="U953" s="18" t="str">
        <f t="shared" si="86"/>
        <v>Não</v>
      </c>
      <c r="V953" s="18" t="str">
        <f t="shared" si="87"/>
        <v>Sim</v>
      </c>
      <c r="W953" s="18" t="str">
        <f t="shared" si="88"/>
        <v>Não</v>
      </c>
      <c r="X953" s="18" t="str">
        <f t="shared" si="89"/>
        <v>Sim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38156296</v>
      </c>
      <c r="C954" s="18">
        <f>IFERROR(VLOOKUP(A954,[1]Monitoramento_Base_somente_Said!$A:$J,6,FALSE),0)</f>
        <v>177502</v>
      </c>
      <c r="D954" s="18">
        <f>IFERROR(VLOOKUP(A954,[1]Monitoramento_Base_somente_Said!$A:$J,7,FALSE),0)</f>
        <v>31860168</v>
      </c>
      <c r="E954" s="18">
        <f>IFERROR(VLOOKUP(A954,[1]Monitoramento_Base_somente_Said!$A:$J,8,FALSE),0)</f>
        <v>128252</v>
      </c>
      <c r="F954" s="18">
        <f>IFERROR(VLOOKUP(A954,[1]Monitoramento_Base_somente_Said!$A:$J,9,FALSE),0)</f>
        <v>29502653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Sim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8406352</v>
      </c>
      <c r="C955" s="18">
        <f>IFERROR(VLOOKUP(A955,[1]Monitoramento_Base_somente_Said!$A:$J,6,FALSE),0)</f>
        <v>4869</v>
      </c>
      <c r="D955" s="18">
        <f>IFERROR(VLOOKUP(A955,[1]Monitoramento_Base_somente_Said!$A:$J,7,FALSE),0)</f>
        <v>6193403</v>
      </c>
      <c r="E955" s="18">
        <f>IFERROR(VLOOKUP(A955,[1]Monitoramento_Base_somente_Said!$A:$J,8,FALSE),0)</f>
        <v>2055</v>
      </c>
      <c r="F955" s="18">
        <f>IFERROR(VLOOKUP(A955,[1]Monitoramento_Base_somente_Said!$A:$J,9,FALSE),0)</f>
        <v>8740238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Sim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3915171</v>
      </c>
      <c r="C956" s="18">
        <f>IFERROR(VLOOKUP(A956,[1]Monitoramento_Base_somente_Said!$A:$J,6,FALSE),0)</f>
        <v>3194</v>
      </c>
      <c r="D956" s="18">
        <f>IFERROR(VLOOKUP(A956,[1]Monitoramento_Base_somente_Said!$A:$J,7,FALSE),0)</f>
        <v>3108989</v>
      </c>
      <c r="E956" s="18">
        <f>IFERROR(VLOOKUP(A956,[1]Monitoramento_Base_somente_Said!$A:$J,8,FALSE),0)</f>
        <v>3508</v>
      </c>
      <c r="F956" s="18">
        <f>IFERROR(VLOOKUP(A956,[1]Monitoramento_Base_somente_Said!$A:$J,9,FALSE),0)</f>
        <v>2829600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Sim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64738526</v>
      </c>
      <c r="C957" s="18">
        <f>IFERROR(VLOOKUP(A957,[1]Monitoramento_Base_somente_Said!$A:$J,6,FALSE),0)</f>
        <v>439443</v>
      </c>
      <c r="D957" s="18">
        <f>IFERROR(VLOOKUP(A957,[1]Monitoramento_Base_somente_Said!$A:$J,7,FALSE),0)</f>
        <v>62324984</v>
      </c>
      <c r="E957" s="18">
        <f>IFERROR(VLOOKUP(A957,[1]Monitoramento_Base_somente_Said!$A:$J,8,FALSE),0)</f>
        <v>462895</v>
      </c>
      <c r="F957" s="18">
        <f>IFERROR(VLOOKUP(A957,[1]Monitoramento_Base_somente_Said!$A:$J,9,FALSE),0)</f>
        <v>58027321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Sim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38118056</v>
      </c>
      <c r="C958" s="18">
        <f>IFERROR(VLOOKUP(A958,[1]Monitoramento_Base_somente_Said!$A:$J,6,FALSE),0)</f>
        <v>492560</v>
      </c>
      <c r="D958" s="18">
        <f>IFERROR(VLOOKUP(A958,[1]Monitoramento_Base_somente_Said!$A:$J,7,FALSE),0)</f>
        <v>23859157</v>
      </c>
      <c r="E958" s="18">
        <f>IFERROR(VLOOKUP(A958,[1]Monitoramento_Base_somente_Said!$A:$J,8,FALSE),0)</f>
        <v>60771</v>
      </c>
      <c r="F958" s="18">
        <f>IFERROR(VLOOKUP(A958,[1]Monitoramento_Base_somente_Said!$A:$J,9,FALSE),0)</f>
        <v>19155037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Sim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3589928</v>
      </c>
      <c r="C959" s="18">
        <f>IFERROR(VLOOKUP(A959,[1]Monitoramento_Base_somente_Said!$A:$J,6,FALSE),0)</f>
        <v>5981</v>
      </c>
      <c r="D959" s="18">
        <f>IFERROR(VLOOKUP(A959,[1]Monitoramento_Base_somente_Said!$A:$J,7,FALSE),0)</f>
        <v>2988719</v>
      </c>
      <c r="E959" s="18">
        <f>IFERROR(VLOOKUP(A959,[1]Monitoramento_Base_somente_Said!$A:$J,8,FALSE),0)</f>
        <v>3634</v>
      </c>
      <c r="F959" s="18">
        <f>IFERROR(VLOOKUP(A959,[1]Monitoramento_Base_somente_Said!$A:$J,9,FALSE),0)</f>
        <v>3150485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Sim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8791235</v>
      </c>
      <c r="C960" s="18">
        <f>IFERROR(VLOOKUP(A960,[1]Monitoramento_Base_somente_Said!$A:$J,6,FALSE),0)</f>
        <v>0</v>
      </c>
      <c r="D960" s="18">
        <f>IFERROR(VLOOKUP(A960,[1]Monitoramento_Base_somente_Said!$A:$J,7,FALSE),0)</f>
        <v>7354963</v>
      </c>
      <c r="E960" s="18">
        <f>IFERROR(VLOOKUP(A960,[1]Monitoramento_Base_somente_Said!$A:$J,8,FALSE),0)</f>
        <v>4810</v>
      </c>
      <c r="F960" s="18">
        <f>IFERROR(VLOOKUP(A960,[1]Monitoramento_Base_somente_Said!$A:$J,9,FALSE),0)</f>
        <v>7077964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Não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Sim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21794309</v>
      </c>
      <c r="C961" s="18">
        <f>IFERROR(VLOOKUP(A961,[1]Monitoramento_Base_somente_Said!$A:$J,6,FALSE),0)</f>
        <v>0</v>
      </c>
      <c r="D961" s="18">
        <f>IFERROR(VLOOKUP(A961,[1]Monitoramento_Base_somente_Said!$A:$J,7,FALSE),0)</f>
        <v>19658090</v>
      </c>
      <c r="E961" s="18">
        <f>IFERROR(VLOOKUP(A961,[1]Monitoramento_Base_somente_Said!$A:$J,8,FALSE),0)</f>
        <v>0</v>
      </c>
      <c r="F961" s="18">
        <f>IFERROR(VLOOKUP(A961,[1]Monitoramento_Base_somente_Said!$A:$J,9,FALSE),0)</f>
        <v>19981582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Sim</v>
      </c>
      <c r="U961" s="18" t="str">
        <f t="shared" si="86"/>
        <v>Não</v>
      </c>
      <c r="V961" s="18" t="str">
        <f t="shared" si="87"/>
        <v>Sim</v>
      </c>
      <c r="W961" s="18" t="str">
        <f t="shared" si="88"/>
        <v>Não</v>
      </c>
      <c r="X961" s="18" t="str">
        <f t="shared" si="89"/>
        <v>Sim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16489148</v>
      </c>
      <c r="C962" s="18">
        <f>IFERROR(VLOOKUP(A962,[1]Monitoramento_Base_somente_Said!$A:$J,6,FALSE),0)</f>
        <v>170</v>
      </c>
      <c r="D962" s="18">
        <f>IFERROR(VLOOKUP(A962,[1]Monitoramento_Base_somente_Said!$A:$J,7,FALSE),0)</f>
        <v>14182974</v>
      </c>
      <c r="E962" s="18">
        <f>IFERROR(VLOOKUP(A962,[1]Monitoramento_Base_somente_Said!$A:$J,8,FALSE),0)</f>
        <v>4820</v>
      </c>
      <c r="F962" s="18">
        <f>IFERROR(VLOOKUP(A962,[1]Monitoramento_Base_somente_Said!$A:$J,9,FALSE),0)</f>
        <v>13584584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Sim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11068467</v>
      </c>
      <c r="C965" s="18">
        <f>IFERROR(VLOOKUP(A965,[1]Monitoramento_Base_somente_Said!$A:$J,6,FALSE),0)</f>
        <v>300</v>
      </c>
      <c r="D965" s="18">
        <f>IFERROR(VLOOKUP(A965,[1]Monitoramento_Base_somente_Said!$A:$J,7,FALSE),0)</f>
        <v>9523225</v>
      </c>
      <c r="E965" s="18">
        <f>IFERROR(VLOOKUP(A965,[1]Monitoramento_Base_somente_Said!$A:$J,8,FALSE),0)</f>
        <v>3000</v>
      </c>
      <c r="F965" s="18">
        <f>IFERROR(VLOOKUP(A965,[1]Monitoramento_Base_somente_Said!$A:$J,9,FALSE),0)</f>
        <v>9694323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Sim</v>
      </c>
      <c r="W965" s="18" t="str">
        <f t="shared" si="88"/>
        <v>Sim</v>
      </c>
      <c r="X965" s="18" t="str">
        <f t="shared" si="89"/>
        <v>Sim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3615000</v>
      </c>
      <c r="C966" s="18">
        <f>IFERROR(VLOOKUP(A966,[1]Monitoramento_Base_somente_Said!$A:$J,6,FALSE),0)</f>
        <v>0</v>
      </c>
      <c r="D966" s="18">
        <f>IFERROR(VLOOKUP(A966,[1]Monitoramento_Base_somente_Said!$A:$J,7,FALSE),0)</f>
        <v>3133000</v>
      </c>
      <c r="E966" s="18">
        <f>IFERROR(VLOOKUP(A966,[1]Monitoramento_Base_somente_Said!$A:$J,8,FALSE),0)</f>
        <v>0</v>
      </c>
      <c r="F966" s="18">
        <f>IFERROR(VLOOKUP(A966,[1]Monitoramento_Base_somente_Said!$A:$J,9,FALSE),0)</f>
        <v>3012500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Sim</v>
      </c>
      <c r="U966" s="18" t="str">
        <f t="shared" ref="U966:U1029" si="92">IF(C966+I966+O966&gt;0,"Sim","Não")</f>
        <v>Não</v>
      </c>
      <c r="V966" s="18" t="str">
        <f t="shared" ref="V966:V1029" si="93">IF(D966+J966+P966&gt;0,"Sim","Não")</f>
        <v>Sim</v>
      </c>
      <c r="W966" s="18" t="str">
        <f t="shared" ref="W966:W1029" si="94">IF(E966+K966+Q966&gt;0,"Sim","Não")</f>
        <v>Não</v>
      </c>
      <c r="X966" s="18" t="str">
        <f t="shared" ref="X966:X1029" si="95">IF(F966+L966+R966&gt;0,"Sim","Não")</f>
        <v>Sim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4485600</v>
      </c>
      <c r="C968" s="18">
        <f>IFERROR(VLOOKUP(A968,[1]Monitoramento_Base_somente_Said!$A:$J,6,FALSE),0)</f>
        <v>0</v>
      </c>
      <c r="D968" s="18">
        <f>IFERROR(VLOOKUP(A968,[1]Monitoramento_Base_somente_Said!$A:$J,7,FALSE),0)</f>
        <v>3887520</v>
      </c>
      <c r="E968" s="18">
        <f>IFERROR(VLOOKUP(A968,[1]Monitoramento_Base_somente_Said!$A:$J,8,FALSE),0)</f>
        <v>0</v>
      </c>
      <c r="F968" s="18">
        <f>IFERROR(VLOOKUP(A968,[1]Monitoramento_Base_somente_Said!$A:$J,9,FALSE),0)</f>
        <v>3738000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Sim</v>
      </c>
      <c r="U968" s="18" t="str">
        <f t="shared" si="92"/>
        <v>Não</v>
      </c>
      <c r="V968" s="18" t="str">
        <f t="shared" si="93"/>
        <v>Sim</v>
      </c>
      <c r="W968" s="18" t="str">
        <f t="shared" si="94"/>
        <v>Não</v>
      </c>
      <c r="X968" s="18" t="str">
        <f t="shared" si="95"/>
        <v>Sim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2921514</v>
      </c>
      <c r="C969" s="18">
        <f>IFERROR(VLOOKUP(A969,[1]Monitoramento_Base_somente_Said!$A:$J,6,FALSE),0)</f>
        <v>0</v>
      </c>
      <c r="D969" s="18">
        <f>IFERROR(VLOOKUP(A969,[1]Monitoramento_Base_somente_Said!$A:$J,7,FALSE),0)</f>
        <v>2338946</v>
      </c>
      <c r="E969" s="18">
        <f>IFERROR(VLOOKUP(A969,[1]Monitoramento_Base_somente_Said!$A:$J,8,FALSE),0)</f>
        <v>0</v>
      </c>
      <c r="F969" s="18">
        <f>IFERROR(VLOOKUP(A969,[1]Monitoramento_Base_somente_Said!$A:$J,9,FALSE),0)</f>
        <v>2187681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Sim</v>
      </c>
      <c r="U969" s="18" t="str">
        <f t="shared" si="92"/>
        <v>Não</v>
      </c>
      <c r="V969" s="18" t="str">
        <f t="shared" si="93"/>
        <v>Sim</v>
      </c>
      <c r="W969" s="18" t="str">
        <f t="shared" si="94"/>
        <v>Não</v>
      </c>
      <c r="X969" s="18" t="str">
        <f t="shared" si="95"/>
        <v>Sim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568092</v>
      </c>
      <c r="C970" s="18">
        <f>IFERROR(VLOOKUP(A970,[1]Monitoramento_Base_somente_Said!$A:$J,6,FALSE),0)</f>
        <v>0</v>
      </c>
      <c r="D970" s="18">
        <f>IFERROR(VLOOKUP(A970,[1]Monitoramento_Base_somente_Said!$A:$J,7,FALSE),0)</f>
        <v>542426</v>
      </c>
      <c r="E970" s="18">
        <f>IFERROR(VLOOKUP(A970,[1]Monitoramento_Base_somente_Said!$A:$J,8,FALSE),0)</f>
        <v>0</v>
      </c>
      <c r="F970" s="18">
        <f>IFERROR(VLOOKUP(A970,[1]Monitoramento_Base_somente_Said!$A:$J,9,FALSE),0)</f>
        <v>460590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Sim</v>
      </c>
      <c r="U970" s="18" t="str">
        <f t="shared" si="92"/>
        <v>Não</v>
      </c>
      <c r="V970" s="18" t="str">
        <f t="shared" si="93"/>
        <v>Sim</v>
      </c>
      <c r="W970" s="18" t="str">
        <f t="shared" si="94"/>
        <v>Não</v>
      </c>
      <c r="X970" s="18" t="str">
        <f t="shared" si="95"/>
        <v>Sim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4024414</v>
      </c>
      <c r="C971" s="18">
        <f>IFERROR(VLOOKUP(A971,[1]Monitoramento_Base_somente_Said!$A:$J,6,FALSE),0)</f>
        <v>2717</v>
      </c>
      <c r="D971" s="18">
        <f>IFERROR(VLOOKUP(A971,[1]Monitoramento_Base_somente_Said!$A:$J,7,FALSE),0)</f>
        <v>3689888</v>
      </c>
      <c r="E971" s="18">
        <f>IFERROR(VLOOKUP(A971,[1]Monitoramento_Base_somente_Said!$A:$J,8,FALSE),0)</f>
        <v>11054</v>
      </c>
      <c r="F971" s="18">
        <f>IFERROR(VLOOKUP(A971,[1]Monitoramento_Base_somente_Said!$A:$J,9,FALSE),0)</f>
        <v>2855990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Sim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51547470</v>
      </c>
      <c r="C972" s="18">
        <f>IFERROR(VLOOKUP(A972,[1]Monitoramento_Base_somente_Said!$A:$J,6,FALSE),0)</f>
        <v>0</v>
      </c>
      <c r="D972" s="18">
        <f>IFERROR(VLOOKUP(A972,[1]Monitoramento_Base_somente_Said!$A:$J,7,FALSE),0)</f>
        <v>44674474</v>
      </c>
      <c r="E972" s="18">
        <f>IFERROR(VLOOKUP(A972,[1]Monitoramento_Base_somente_Said!$A:$J,8,FALSE),0)</f>
        <v>0</v>
      </c>
      <c r="F972" s="18">
        <f>IFERROR(VLOOKUP(A972,[1]Monitoramento_Base_somente_Said!$A:$J,9,FALSE),0)</f>
        <v>42956225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0</v>
      </c>
      <c r="Q972" s="18">
        <f>IFERROR(VLOOKUP(A972,[3]Sheet1!$A:$G,7,FALSE),0)</f>
        <v>0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Sim</v>
      </c>
      <c r="U972" s="18" t="str">
        <f t="shared" si="92"/>
        <v>Não</v>
      </c>
      <c r="V972" s="18" t="str">
        <f t="shared" si="93"/>
        <v>Sim</v>
      </c>
      <c r="W972" s="18" t="str">
        <f t="shared" si="94"/>
        <v>Não</v>
      </c>
      <c r="X972" s="18" t="str">
        <f t="shared" si="95"/>
        <v>Sim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814106</v>
      </c>
      <c r="C973" s="18">
        <f>IFERROR(VLOOKUP(A973,[1]Monitoramento_Base_somente_Said!$A:$J,6,FALSE),0)</f>
        <v>2004</v>
      </c>
      <c r="D973" s="18">
        <f>IFERROR(VLOOKUP(A973,[1]Monitoramento_Base_somente_Said!$A:$J,7,FALSE),0)</f>
        <v>645231</v>
      </c>
      <c r="E973" s="18">
        <f>IFERROR(VLOOKUP(A973,[1]Monitoramento_Base_somente_Said!$A:$J,8,FALSE),0)</f>
        <v>1383</v>
      </c>
      <c r="F973" s="18">
        <f>IFERROR(VLOOKUP(A973,[1]Monitoramento_Base_somente_Said!$A:$J,9,FALSE),0)</f>
        <v>582401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Sim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4285686</v>
      </c>
      <c r="C974" s="18">
        <f>IFERROR(VLOOKUP(A974,[1]Monitoramento_Base_somente_Said!$A:$J,6,FALSE),0)</f>
        <v>14669</v>
      </c>
      <c r="D974" s="18">
        <f>IFERROR(VLOOKUP(A974,[1]Monitoramento_Base_somente_Said!$A:$J,7,FALSE),0)</f>
        <v>3889143</v>
      </c>
      <c r="E974" s="18">
        <f>IFERROR(VLOOKUP(A974,[1]Monitoramento_Base_somente_Said!$A:$J,8,FALSE),0)</f>
        <v>7696</v>
      </c>
      <c r="F974" s="18">
        <f>IFERROR(VLOOKUP(A974,[1]Monitoramento_Base_somente_Said!$A:$J,9,FALSE),0)</f>
        <v>3289512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Sim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25189711</v>
      </c>
      <c r="C975" s="18">
        <f>IFERROR(VLOOKUP(A975,[1]Monitoramento_Base_somente_Said!$A:$J,6,FALSE),0)</f>
        <v>34164</v>
      </c>
      <c r="D975" s="18">
        <f>IFERROR(VLOOKUP(A975,[1]Monitoramento_Base_somente_Said!$A:$J,7,FALSE),0)</f>
        <v>19349807</v>
      </c>
      <c r="E975" s="18">
        <f>IFERROR(VLOOKUP(A975,[1]Monitoramento_Base_somente_Said!$A:$J,8,FALSE),0)</f>
        <v>16168</v>
      </c>
      <c r="F975" s="18">
        <f>IFERROR(VLOOKUP(A975,[1]Monitoramento_Base_somente_Said!$A:$J,9,FALSE),0)</f>
        <v>19919539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Sim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2084580</v>
      </c>
      <c r="C976" s="18">
        <f>IFERROR(VLOOKUP(A976,[1]Monitoramento_Base_somente_Said!$A:$J,6,FALSE),0)</f>
        <v>0</v>
      </c>
      <c r="D976" s="18">
        <f>IFERROR(VLOOKUP(A976,[1]Monitoramento_Base_somente_Said!$A:$J,7,FALSE),0)</f>
        <v>1806636</v>
      </c>
      <c r="E976" s="18">
        <f>IFERROR(VLOOKUP(A976,[1]Monitoramento_Base_somente_Said!$A:$J,8,FALSE),0)</f>
        <v>0</v>
      </c>
      <c r="F976" s="18">
        <f>IFERROR(VLOOKUP(A976,[1]Monitoramento_Base_somente_Said!$A:$J,9,FALSE),0)</f>
        <v>1737150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Sim</v>
      </c>
      <c r="U976" s="18" t="str">
        <f t="shared" si="92"/>
        <v>Não</v>
      </c>
      <c r="V976" s="18" t="str">
        <f t="shared" si="93"/>
        <v>Sim</v>
      </c>
      <c r="W976" s="18" t="str">
        <f t="shared" si="94"/>
        <v>Não</v>
      </c>
      <c r="X976" s="18" t="str">
        <f t="shared" si="95"/>
        <v>Sim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29047397</v>
      </c>
      <c r="C977" s="18">
        <f>IFERROR(VLOOKUP(A977,[1]Monitoramento_Base_somente_Said!$A:$J,6,FALSE),0)</f>
        <v>10073</v>
      </c>
      <c r="D977" s="18">
        <f>IFERROR(VLOOKUP(A977,[1]Monitoramento_Base_somente_Said!$A:$J,7,FALSE),0)</f>
        <v>23134003</v>
      </c>
      <c r="E977" s="18">
        <f>IFERROR(VLOOKUP(A977,[1]Monitoramento_Base_somente_Said!$A:$J,8,FALSE),0)</f>
        <v>8664</v>
      </c>
      <c r="F977" s="18">
        <f>IFERROR(VLOOKUP(A977,[1]Monitoramento_Base_somente_Said!$A:$J,9,FALSE),0)</f>
        <v>21538965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Sim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2158920</v>
      </c>
      <c r="C978" s="18">
        <f>IFERROR(VLOOKUP(A978,[1]Monitoramento_Base_somente_Said!$A:$J,6,FALSE),0)</f>
        <v>0</v>
      </c>
      <c r="D978" s="18">
        <f>IFERROR(VLOOKUP(A978,[1]Monitoramento_Base_somente_Said!$A:$J,7,FALSE),0)</f>
        <v>1871064</v>
      </c>
      <c r="E978" s="18">
        <f>IFERROR(VLOOKUP(A978,[1]Monitoramento_Base_somente_Said!$A:$J,8,FALSE),0)</f>
        <v>0</v>
      </c>
      <c r="F978" s="18">
        <f>IFERROR(VLOOKUP(A978,[1]Monitoramento_Base_somente_Said!$A:$J,9,FALSE),0)</f>
        <v>1799100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Sim</v>
      </c>
      <c r="U978" s="18" t="str">
        <f t="shared" si="92"/>
        <v>Não</v>
      </c>
      <c r="V978" s="18" t="str">
        <f t="shared" si="93"/>
        <v>Sim</v>
      </c>
      <c r="W978" s="18" t="str">
        <f t="shared" si="94"/>
        <v>Não</v>
      </c>
      <c r="X978" s="18" t="str">
        <f t="shared" si="95"/>
        <v>Sim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3373740</v>
      </c>
      <c r="C979" s="18">
        <f>IFERROR(VLOOKUP(A979,[1]Monitoramento_Base_somente_Said!$A:$J,6,FALSE),0)</f>
        <v>7155</v>
      </c>
      <c r="D979" s="18">
        <f>IFERROR(VLOOKUP(A979,[1]Monitoramento_Base_somente_Said!$A:$J,7,FALSE),0)</f>
        <v>3134767</v>
      </c>
      <c r="E979" s="18">
        <f>IFERROR(VLOOKUP(A979,[1]Monitoramento_Base_somente_Said!$A:$J,8,FALSE),0)</f>
        <v>477</v>
      </c>
      <c r="F979" s="18">
        <f>IFERROR(VLOOKUP(A979,[1]Monitoramento_Base_somente_Said!$A:$J,9,FALSE),0)</f>
        <v>2599480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Sim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19012963</v>
      </c>
      <c r="C980" s="18">
        <f>IFERROR(VLOOKUP(A980,[1]Monitoramento_Base_somente_Said!$A:$J,6,FALSE),0)</f>
        <v>0</v>
      </c>
      <c r="D980" s="18">
        <f>IFERROR(VLOOKUP(A980,[1]Monitoramento_Base_somente_Said!$A:$J,7,FALSE),0)</f>
        <v>18479858</v>
      </c>
      <c r="E980" s="18">
        <f>IFERROR(VLOOKUP(A980,[1]Monitoramento_Base_somente_Said!$A:$J,8,FALSE),0)</f>
        <v>0</v>
      </c>
      <c r="F980" s="18">
        <f>IFERROR(VLOOKUP(A980,[1]Monitoramento_Base_somente_Said!$A:$J,9,FALSE),0)</f>
        <v>19398597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Sim</v>
      </c>
      <c r="U980" s="18" t="str">
        <f t="shared" si="92"/>
        <v>Não</v>
      </c>
      <c r="V980" s="18" t="str">
        <f t="shared" si="93"/>
        <v>Sim</v>
      </c>
      <c r="W980" s="18" t="str">
        <f t="shared" si="94"/>
        <v>Não</v>
      </c>
      <c r="X980" s="18" t="str">
        <f t="shared" si="95"/>
        <v>Sim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122845841</v>
      </c>
      <c r="C981" s="18">
        <f>IFERROR(VLOOKUP(A981,[1]Monitoramento_Base_somente_Said!$A:$J,6,FALSE),0)</f>
        <v>1157509</v>
      </c>
      <c r="D981" s="18">
        <f>IFERROR(VLOOKUP(A981,[1]Monitoramento_Base_somente_Said!$A:$J,7,FALSE),0)</f>
        <v>95584546</v>
      </c>
      <c r="E981" s="18">
        <f>IFERROR(VLOOKUP(A981,[1]Monitoramento_Base_somente_Said!$A:$J,8,FALSE),0)</f>
        <v>890476</v>
      </c>
      <c r="F981" s="18">
        <f>IFERROR(VLOOKUP(A981,[1]Monitoramento_Base_somente_Said!$A:$J,9,FALSE),0)</f>
        <v>90042647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Sim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183190200</v>
      </c>
      <c r="C982" s="18">
        <f>IFERROR(VLOOKUP(A982,[1]Monitoramento_Base_somente_Said!$A:$J,6,FALSE),0)</f>
        <v>0</v>
      </c>
      <c r="D982" s="18">
        <f>IFERROR(VLOOKUP(A982,[1]Monitoramento_Base_somente_Said!$A:$J,7,FALSE),0)</f>
        <v>158764840</v>
      </c>
      <c r="E982" s="18">
        <f>IFERROR(VLOOKUP(A982,[1]Monitoramento_Base_somente_Said!$A:$J,8,FALSE),0)</f>
        <v>70834</v>
      </c>
      <c r="F982" s="18">
        <f>IFERROR(VLOOKUP(A982,[1]Monitoramento_Base_somente_Said!$A:$J,9,FALSE),0)</f>
        <v>152353096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Sim</v>
      </c>
      <c r="U982" s="18" t="str">
        <f t="shared" si="92"/>
        <v>Não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Sim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36156328</v>
      </c>
      <c r="C983" s="18">
        <f>IFERROR(VLOOKUP(A983,[1]Monitoramento_Base_somente_Said!$A:$J,6,FALSE),0)</f>
        <v>81445</v>
      </c>
      <c r="D983" s="18">
        <f>IFERROR(VLOOKUP(A983,[1]Monitoramento_Base_somente_Said!$A:$J,7,FALSE),0)</f>
        <v>30006069</v>
      </c>
      <c r="E983" s="18">
        <f>IFERROR(VLOOKUP(A983,[1]Monitoramento_Base_somente_Said!$A:$J,8,FALSE),0)</f>
        <v>0</v>
      </c>
      <c r="F983" s="18">
        <f>IFERROR(VLOOKUP(A983,[1]Monitoramento_Base_somente_Said!$A:$J,9,FALSE),0)</f>
        <v>30842775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Não</v>
      </c>
      <c r="X983" s="18" t="str">
        <f t="shared" si="95"/>
        <v>Sim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1589376</v>
      </c>
      <c r="C984" s="18">
        <f>IFERROR(VLOOKUP(A984,[1]Monitoramento_Base_somente_Said!$A:$J,6,FALSE),0)</f>
        <v>5903</v>
      </c>
      <c r="D984" s="18">
        <f>IFERROR(VLOOKUP(A984,[1]Monitoramento_Base_somente_Said!$A:$J,7,FALSE),0)</f>
        <v>2332025</v>
      </c>
      <c r="E984" s="18">
        <f>IFERROR(VLOOKUP(A984,[1]Monitoramento_Base_somente_Said!$A:$J,8,FALSE),0)</f>
        <v>2904</v>
      </c>
      <c r="F984" s="18">
        <f>IFERROR(VLOOKUP(A984,[1]Monitoramento_Base_somente_Said!$A:$J,9,FALSE),0)</f>
        <v>2781771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Sim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5998795</v>
      </c>
      <c r="C985" s="18">
        <f>IFERROR(VLOOKUP(A985,[1]Monitoramento_Base_somente_Said!$A:$J,6,FALSE),0)</f>
        <v>6503</v>
      </c>
      <c r="D985" s="18">
        <f>IFERROR(VLOOKUP(A985,[1]Monitoramento_Base_somente_Said!$A:$J,7,FALSE),0)</f>
        <v>5125527</v>
      </c>
      <c r="E985" s="18">
        <f>IFERROR(VLOOKUP(A985,[1]Monitoramento_Base_somente_Said!$A:$J,8,FALSE),0)</f>
        <v>4122</v>
      </c>
      <c r="F985" s="18">
        <f>IFERROR(VLOOKUP(A985,[1]Monitoramento_Base_somente_Said!$A:$J,9,FALSE),0)</f>
        <v>4606086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Sim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13785524</v>
      </c>
      <c r="C986" s="18">
        <f>IFERROR(VLOOKUP(A986,[1]Monitoramento_Base_somente_Said!$A:$J,6,FALSE),0)</f>
        <v>0</v>
      </c>
      <c r="D986" s="18">
        <f>IFERROR(VLOOKUP(A986,[1]Monitoramento_Base_somente_Said!$A:$J,7,FALSE),0)</f>
        <v>11905008</v>
      </c>
      <c r="E986" s="18">
        <f>IFERROR(VLOOKUP(A986,[1]Monitoramento_Base_somente_Said!$A:$J,8,FALSE),0)</f>
        <v>0</v>
      </c>
      <c r="F986" s="18">
        <f>IFERROR(VLOOKUP(A986,[1]Monitoramento_Base_somente_Said!$A:$J,9,FALSE),0)</f>
        <v>11424475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Sim</v>
      </c>
      <c r="U986" s="18" t="str">
        <f t="shared" si="92"/>
        <v>Não</v>
      </c>
      <c r="V986" s="18" t="str">
        <f t="shared" si="93"/>
        <v>Sim</v>
      </c>
      <c r="W986" s="18" t="str">
        <f t="shared" si="94"/>
        <v>Não</v>
      </c>
      <c r="X986" s="18" t="str">
        <f t="shared" si="95"/>
        <v>Sim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562227</v>
      </c>
      <c r="C987" s="18">
        <f>IFERROR(VLOOKUP(A987,[1]Monitoramento_Base_somente_Said!$A:$J,6,FALSE),0)</f>
        <v>4867</v>
      </c>
      <c r="D987" s="18">
        <f>IFERROR(VLOOKUP(A987,[1]Monitoramento_Base_somente_Said!$A:$J,7,FALSE),0)</f>
        <v>423213</v>
      </c>
      <c r="E987" s="18">
        <f>IFERROR(VLOOKUP(A987,[1]Monitoramento_Base_somente_Said!$A:$J,8,FALSE),0)</f>
        <v>240</v>
      </c>
      <c r="F987" s="18">
        <f>IFERROR(VLOOKUP(A987,[1]Monitoramento_Base_somente_Said!$A:$J,9,FALSE),0)</f>
        <v>392200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Sim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86041014</v>
      </c>
      <c r="C988" s="18">
        <f>IFERROR(VLOOKUP(A988,[1]Monitoramento_Base_somente_Said!$A:$J,6,FALSE),0)</f>
        <v>575902</v>
      </c>
      <c r="D988" s="18">
        <f>IFERROR(VLOOKUP(A988,[1]Monitoramento_Base_somente_Said!$A:$J,7,FALSE),0)</f>
        <v>60777808</v>
      </c>
      <c r="E988" s="18">
        <f>IFERROR(VLOOKUP(A988,[1]Monitoramento_Base_somente_Said!$A:$J,8,FALSE),0)</f>
        <v>580343</v>
      </c>
      <c r="F988" s="18">
        <f>IFERROR(VLOOKUP(A988,[1]Monitoramento_Base_somente_Said!$A:$J,9,FALSE),0)</f>
        <v>51860145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Sim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6930</v>
      </c>
      <c r="C989" s="18">
        <f>IFERROR(VLOOKUP(A989,[1]Monitoramento_Base_somente_Said!$A:$J,6,FALSE),0)</f>
        <v>0</v>
      </c>
      <c r="D989" s="18">
        <f>IFERROR(VLOOKUP(A989,[1]Monitoramento_Base_somente_Said!$A:$J,7,FALSE),0)</f>
        <v>6006</v>
      </c>
      <c r="E989" s="18">
        <f>IFERROR(VLOOKUP(A989,[1]Monitoramento_Base_somente_Said!$A:$J,8,FALSE),0)</f>
        <v>0</v>
      </c>
      <c r="F989" s="18">
        <f>IFERROR(VLOOKUP(A989,[1]Monitoramento_Base_somente_Said!$A:$J,9,FALSE),0)</f>
        <v>5775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Sim</v>
      </c>
      <c r="U989" s="18" t="str">
        <f t="shared" si="92"/>
        <v>Não</v>
      </c>
      <c r="V989" s="18" t="str">
        <f t="shared" si="93"/>
        <v>Sim</v>
      </c>
      <c r="W989" s="18" t="str">
        <f t="shared" si="94"/>
        <v>Não</v>
      </c>
      <c r="X989" s="18" t="str">
        <f t="shared" si="95"/>
        <v>Sim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11252832</v>
      </c>
      <c r="C990" s="18">
        <f>IFERROR(VLOOKUP(A990,[1]Monitoramento_Base_somente_Said!$A:$J,6,FALSE),0)</f>
        <v>263235</v>
      </c>
      <c r="D990" s="18">
        <f>IFERROR(VLOOKUP(A990,[1]Monitoramento_Base_somente_Said!$A:$J,7,FALSE),0)</f>
        <v>10457252</v>
      </c>
      <c r="E990" s="18">
        <f>IFERROR(VLOOKUP(A990,[1]Monitoramento_Base_somente_Said!$A:$J,8,FALSE),0)</f>
        <v>150963</v>
      </c>
      <c r="F990" s="18">
        <f>IFERROR(VLOOKUP(A990,[1]Monitoramento_Base_somente_Said!$A:$J,9,FALSE),0)</f>
        <v>12334774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Sim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18604514</v>
      </c>
      <c r="C991" s="18">
        <f>IFERROR(VLOOKUP(A991,[1]Monitoramento_Base_somente_Said!$A:$J,6,FALSE),0)</f>
        <v>0</v>
      </c>
      <c r="D991" s="18">
        <f>IFERROR(VLOOKUP(A991,[1]Monitoramento_Base_somente_Said!$A:$J,7,FALSE),0)</f>
        <v>15586575</v>
      </c>
      <c r="E991" s="18">
        <f>IFERROR(VLOOKUP(A991,[1]Monitoramento_Base_somente_Said!$A:$J,8,FALSE),0)</f>
        <v>0</v>
      </c>
      <c r="F991" s="18">
        <f>IFERROR(VLOOKUP(A991,[1]Monitoramento_Base_somente_Said!$A:$J,9,FALSE),0)</f>
        <v>14892701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Sim</v>
      </c>
      <c r="U991" s="18" t="str">
        <f t="shared" si="92"/>
        <v>Não</v>
      </c>
      <c r="V991" s="18" t="str">
        <f t="shared" si="93"/>
        <v>Sim</v>
      </c>
      <c r="W991" s="18" t="str">
        <f t="shared" si="94"/>
        <v>Não</v>
      </c>
      <c r="X991" s="18" t="str">
        <f t="shared" si="95"/>
        <v>Sim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17845426</v>
      </c>
      <c r="C994" s="18">
        <f>IFERROR(VLOOKUP(A994,[1]Monitoramento_Base_somente_Said!$A:$J,6,FALSE),0)</f>
        <v>78029</v>
      </c>
      <c r="D994" s="18">
        <f>IFERROR(VLOOKUP(A994,[1]Monitoramento_Base_somente_Said!$A:$J,7,FALSE),0)</f>
        <v>16232835</v>
      </c>
      <c r="E994" s="18">
        <f>IFERROR(VLOOKUP(A994,[1]Monitoramento_Base_somente_Said!$A:$J,8,FALSE),0)</f>
        <v>57403</v>
      </c>
      <c r="F994" s="18">
        <f>IFERROR(VLOOKUP(A994,[1]Monitoramento_Base_somente_Said!$A:$J,9,FALSE),0)</f>
        <v>17917657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Sim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3042163</v>
      </c>
      <c r="C996" s="18">
        <f>IFERROR(VLOOKUP(A996,[1]Monitoramento_Base_somente_Said!$A:$J,6,FALSE),0)</f>
        <v>0</v>
      </c>
      <c r="D996" s="18">
        <f>IFERROR(VLOOKUP(A996,[1]Monitoramento_Base_somente_Said!$A:$J,7,FALSE),0)</f>
        <v>1908123</v>
      </c>
      <c r="E996" s="18">
        <f>IFERROR(VLOOKUP(A996,[1]Monitoramento_Base_somente_Said!$A:$J,8,FALSE),0)</f>
        <v>0</v>
      </c>
      <c r="F996" s="18">
        <f>IFERROR(VLOOKUP(A996,[1]Monitoramento_Base_somente_Said!$A:$J,9,FALSE),0)</f>
        <v>1818334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Sim</v>
      </c>
      <c r="U996" s="18" t="str">
        <f t="shared" si="92"/>
        <v>Não</v>
      </c>
      <c r="V996" s="18" t="str">
        <f t="shared" si="93"/>
        <v>Sim</v>
      </c>
      <c r="W996" s="18" t="str">
        <f t="shared" si="94"/>
        <v>Não</v>
      </c>
      <c r="X996" s="18" t="str">
        <f t="shared" si="95"/>
        <v>Sim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2083560</v>
      </c>
      <c r="C998" s="18">
        <f>IFERROR(VLOOKUP(A998,[1]Monitoramento_Base_somente_Said!$A:$J,6,FALSE),0)</f>
        <v>0</v>
      </c>
      <c r="D998" s="18">
        <f>IFERROR(VLOOKUP(A998,[1]Monitoramento_Base_somente_Said!$A:$J,7,FALSE),0)</f>
        <v>1805752</v>
      </c>
      <c r="E998" s="18">
        <f>IFERROR(VLOOKUP(A998,[1]Monitoramento_Base_somente_Said!$A:$J,8,FALSE),0)</f>
        <v>0</v>
      </c>
      <c r="F998" s="18">
        <f>IFERROR(VLOOKUP(A998,[1]Monitoramento_Base_somente_Said!$A:$J,9,FALSE),0)</f>
        <v>1736300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Sim</v>
      </c>
      <c r="U998" s="18" t="str">
        <f t="shared" si="92"/>
        <v>Não</v>
      </c>
      <c r="V998" s="18" t="str">
        <f t="shared" si="93"/>
        <v>Sim</v>
      </c>
      <c r="W998" s="18" t="str">
        <f t="shared" si="94"/>
        <v>Não</v>
      </c>
      <c r="X998" s="18" t="str">
        <f t="shared" si="95"/>
        <v>Sim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1957620</v>
      </c>
      <c r="C1002" s="18">
        <f>IFERROR(VLOOKUP(A1002,[1]Monitoramento_Base_somente_Said!$A:$J,6,FALSE),0)</f>
        <v>0</v>
      </c>
      <c r="D1002" s="18">
        <f>IFERROR(VLOOKUP(A1002,[1]Monitoramento_Base_somente_Said!$A:$J,7,FALSE),0)</f>
        <v>1696604</v>
      </c>
      <c r="E1002" s="18">
        <f>IFERROR(VLOOKUP(A1002,[1]Monitoramento_Base_somente_Said!$A:$J,8,FALSE),0)</f>
        <v>0</v>
      </c>
      <c r="F1002" s="18">
        <f>IFERROR(VLOOKUP(A1002,[1]Monitoramento_Base_somente_Said!$A:$J,9,FALSE),0)</f>
        <v>1631350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Sim</v>
      </c>
      <c r="U1002" s="18" t="str">
        <f t="shared" si="92"/>
        <v>Não</v>
      </c>
      <c r="V1002" s="18" t="str">
        <f t="shared" si="93"/>
        <v>Sim</v>
      </c>
      <c r="W1002" s="18" t="str">
        <f t="shared" si="94"/>
        <v>Não</v>
      </c>
      <c r="X1002" s="18" t="str">
        <f t="shared" si="95"/>
        <v>Sim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4087530</v>
      </c>
      <c r="C1003" s="18">
        <f>IFERROR(VLOOKUP(A1003,[1]Monitoramento_Base_somente_Said!$A:$J,6,FALSE),0)</f>
        <v>0</v>
      </c>
      <c r="D1003" s="18">
        <f>IFERROR(VLOOKUP(A1003,[1]Monitoramento_Base_somente_Said!$A:$J,7,FALSE),0)</f>
        <v>3542526</v>
      </c>
      <c r="E1003" s="18">
        <f>IFERROR(VLOOKUP(A1003,[1]Monitoramento_Base_somente_Said!$A:$J,8,FALSE),0)</f>
        <v>0</v>
      </c>
      <c r="F1003" s="18">
        <f>IFERROR(VLOOKUP(A1003,[1]Monitoramento_Base_somente_Said!$A:$J,9,FALSE),0)</f>
        <v>3406275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Sim</v>
      </c>
      <c r="U1003" s="18" t="str">
        <f t="shared" si="92"/>
        <v>Não</v>
      </c>
      <c r="V1003" s="18" t="str">
        <f t="shared" si="93"/>
        <v>Sim</v>
      </c>
      <c r="W1003" s="18" t="str">
        <f t="shared" si="94"/>
        <v>Não</v>
      </c>
      <c r="X1003" s="18" t="str">
        <f t="shared" si="95"/>
        <v>Sim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8120130</v>
      </c>
      <c r="C1004" s="18">
        <f>IFERROR(VLOOKUP(A1004,[1]Monitoramento_Base_somente_Said!$A:$J,6,FALSE),0)</f>
        <v>0</v>
      </c>
      <c r="D1004" s="18">
        <f>IFERROR(VLOOKUP(A1004,[1]Monitoramento_Base_somente_Said!$A:$J,7,FALSE),0)</f>
        <v>7037446</v>
      </c>
      <c r="E1004" s="18">
        <f>IFERROR(VLOOKUP(A1004,[1]Monitoramento_Base_somente_Said!$A:$J,8,FALSE),0)</f>
        <v>0</v>
      </c>
      <c r="F1004" s="18">
        <f>IFERROR(VLOOKUP(A1004,[1]Monitoramento_Base_somente_Said!$A:$J,9,FALSE),0)</f>
        <v>6766775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Sim</v>
      </c>
      <c r="U1004" s="18" t="str">
        <f t="shared" si="92"/>
        <v>Não</v>
      </c>
      <c r="V1004" s="18" t="str">
        <f t="shared" si="93"/>
        <v>Sim</v>
      </c>
      <c r="W1004" s="18" t="str">
        <f t="shared" si="94"/>
        <v>Não</v>
      </c>
      <c r="X1004" s="18" t="str">
        <f t="shared" si="95"/>
        <v>Sim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510000</v>
      </c>
      <c r="C1005" s="18">
        <f>IFERROR(VLOOKUP(A1005,[1]Monitoramento_Base_somente_Said!$A:$J,6,FALSE),0)</f>
        <v>0</v>
      </c>
      <c r="D1005" s="18">
        <f>IFERROR(VLOOKUP(A1005,[1]Monitoramento_Base_somente_Said!$A:$J,7,FALSE),0)</f>
        <v>442000</v>
      </c>
      <c r="E1005" s="18">
        <f>IFERROR(VLOOKUP(A1005,[1]Monitoramento_Base_somente_Said!$A:$J,8,FALSE),0)</f>
        <v>0</v>
      </c>
      <c r="F1005" s="18">
        <f>IFERROR(VLOOKUP(A1005,[1]Monitoramento_Base_somente_Said!$A:$J,9,FALSE),0)</f>
        <v>425000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Sim</v>
      </c>
      <c r="U1005" s="18" t="str">
        <f t="shared" si="92"/>
        <v>Não</v>
      </c>
      <c r="V1005" s="18" t="str">
        <f t="shared" si="93"/>
        <v>Sim</v>
      </c>
      <c r="W1005" s="18" t="str">
        <f t="shared" si="94"/>
        <v>Não</v>
      </c>
      <c r="X1005" s="18" t="str">
        <f t="shared" si="95"/>
        <v>Sim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2163690</v>
      </c>
      <c r="C1007" s="18">
        <f>IFERROR(VLOOKUP(A1007,[1]Monitoramento_Base_somente_Said!$A:$J,6,FALSE),0)</f>
        <v>0</v>
      </c>
      <c r="D1007" s="18">
        <f>IFERROR(VLOOKUP(A1007,[1]Monitoramento_Base_somente_Said!$A:$J,7,FALSE),0)</f>
        <v>1875198</v>
      </c>
      <c r="E1007" s="18">
        <f>IFERROR(VLOOKUP(A1007,[1]Monitoramento_Base_somente_Said!$A:$J,8,FALSE),0)</f>
        <v>0</v>
      </c>
      <c r="F1007" s="18">
        <f>IFERROR(VLOOKUP(A1007,[1]Monitoramento_Base_somente_Said!$A:$J,9,FALSE),0)</f>
        <v>1803075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Sim</v>
      </c>
      <c r="U1007" s="18" t="str">
        <f t="shared" si="92"/>
        <v>Não</v>
      </c>
      <c r="V1007" s="18" t="str">
        <f t="shared" si="93"/>
        <v>Sim</v>
      </c>
      <c r="W1007" s="18" t="str">
        <f t="shared" si="94"/>
        <v>Não</v>
      </c>
      <c r="X1007" s="18" t="str">
        <f t="shared" si="95"/>
        <v>Sim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2501610</v>
      </c>
      <c r="C1009" s="18">
        <f>IFERROR(VLOOKUP(A1009,[1]Monitoramento_Base_somente_Said!$A:$J,6,FALSE),0)</f>
        <v>0</v>
      </c>
      <c r="D1009" s="18">
        <f>IFERROR(VLOOKUP(A1009,[1]Monitoramento_Base_somente_Said!$A:$J,7,FALSE),0)</f>
        <v>2168062</v>
      </c>
      <c r="E1009" s="18">
        <f>IFERROR(VLOOKUP(A1009,[1]Monitoramento_Base_somente_Said!$A:$J,8,FALSE),0)</f>
        <v>0</v>
      </c>
      <c r="F1009" s="18">
        <f>IFERROR(VLOOKUP(A1009,[1]Monitoramento_Base_somente_Said!$A:$J,9,FALSE),0)</f>
        <v>2084675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Sim</v>
      </c>
      <c r="U1009" s="18" t="str">
        <f t="shared" si="92"/>
        <v>Não</v>
      </c>
      <c r="V1009" s="18" t="str">
        <f t="shared" si="93"/>
        <v>Sim</v>
      </c>
      <c r="W1009" s="18" t="str">
        <f t="shared" si="94"/>
        <v>Não</v>
      </c>
      <c r="X1009" s="18" t="str">
        <f t="shared" si="95"/>
        <v>Sim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53772030</v>
      </c>
      <c r="C1014" s="18">
        <f>IFERROR(VLOOKUP(A1014,[1]Monitoramento_Base_somente_Said!$A:$J,6,FALSE),0)</f>
        <v>0</v>
      </c>
      <c r="D1014" s="18">
        <f>IFERROR(VLOOKUP(A1014,[1]Monitoramento_Base_somente_Said!$A:$J,7,FALSE),0)</f>
        <v>46253102</v>
      </c>
      <c r="E1014" s="18">
        <f>IFERROR(VLOOKUP(A1014,[1]Monitoramento_Base_somente_Said!$A:$J,8,FALSE),0)</f>
        <v>0</v>
      </c>
      <c r="F1014" s="18">
        <f>IFERROR(VLOOKUP(A1014,[1]Monitoramento_Base_somente_Said!$A:$J,9,FALSE),0)</f>
        <v>44289763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Sim</v>
      </c>
      <c r="U1014" s="18" t="str">
        <f t="shared" si="92"/>
        <v>Não</v>
      </c>
      <c r="V1014" s="18" t="str">
        <f t="shared" si="93"/>
        <v>Sim</v>
      </c>
      <c r="W1014" s="18" t="str">
        <f t="shared" si="94"/>
        <v>Não</v>
      </c>
      <c r="X1014" s="18" t="str">
        <f t="shared" si="95"/>
        <v>Sim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10828050</v>
      </c>
      <c r="C1019" s="18">
        <f>IFERROR(VLOOKUP(A1019,[1]Monitoramento_Base_somente_Said!$A:$J,6,FALSE),0)</f>
        <v>0</v>
      </c>
      <c r="D1019" s="18">
        <f>IFERROR(VLOOKUP(A1019,[1]Monitoramento_Base_somente_Said!$A:$J,7,FALSE),0)</f>
        <v>9384310</v>
      </c>
      <c r="E1019" s="18">
        <f>IFERROR(VLOOKUP(A1019,[1]Monitoramento_Base_somente_Said!$A:$J,8,FALSE),0)</f>
        <v>0</v>
      </c>
      <c r="F1019" s="18">
        <f>IFERROR(VLOOKUP(A1019,[1]Monitoramento_Base_somente_Said!$A:$J,9,FALSE),0)</f>
        <v>9023375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Sim</v>
      </c>
      <c r="U1019" s="18" t="str">
        <f t="shared" si="92"/>
        <v>Não</v>
      </c>
      <c r="V1019" s="18" t="str">
        <f t="shared" si="93"/>
        <v>Sim</v>
      </c>
      <c r="W1019" s="18" t="str">
        <f t="shared" si="94"/>
        <v>Não</v>
      </c>
      <c r="X1019" s="18" t="str">
        <f t="shared" si="95"/>
        <v>Sim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1649520</v>
      </c>
      <c r="C1023" s="18">
        <f>IFERROR(VLOOKUP(A1023,[1]Monitoramento_Base_somente_Said!$A:$J,6,FALSE),0)</f>
        <v>0</v>
      </c>
      <c r="D1023" s="18">
        <f>IFERROR(VLOOKUP(A1023,[1]Monitoramento_Base_somente_Said!$A:$J,7,FALSE),0)</f>
        <v>1429584</v>
      </c>
      <c r="E1023" s="18">
        <f>IFERROR(VLOOKUP(A1023,[1]Monitoramento_Base_somente_Said!$A:$J,8,FALSE),0)</f>
        <v>0</v>
      </c>
      <c r="F1023" s="18">
        <f>IFERROR(VLOOKUP(A1023,[1]Monitoramento_Base_somente_Said!$A:$J,9,FALSE),0)</f>
        <v>1374600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Sim</v>
      </c>
      <c r="U1023" s="18" t="str">
        <f t="shared" si="92"/>
        <v>Não</v>
      </c>
      <c r="V1023" s="18" t="str">
        <f t="shared" si="93"/>
        <v>Sim</v>
      </c>
      <c r="W1023" s="18" t="str">
        <f t="shared" si="94"/>
        <v>Não</v>
      </c>
      <c r="X1023" s="18" t="str">
        <f t="shared" si="95"/>
        <v>Sim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1114260</v>
      </c>
      <c r="C1030" s="18">
        <f>IFERROR(VLOOKUP(A1030,[1]Monitoramento_Base_somente_Said!$A:$J,6,FALSE),0)</f>
        <v>0</v>
      </c>
      <c r="D1030" s="18">
        <f>IFERROR(VLOOKUP(A1030,[1]Monitoramento_Base_somente_Said!$A:$J,7,FALSE),0)</f>
        <v>965692</v>
      </c>
      <c r="E1030" s="18">
        <f>IFERROR(VLOOKUP(A1030,[1]Monitoramento_Base_somente_Said!$A:$J,8,FALSE),0)</f>
        <v>0</v>
      </c>
      <c r="F1030" s="18">
        <f>IFERROR(VLOOKUP(A1030,[1]Monitoramento_Base_somente_Said!$A:$J,9,FALSE),0)</f>
        <v>928550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Sim</v>
      </c>
      <c r="U1030" s="18" t="str">
        <f t="shared" ref="U1030:U1093" si="98">IF(C1030+I1030+O1030&gt;0,"Sim","Não")</f>
        <v>Não</v>
      </c>
      <c r="V1030" s="18" t="str">
        <f t="shared" ref="V1030:V1093" si="99">IF(D1030+J1030+P1030&gt;0,"Sim","Não")</f>
        <v>Sim</v>
      </c>
      <c r="W1030" s="18" t="str">
        <f t="shared" ref="W1030:W1093" si="100">IF(E1030+K1030+Q1030&gt;0,"Sim","Não")</f>
        <v>Não</v>
      </c>
      <c r="X1030" s="18" t="str">
        <f t="shared" ref="X1030:X1093" si="101">IF(F1030+L1030+R1030&gt;0,"Sim","Não")</f>
        <v>Sim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13260</v>
      </c>
      <c r="C1031" s="18">
        <f>IFERROR(VLOOKUP(A1031,[1]Monitoramento_Base_somente_Said!$A:$J,6,FALSE),0)</f>
        <v>0</v>
      </c>
      <c r="D1031" s="18">
        <f>IFERROR(VLOOKUP(A1031,[1]Monitoramento_Base_somente_Said!$A:$J,7,FALSE),0)</f>
        <v>11492</v>
      </c>
      <c r="E1031" s="18">
        <f>IFERROR(VLOOKUP(A1031,[1]Monitoramento_Base_somente_Said!$A:$J,8,FALSE),0)</f>
        <v>0</v>
      </c>
      <c r="F1031" s="18">
        <f>IFERROR(VLOOKUP(A1031,[1]Monitoramento_Base_somente_Said!$A:$J,9,FALSE),0)</f>
        <v>11050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Sim</v>
      </c>
      <c r="U1031" s="18" t="str">
        <f t="shared" si="98"/>
        <v>Não</v>
      </c>
      <c r="V1031" s="18" t="str">
        <f t="shared" si="99"/>
        <v>Sim</v>
      </c>
      <c r="W1031" s="18" t="str">
        <f t="shared" si="100"/>
        <v>Não</v>
      </c>
      <c r="X1031" s="18" t="str">
        <f t="shared" si="101"/>
        <v>Sim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1494780</v>
      </c>
      <c r="C1033" s="18">
        <f>IFERROR(VLOOKUP(A1033,[1]Monitoramento_Base_somente_Said!$A:$J,6,FALSE),0)</f>
        <v>0</v>
      </c>
      <c r="D1033" s="18">
        <f>IFERROR(VLOOKUP(A1033,[1]Monitoramento_Base_somente_Said!$A:$J,7,FALSE),0)</f>
        <v>1295476</v>
      </c>
      <c r="E1033" s="18">
        <f>IFERROR(VLOOKUP(A1033,[1]Monitoramento_Base_somente_Said!$A:$J,8,FALSE),0)</f>
        <v>3110</v>
      </c>
      <c r="F1033" s="18">
        <f>IFERROR(VLOOKUP(A1033,[1]Monitoramento_Base_somente_Said!$A:$J,9,FALSE),0)</f>
        <v>1186560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Sim</v>
      </c>
      <c r="U1033" s="18" t="str">
        <f t="shared" si="98"/>
        <v>Não</v>
      </c>
      <c r="V1033" s="18" t="str">
        <f t="shared" si="99"/>
        <v>Sim</v>
      </c>
      <c r="W1033" s="18" t="str">
        <f t="shared" si="100"/>
        <v>Sim</v>
      </c>
      <c r="X1033" s="18" t="str">
        <f t="shared" si="101"/>
        <v>Sim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4417470</v>
      </c>
      <c r="C1036" s="18">
        <f>IFERROR(VLOOKUP(A1036,[1]Monitoramento_Base_somente_Said!$A:$J,6,FALSE),0)</f>
        <v>0</v>
      </c>
      <c r="D1036" s="18">
        <f>IFERROR(VLOOKUP(A1036,[1]Monitoramento_Base_somente_Said!$A:$J,7,FALSE),0)</f>
        <v>3828474</v>
      </c>
      <c r="E1036" s="18">
        <f>IFERROR(VLOOKUP(A1036,[1]Monitoramento_Base_somente_Said!$A:$J,8,FALSE),0)</f>
        <v>0</v>
      </c>
      <c r="F1036" s="18">
        <f>IFERROR(VLOOKUP(A1036,[1]Monitoramento_Base_somente_Said!$A:$J,9,FALSE),0)</f>
        <v>3681225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Sim</v>
      </c>
      <c r="U1036" s="18" t="str">
        <f t="shared" si="98"/>
        <v>Não</v>
      </c>
      <c r="V1036" s="18" t="str">
        <f t="shared" si="99"/>
        <v>Sim</v>
      </c>
      <c r="W1036" s="18" t="str">
        <f t="shared" si="100"/>
        <v>Não</v>
      </c>
      <c r="X1036" s="18" t="str">
        <f t="shared" si="101"/>
        <v>Sim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1840182</v>
      </c>
      <c r="C1039" s="18">
        <f>IFERROR(VLOOKUP(A1039,[1]Monitoramento_Base_somente_Said!$A:$J,6,FALSE),0)</f>
        <v>4402</v>
      </c>
      <c r="D1039" s="18">
        <f>IFERROR(VLOOKUP(A1039,[1]Monitoramento_Base_somente_Said!$A:$J,7,FALSE),0)</f>
        <v>1487601</v>
      </c>
      <c r="E1039" s="18">
        <f>IFERROR(VLOOKUP(A1039,[1]Monitoramento_Base_somente_Said!$A:$J,8,FALSE),0)</f>
        <v>3570</v>
      </c>
      <c r="F1039" s="18">
        <f>IFERROR(VLOOKUP(A1039,[1]Monitoramento_Base_somente_Said!$A:$J,9,FALSE),0)</f>
        <v>1334022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Sim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212460</v>
      </c>
      <c r="C1041" s="18">
        <f>IFERROR(VLOOKUP(A1041,[1]Monitoramento_Base_somente_Said!$A:$J,6,FALSE),0)</f>
        <v>0</v>
      </c>
      <c r="D1041" s="18">
        <f>IFERROR(VLOOKUP(A1041,[1]Monitoramento_Base_somente_Said!$A:$J,7,FALSE),0)</f>
        <v>184132</v>
      </c>
      <c r="E1041" s="18">
        <f>IFERROR(VLOOKUP(A1041,[1]Monitoramento_Base_somente_Said!$A:$J,8,FALSE),0)</f>
        <v>0</v>
      </c>
      <c r="F1041" s="18">
        <f>IFERROR(VLOOKUP(A1041,[1]Monitoramento_Base_somente_Said!$A:$J,9,FALSE),0)</f>
        <v>177050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Sim</v>
      </c>
      <c r="U1041" s="18" t="str">
        <f t="shared" si="98"/>
        <v>Não</v>
      </c>
      <c r="V1041" s="18" t="str">
        <f t="shared" si="99"/>
        <v>Sim</v>
      </c>
      <c r="W1041" s="18" t="str">
        <f t="shared" si="100"/>
        <v>Não</v>
      </c>
      <c r="X1041" s="18" t="str">
        <f t="shared" si="101"/>
        <v>Sim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9193840</v>
      </c>
      <c r="C1043" s="18">
        <f>IFERROR(VLOOKUP(A1043,[1]Monitoramento_Base_somente_Said!$A:$J,6,FALSE),0)</f>
        <v>3817</v>
      </c>
      <c r="D1043" s="18">
        <f>IFERROR(VLOOKUP(A1043,[1]Monitoramento_Base_somente_Said!$A:$J,7,FALSE),0)</f>
        <v>7077587</v>
      </c>
      <c r="E1043" s="18">
        <f>IFERROR(VLOOKUP(A1043,[1]Monitoramento_Base_somente_Said!$A:$J,8,FALSE),0)</f>
        <v>171</v>
      </c>
      <c r="F1043" s="18">
        <f>IFERROR(VLOOKUP(A1043,[1]Monitoramento_Base_somente_Said!$A:$J,9,FALSE),0)</f>
        <v>6393360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Sim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55315080</v>
      </c>
      <c r="C1046" s="18">
        <f>IFERROR(VLOOKUP(A1046,[1]Monitoramento_Base_somente_Said!$A:$J,6,FALSE),0)</f>
        <v>0</v>
      </c>
      <c r="D1046" s="18">
        <f>IFERROR(VLOOKUP(A1046,[1]Monitoramento_Base_somente_Said!$A:$J,7,FALSE),0)</f>
        <v>47939736</v>
      </c>
      <c r="E1046" s="18">
        <f>IFERROR(VLOOKUP(A1046,[1]Monitoramento_Base_somente_Said!$A:$J,8,FALSE),0)</f>
        <v>0</v>
      </c>
      <c r="F1046" s="18">
        <f>IFERROR(VLOOKUP(A1046,[1]Monitoramento_Base_somente_Said!$A:$J,9,FALSE),0)</f>
        <v>46095900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Sim</v>
      </c>
      <c r="U1046" s="18" t="str">
        <f t="shared" si="98"/>
        <v>Não</v>
      </c>
      <c r="V1046" s="18" t="str">
        <f t="shared" si="99"/>
        <v>Sim</v>
      </c>
      <c r="W1046" s="18" t="str">
        <f t="shared" si="100"/>
        <v>Não</v>
      </c>
      <c r="X1046" s="18" t="str">
        <f t="shared" si="101"/>
        <v>Sim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1379910</v>
      </c>
      <c r="C1051" s="18">
        <f>IFERROR(VLOOKUP(A1051,[1]Monitoramento_Base_somente_Said!$A:$J,6,FALSE),0)</f>
        <v>0</v>
      </c>
      <c r="D1051" s="18">
        <f>IFERROR(VLOOKUP(A1051,[1]Monitoramento_Base_somente_Said!$A:$J,7,FALSE),0)</f>
        <v>1195922</v>
      </c>
      <c r="E1051" s="18">
        <f>IFERROR(VLOOKUP(A1051,[1]Monitoramento_Base_somente_Said!$A:$J,8,FALSE),0)</f>
        <v>0</v>
      </c>
      <c r="F1051" s="18">
        <f>IFERROR(VLOOKUP(A1051,[1]Monitoramento_Base_somente_Said!$A:$J,9,FALSE),0)</f>
        <v>1149925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Sim</v>
      </c>
      <c r="U1051" s="18" t="str">
        <f t="shared" si="98"/>
        <v>Não</v>
      </c>
      <c r="V1051" s="18" t="str">
        <f t="shared" si="99"/>
        <v>Sim</v>
      </c>
      <c r="W1051" s="18" t="str">
        <f t="shared" si="100"/>
        <v>Não</v>
      </c>
      <c r="X1051" s="18" t="str">
        <f t="shared" si="101"/>
        <v>Sim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4075800</v>
      </c>
      <c r="C1054" s="18">
        <f>IFERROR(VLOOKUP(A1054,[1]Monitoramento_Base_somente_Said!$A:$J,6,FALSE),0)</f>
        <v>0</v>
      </c>
      <c r="D1054" s="18">
        <f>IFERROR(VLOOKUP(A1054,[1]Monitoramento_Base_somente_Said!$A:$J,7,FALSE),0)</f>
        <v>3532360</v>
      </c>
      <c r="E1054" s="18">
        <f>IFERROR(VLOOKUP(A1054,[1]Monitoramento_Base_somente_Said!$A:$J,8,FALSE),0)</f>
        <v>0</v>
      </c>
      <c r="F1054" s="18">
        <f>IFERROR(VLOOKUP(A1054,[1]Monitoramento_Base_somente_Said!$A:$J,9,FALSE),0)</f>
        <v>3396500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Sim</v>
      </c>
      <c r="U1054" s="18" t="str">
        <f t="shared" si="98"/>
        <v>Não</v>
      </c>
      <c r="V1054" s="18" t="str">
        <f t="shared" si="99"/>
        <v>Sim</v>
      </c>
      <c r="W1054" s="18" t="str">
        <f t="shared" si="100"/>
        <v>Não</v>
      </c>
      <c r="X1054" s="18" t="str">
        <f t="shared" si="101"/>
        <v>Sim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4179870</v>
      </c>
      <c r="C1056" s="18">
        <f>IFERROR(VLOOKUP(A1056,[1]Monitoramento_Base_somente_Said!$A:$J,6,FALSE),0)</f>
        <v>0</v>
      </c>
      <c r="D1056" s="18">
        <f>IFERROR(VLOOKUP(A1056,[1]Monitoramento_Base_somente_Said!$A:$J,7,FALSE),0)</f>
        <v>3622554</v>
      </c>
      <c r="E1056" s="18">
        <f>IFERROR(VLOOKUP(A1056,[1]Monitoramento_Base_somente_Said!$A:$J,8,FALSE),0)</f>
        <v>0</v>
      </c>
      <c r="F1056" s="18">
        <f>IFERROR(VLOOKUP(A1056,[1]Monitoramento_Base_somente_Said!$A:$J,9,FALSE),0)</f>
        <v>3483225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Sim</v>
      </c>
      <c r="U1056" s="18" t="str">
        <f t="shared" si="98"/>
        <v>Não</v>
      </c>
      <c r="V1056" s="18" t="str">
        <f t="shared" si="99"/>
        <v>Sim</v>
      </c>
      <c r="W1056" s="18" t="str">
        <f t="shared" si="100"/>
        <v>Não</v>
      </c>
      <c r="X1056" s="18" t="str">
        <f t="shared" si="101"/>
        <v>Sim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6006180</v>
      </c>
      <c r="C1057" s="18">
        <f>IFERROR(VLOOKUP(A1057,[1]Monitoramento_Base_somente_Said!$A:$J,6,FALSE),0)</f>
        <v>0</v>
      </c>
      <c r="D1057" s="18">
        <f>IFERROR(VLOOKUP(A1057,[1]Monitoramento_Base_somente_Said!$A:$J,7,FALSE),0)</f>
        <v>5205356</v>
      </c>
      <c r="E1057" s="18">
        <f>IFERROR(VLOOKUP(A1057,[1]Monitoramento_Base_somente_Said!$A:$J,8,FALSE),0)</f>
        <v>0</v>
      </c>
      <c r="F1057" s="18">
        <f>IFERROR(VLOOKUP(A1057,[1]Monitoramento_Base_somente_Said!$A:$J,9,FALSE),0)</f>
        <v>5005150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Sim</v>
      </c>
      <c r="U1057" s="18" t="str">
        <f t="shared" si="98"/>
        <v>Não</v>
      </c>
      <c r="V1057" s="18" t="str">
        <f t="shared" si="99"/>
        <v>Sim</v>
      </c>
      <c r="W1057" s="18" t="str">
        <f t="shared" si="100"/>
        <v>Não</v>
      </c>
      <c r="X1057" s="18" t="str">
        <f t="shared" si="101"/>
        <v>Sim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3498369</v>
      </c>
      <c r="C1059" s="18">
        <f>IFERROR(VLOOKUP(A1059,[1]Monitoramento_Base_somente_Said!$A:$J,6,FALSE),0)</f>
        <v>66104</v>
      </c>
      <c r="D1059" s="18">
        <f>IFERROR(VLOOKUP(A1059,[1]Monitoramento_Base_somente_Said!$A:$J,7,FALSE),0)</f>
        <v>2669486</v>
      </c>
      <c r="E1059" s="18">
        <f>IFERROR(VLOOKUP(A1059,[1]Monitoramento_Base_somente_Said!$A:$J,8,FALSE),0)</f>
        <v>51080</v>
      </c>
      <c r="F1059" s="18">
        <f>IFERROR(VLOOKUP(A1059,[1]Monitoramento_Base_somente_Said!$A:$J,9,FALSE),0)</f>
        <v>3567033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Sim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1538580</v>
      </c>
      <c r="C1061" s="18">
        <f>IFERROR(VLOOKUP(A1061,[1]Monitoramento_Base_somente_Said!$A:$J,6,FALSE),0)</f>
        <v>0</v>
      </c>
      <c r="D1061" s="18">
        <f>IFERROR(VLOOKUP(A1061,[1]Monitoramento_Base_somente_Said!$A:$J,7,FALSE),0)</f>
        <v>1333436</v>
      </c>
      <c r="E1061" s="18">
        <f>IFERROR(VLOOKUP(A1061,[1]Monitoramento_Base_somente_Said!$A:$J,8,FALSE),0)</f>
        <v>0</v>
      </c>
      <c r="F1061" s="18">
        <f>IFERROR(VLOOKUP(A1061,[1]Monitoramento_Base_somente_Said!$A:$J,9,FALSE),0)</f>
        <v>1282150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Sim</v>
      </c>
      <c r="U1061" s="18" t="str">
        <f t="shared" si="98"/>
        <v>Não</v>
      </c>
      <c r="V1061" s="18" t="str">
        <f t="shared" si="99"/>
        <v>Sim</v>
      </c>
      <c r="W1061" s="18" t="str">
        <f t="shared" si="100"/>
        <v>Não</v>
      </c>
      <c r="X1061" s="18" t="str">
        <f t="shared" si="101"/>
        <v>Sim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19506750</v>
      </c>
      <c r="C1063" s="18">
        <f>IFERROR(VLOOKUP(A1063,[1]Monitoramento_Base_somente_Said!$A:$J,6,FALSE),0)</f>
        <v>0</v>
      </c>
      <c r="D1063" s="18">
        <f>IFERROR(VLOOKUP(A1063,[1]Monitoramento_Base_somente_Said!$A:$J,7,FALSE),0)</f>
        <v>16905850</v>
      </c>
      <c r="E1063" s="18">
        <f>IFERROR(VLOOKUP(A1063,[1]Monitoramento_Base_somente_Said!$A:$J,8,FALSE),0)</f>
        <v>0</v>
      </c>
      <c r="F1063" s="18">
        <f>IFERROR(VLOOKUP(A1063,[1]Monitoramento_Base_somente_Said!$A:$J,9,FALSE),0)</f>
        <v>16255625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Sim</v>
      </c>
      <c r="U1063" s="18" t="str">
        <f t="shared" si="98"/>
        <v>Não</v>
      </c>
      <c r="V1063" s="18" t="str">
        <f t="shared" si="99"/>
        <v>Sim</v>
      </c>
      <c r="W1063" s="18" t="str">
        <f t="shared" si="100"/>
        <v>Não</v>
      </c>
      <c r="X1063" s="18" t="str">
        <f t="shared" si="101"/>
        <v>Sim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1264080</v>
      </c>
      <c r="C1064" s="18">
        <f>IFERROR(VLOOKUP(A1064,[1]Monitoramento_Base_somente_Said!$A:$J,6,FALSE),0)</f>
        <v>0</v>
      </c>
      <c r="D1064" s="18">
        <f>IFERROR(VLOOKUP(A1064,[1]Monitoramento_Base_somente_Said!$A:$J,7,FALSE),0)</f>
        <v>1095536</v>
      </c>
      <c r="E1064" s="18">
        <f>IFERROR(VLOOKUP(A1064,[1]Monitoramento_Base_somente_Said!$A:$J,8,FALSE),0)</f>
        <v>0</v>
      </c>
      <c r="F1064" s="18">
        <f>IFERROR(VLOOKUP(A1064,[1]Monitoramento_Base_somente_Said!$A:$J,9,FALSE),0)</f>
        <v>1053400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Sim</v>
      </c>
      <c r="U1064" s="18" t="str">
        <f t="shared" si="98"/>
        <v>Não</v>
      </c>
      <c r="V1064" s="18" t="str">
        <f t="shared" si="99"/>
        <v>Sim</v>
      </c>
      <c r="W1064" s="18" t="str">
        <f t="shared" si="100"/>
        <v>Não</v>
      </c>
      <c r="X1064" s="18" t="str">
        <f t="shared" si="101"/>
        <v>Sim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11420580</v>
      </c>
      <c r="C1066" s="18">
        <f>IFERROR(VLOOKUP(A1066,[1]Monitoramento_Base_somente_Said!$A:$J,6,FALSE),0)</f>
        <v>0</v>
      </c>
      <c r="D1066" s="18">
        <f>IFERROR(VLOOKUP(A1066,[1]Monitoramento_Base_somente_Said!$A:$J,7,FALSE),0)</f>
        <v>9897836</v>
      </c>
      <c r="E1066" s="18">
        <f>IFERROR(VLOOKUP(A1066,[1]Monitoramento_Base_somente_Said!$A:$J,8,FALSE),0)</f>
        <v>0</v>
      </c>
      <c r="F1066" s="18">
        <f>IFERROR(VLOOKUP(A1066,[1]Monitoramento_Base_somente_Said!$A:$J,9,FALSE),0)</f>
        <v>9517150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Sim</v>
      </c>
      <c r="U1066" s="18" t="str">
        <f t="shared" si="98"/>
        <v>Não</v>
      </c>
      <c r="V1066" s="18" t="str">
        <f t="shared" si="99"/>
        <v>Sim</v>
      </c>
      <c r="W1066" s="18" t="str">
        <f t="shared" si="100"/>
        <v>Não</v>
      </c>
      <c r="X1066" s="18" t="str">
        <f t="shared" si="101"/>
        <v>Sim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1974074</v>
      </c>
      <c r="C1067" s="18">
        <f>IFERROR(VLOOKUP(A1067,[1]Monitoramento_Base_somente_Said!$A:$J,6,FALSE),0)</f>
        <v>8052</v>
      </c>
      <c r="D1067" s="18">
        <f>IFERROR(VLOOKUP(A1067,[1]Monitoramento_Base_somente_Said!$A:$J,7,FALSE),0)</f>
        <v>1596562</v>
      </c>
      <c r="E1067" s="18">
        <f>IFERROR(VLOOKUP(A1067,[1]Monitoramento_Base_somente_Said!$A:$J,8,FALSE),0)</f>
        <v>2826</v>
      </c>
      <c r="F1067" s="18">
        <f>IFERROR(VLOOKUP(A1067,[1]Monitoramento_Base_somente_Said!$A:$J,9,FALSE),0)</f>
        <v>1333324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Sim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2676330</v>
      </c>
      <c r="C1068" s="18">
        <f>IFERROR(VLOOKUP(A1068,[1]Monitoramento_Base_somente_Said!$A:$J,6,FALSE),0)</f>
        <v>0</v>
      </c>
      <c r="D1068" s="18">
        <f>IFERROR(VLOOKUP(A1068,[1]Monitoramento_Base_somente_Said!$A:$J,7,FALSE),0)</f>
        <v>2319486</v>
      </c>
      <c r="E1068" s="18">
        <f>IFERROR(VLOOKUP(A1068,[1]Monitoramento_Base_somente_Said!$A:$J,8,FALSE),0)</f>
        <v>0</v>
      </c>
      <c r="F1068" s="18">
        <f>IFERROR(VLOOKUP(A1068,[1]Monitoramento_Base_somente_Said!$A:$J,9,FALSE),0)</f>
        <v>2230275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Sim</v>
      </c>
      <c r="U1068" s="18" t="str">
        <f t="shared" si="98"/>
        <v>Não</v>
      </c>
      <c r="V1068" s="18" t="str">
        <f t="shared" si="99"/>
        <v>Sim</v>
      </c>
      <c r="W1068" s="18" t="str">
        <f t="shared" si="100"/>
        <v>Não</v>
      </c>
      <c r="X1068" s="18" t="str">
        <f t="shared" si="101"/>
        <v>Sim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10938330</v>
      </c>
      <c r="C1072" s="18">
        <f>IFERROR(VLOOKUP(A1072,[1]Monitoramento_Base_somente_Said!$A:$J,6,FALSE),0)</f>
        <v>0</v>
      </c>
      <c r="D1072" s="18">
        <f>IFERROR(VLOOKUP(A1072,[1]Monitoramento_Base_somente_Said!$A:$J,7,FALSE),0)</f>
        <v>9479886</v>
      </c>
      <c r="E1072" s="18">
        <f>IFERROR(VLOOKUP(A1072,[1]Monitoramento_Base_somente_Said!$A:$J,8,FALSE),0)</f>
        <v>0</v>
      </c>
      <c r="F1072" s="18">
        <f>IFERROR(VLOOKUP(A1072,[1]Monitoramento_Base_somente_Said!$A:$J,9,FALSE),0)</f>
        <v>9115275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Sim</v>
      </c>
      <c r="U1072" s="18" t="str">
        <f t="shared" si="98"/>
        <v>Não</v>
      </c>
      <c r="V1072" s="18" t="str">
        <f t="shared" si="99"/>
        <v>Sim</v>
      </c>
      <c r="W1072" s="18" t="str">
        <f t="shared" si="100"/>
        <v>Não</v>
      </c>
      <c r="X1072" s="18" t="str">
        <f t="shared" si="101"/>
        <v>Sim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45000</v>
      </c>
      <c r="C1074" s="18">
        <f>IFERROR(VLOOKUP(A1074,[1]Monitoramento_Base_somente_Said!$A:$J,6,FALSE),0)</f>
        <v>0</v>
      </c>
      <c r="D1074" s="18">
        <f>IFERROR(VLOOKUP(A1074,[1]Monitoramento_Base_somente_Said!$A:$J,7,FALSE),0)</f>
        <v>39000</v>
      </c>
      <c r="E1074" s="18">
        <f>IFERROR(VLOOKUP(A1074,[1]Monitoramento_Base_somente_Said!$A:$J,8,FALSE),0)</f>
        <v>0</v>
      </c>
      <c r="F1074" s="18">
        <f>IFERROR(VLOOKUP(A1074,[1]Monitoramento_Base_somente_Said!$A:$J,9,FALSE),0)</f>
        <v>37500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Sim</v>
      </c>
      <c r="U1074" s="18" t="str">
        <f t="shared" si="98"/>
        <v>Não</v>
      </c>
      <c r="V1074" s="18" t="str">
        <f t="shared" si="99"/>
        <v>Sim</v>
      </c>
      <c r="W1074" s="18" t="str">
        <f t="shared" si="100"/>
        <v>Não</v>
      </c>
      <c r="X1074" s="18" t="str">
        <f t="shared" si="101"/>
        <v>Sim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784560</v>
      </c>
      <c r="C1080" s="18">
        <f>IFERROR(VLOOKUP(A1080,[1]Monitoramento_Base_somente_Said!$A:$J,6,FALSE),0)</f>
        <v>0</v>
      </c>
      <c r="D1080" s="18">
        <f>IFERROR(VLOOKUP(A1080,[1]Monitoramento_Base_somente_Said!$A:$J,7,FALSE),0)</f>
        <v>679952</v>
      </c>
      <c r="E1080" s="18">
        <f>IFERROR(VLOOKUP(A1080,[1]Monitoramento_Base_somente_Said!$A:$J,8,FALSE),0)</f>
        <v>0</v>
      </c>
      <c r="F1080" s="18">
        <f>IFERROR(VLOOKUP(A1080,[1]Monitoramento_Base_somente_Said!$A:$J,9,FALSE),0)</f>
        <v>653800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Sim</v>
      </c>
      <c r="U1080" s="18" t="str">
        <f t="shared" si="98"/>
        <v>Não</v>
      </c>
      <c r="V1080" s="18" t="str">
        <f t="shared" si="99"/>
        <v>Sim</v>
      </c>
      <c r="W1080" s="18" t="str">
        <f t="shared" si="100"/>
        <v>Não</v>
      </c>
      <c r="X1080" s="18" t="str">
        <f t="shared" si="101"/>
        <v>Sim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1546500</v>
      </c>
      <c r="C1084" s="18">
        <f>IFERROR(VLOOKUP(A1084,[1]Monitoramento_Base_somente_Said!$A:$J,6,FALSE),0)</f>
        <v>0</v>
      </c>
      <c r="D1084" s="18">
        <f>IFERROR(VLOOKUP(A1084,[1]Monitoramento_Base_somente_Said!$A:$J,7,FALSE),0)</f>
        <v>1340300</v>
      </c>
      <c r="E1084" s="18">
        <f>IFERROR(VLOOKUP(A1084,[1]Monitoramento_Base_somente_Said!$A:$J,8,FALSE),0)</f>
        <v>0</v>
      </c>
      <c r="F1084" s="18">
        <f>IFERROR(VLOOKUP(A1084,[1]Monitoramento_Base_somente_Said!$A:$J,9,FALSE),0)</f>
        <v>1288750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Sim</v>
      </c>
      <c r="U1084" s="18" t="str">
        <f t="shared" si="98"/>
        <v>Não</v>
      </c>
      <c r="V1084" s="18" t="str">
        <f t="shared" si="99"/>
        <v>Sim</v>
      </c>
      <c r="W1084" s="18" t="str">
        <f t="shared" si="100"/>
        <v>Não</v>
      </c>
      <c r="X1084" s="18" t="str">
        <f t="shared" si="101"/>
        <v>Sim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94440</v>
      </c>
      <c r="C1088" s="18">
        <f>IFERROR(VLOOKUP(A1088,[1]Monitoramento_Base_somente_Said!$A:$J,6,FALSE),0)</f>
        <v>0</v>
      </c>
      <c r="D1088" s="18">
        <f>IFERROR(VLOOKUP(A1088,[1]Monitoramento_Base_somente_Said!$A:$J,7,FALSE),0)</f>
        <v>81848</v>
      </c>
      <c r="E1088" s="18">
        <f>IFERROR(VLOOKUP(A1088,[1]Monitoramento_Base_somente_Said!$A:$J,8,FALSE),0)</f>
        <v>0</v>
      </c>
      <c r="F1088" s="18">
        <f>IFERROR(VLOOKUP(A1088,[1]Monitoramento_Base_somente_Said!$A:$J,9,FALSE),0)</f>
        <v>78700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Sim</v>
      </c>
      <c r="U1088" s="18" t="str">
        <f t="shared" si="98"/>
        <v>Não</v>
      </c>
      <c r="V1088" s="18" t="str">
        <f t="shared" si="99"/>
        <v>Sim</v>
      </c>
      <c r="W1088" s="18" t="str">
        <f t="shared" si="100"/>
        <v>Não</v>
      </c>
      <c r="X1088" s="18" t="str">
        <f t="shared" si="101"/>
        <v>Sim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23601780</v>
      </c>
      <c r="C1092" s="18">
        <f>IFERROR(VLOOKUP(A1092,[1]Monitoramento_Base_somente_Said!$A:$J,6,FALSE),0)</f>
        <v>0</v>
      </c>
      <c r="D1092" s="18">
        <f>IFERROR(VLOOKUP(A1092,[1]Monitoramento_Base_somente_Said!$A:$J,7,FALSE),0)</f>
        <v>20454876</v>
      </c>
      <c r="E1092" s="18">
        <f>IFERROR(VLOOKUP(A1092,[1]Monitoramento_Base_somente_Said!$A:$J,8,FALSE),0)</f>
        <v>0</v>
      </c>
      <c r="F1092" s="18">
        <f>IFERROR(VLOOKUP(A1092,[1]Monitoramento_Base_somente_Said!$A:$J,9,FALSE),0)</f>
        <v>19668150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Sim</v>
      </c>
      <c r="U1092" s="18" t="str">
        <f t="shared" si="98"/>
        <v>Não</v>
      </c>
      <c r="V1092" s="18" t="str">
        <f t="shared" si="99"/>
        <v>Sim</v>
      </c>
      <c r="W1092" s="18" t="str">
        <f t="shared" si="100"/>
        <v>Não</v>
      </c>
      <c r="X1092" s="18" t="str">
        <f t="shared" si="101"/>
        <v>Sim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2250375</v>
      </c>
      <c r="C1094" s="18">
        <f>IFERROR(VLOOKUP(A1094,[1]Monitoramento_Base_somente_Said!$A:$J,6,FALSE),0)</f>
        <v>8355</v>
      </c>
      <c r="D1094" s="18">
        <f>IFERROR(VLOOKUP(A1094,[1]Monitoramento_Base_somente_Said!$A:$J,7,FALSE),0)</f>
        <v>1712575</v>
      </c>
      <c r="E1094" s="18">
        <f>IFERROR(VLOOKUP(A1094,[1]Monitoramento_Base_somente_Said!$A:$J,8,FALSE),0)</f>
        <v>7838</v>
      </c>
      <c r="F1094" s="18">
        <f>IFERROR(VLOOKUP(A1094,[1]Monitoramento_Base_somente_Said!$A:$J,9,FALSE),0)</f>
        <v>1519296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Sim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147300</v>
      </c>
      <c r="C1095" s="18">
        <f>IFERROR(VLOOKUP(A1095,[1]Monitoramento_Base_somente_Said!$A:$J,6,FALSE),0)</f>
        <v>0</v>
      </c>
      <c r="D1095" s="18">
        <f>IFERROR(VLOOKUP(A1095,[1]Monitoramento_Base_somente_Said!$A:$J,7,FALSE),0)</f>
        <v>127660</v>
      </c>
      <c r="E1095" s="18">
        <f>IFERROR(VLOOKUP(A1095,[1]Monitoramento_Base_somente_Said!$A:$J,8,FALSE),0)</f>
        <v>0</v>
      </c>
      <c r="F1095" s="18">
        <f>IFERROR(VLOOKUP(A1095,[1]Monitoramento_Base_somente_Said!$A:$J,9,FALSE),0)</f>
        <v>122750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Sim</v>
      </c>
      <c r="U1095" s="18" t="str">
        <f t="shared" si="104"/>
        <v>Não</v>
      </c>
      <c r="V1095" s="18" t="str">
        <f t="shared" si="105"/>
        <v>Sim</v>
      </c>
      <c r="W1095" s="18" t="str">
        <f t="shared" si="106"/>
        <v>Não</v>
      </c>
      <c r="X1095" s="18" t="str">
        <f t="shared" si="107"/>
        <v>Sim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1864260</v>
      </c>
      <c r="C1097" s="18">
        <f>IFERROR(VLOOKUP(A1097,[1]Monitoramento_Base_somente_Said!$A:$J,6,FALSE),0)</f>
        <v>0</v>
      </c>
      <c r="D1097" s="18">
        <f>IFERROR(VLOOKUP(A1097,[1]Monitoramento_Base_somente_Said!$A:$J,7,FALSE),0)</f>
        <v>1615692</v>
      </c>
      <c r="E1097" s="18">
        <f>IFERROR(VLOOKUP(A1097,[1]Monitoramento_Base_somente_Said!$A:$J,8,FALSE),0)</f>
        <v>0</v>
      </c>
      <c r="F1097" s="18">
        <f>IFERROR(VLOOKUP(A1097,[1]Monitoramento_Base_somente_Said!$A:$J,9,FALSE),0)</f>
        <v>1553550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Sim</v>
      </c>
      <c r="U1097" s="18" t="str">
        <f t="shared" si="104"/>
        <v>Não</v>
      </c>
      <c r="V1097" s="18" t="str">
        <f t="shared" si="105"/>
        <v>Sim</v>
      </c>
      <c r="W1097" s="18" t="str">
        <f t="shared" si="106"/>
        <v>Não</v>
      </c>
      <c r="X1097" s="18" t="str">
        <f t="shared" si="107"/>
        <v>Sim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211500</v>
      </c>
      <c r="C1099" s="18">
        <f>IFERROR(VLOOKUP(A1099,[1]Monitoramento_Base_somente_Said!$A:$J,6,FALSE),0)</f>
        <v>0</v>
      </c>
      <c r="D1099" s="18">
        <f>IFERROR(VLOOKUP(A1099,[1]Monitoramento_Base_somente_Said!$A:$J,7,FALSE),0)</f>
        <v>183300</v>
      </c>
      <c r="E1099" s="18">
        <f>IFERROR(VLOOKUP(A1099,[1]Monitoramento_Base_somente_Said!$A:$J,8,FALSE),0)</f>
        <v>0</v>
      </c>
      <c r="F1099" s="18">
        <f>IFERROR(VLOOKUP(A1099,[1]Monitoramento_Base_somente_Said!$A:$J,9,FALSE),0)</f>
        <v>176250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Sim</v>
      </c>
      <c r="U1099" s="18" t="str">
        <f t="shared" si="104"/>
        <v>Não</v>
      </c>
      <c r="V1099" s="18" t="str">
        <f t="shared" si="105"/>
        <v>Sim</v>
      </c>
      <c r="W1099" s="18" t="str">
        <f t="shared" si="106"/>
        <v>Não</v>
      </c>
      <c r="X1099" s="18" t="str">
        <f t="shared" si="107"/>
        <v>Sim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953610</v>
      </c>
      <c r="C1105" s="18">
        <f>IFERROR(VLOOKUP(A1105,[1]Monitoramento_Base_somente_Said!$A:$J,6,FALSE),0)</f>
        <v>0</v>
      </c>
      <c r="D1105" s="18">
        <f>IFERROR(VLOOKUP(A1105,[1]Monitoramento_Base_somente_Said!$A:$J,7,FALSE),0)</f>
        <v>826462</v>
      </c>
      <c r="E1105" s="18">
        <f>IFERROR(VLOOKUP(A1105,[1]Monitoramento_Base_somente_Said!$A:$J,8,FALSE),0)</f>
        <v>0</v>
      </c>
      <c r="F1105" s="18">
        <f>IFERROR(VLOOKUP(A1105,[1]Monitoramento_Base_somente_Said!$A:$J,9,FALSE),0)</f>
        <v>794675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Sim</v>
      </c>
      <c r="U1105" s="18" t="str">
        <f t="shared" si="104"/>
        <v>Não</v>
      </c>
      <c r="V1105" s="18" t="str">
        <f t="shared" si="105"/>
        <v>Sim</v>
      </c>
      <c r="W1105" s="18" t="str">
        <f t="shared" si="106"/>
        <v>Não</v>
      </c>
      <c r="X1105" s="18" t="str">
        <f t="shared" si="107"/>
        <v>Sim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1961531</v>
      </c>
      <c r="C1114" s="18">
        <f>IFERROR(VLOOKUP(A1114,[1]Monitoramento_Base_somente_Said!$A:$J,6,FALSE),0)</f>
        <v>1178</v>
      </c>
      <c r="D1114" s="18">
        <f>IFERROR(VLOOKUP(A1114,[1]Monitoramento_Base_somente_Said!$A:$J,7,FALSE),0)</f>
        <v>1899238</v>
      </c>
      <c r="E1114" s="18">
        <f>IFERROR(VLOOKUP(A1114,[1]Monitoramento_Base_somente_Said!$A:$J,8,FALSE),0)</f>
        <v>6470</v>
      </c>
      <c r="F1114" s="18">
        <f>IFERROR(VLOOKUP(A1114,[1]Monitoramento_Base_somente_Said!$A:$J,9,FALSE),0)</f>
        <v>1672511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Sim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7155360</v>
      </c>
      <c r="C1115" s="18">
        <f>IFERROR(VLOOKUP(A1115,[1]Monitoramento_Base_somente_Said!$A:$J,6,FALSE),0)</f>
        <v>0</v>
      </c>
      <c r="D1115" s="18">
        <f>IFERROR(VLOOKUP(A1115,[1]Monitoramento_Base_somente_Said!$A:$J,7,FALSE),0)</f>
        <v>6201312</v>
      </c>
      <c r="E1115" s="18">
        <f>IFERROR(VLOOKUP(A1115,[1]Monitoramento_Base_somente_Said!$A:$J,8,FALSE),0)</f>
        <v>0</v>
      </c>
      <c r="F1115" s="18">
        <f>IFERROR(VLOOKUP(A1115,[1]Monitoramento_Base_somente_Said!$A:$J,9,FALSE),0)</f>
        <v>5962800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Sim</v>
      </c>
      <c r="U1115" s="18" t="str">
        <f t="shared" si="104"/>
        <v>Não</v>
      </c>
      <c r="V1115" s="18" t="str">
        <f t="shared" si="105"/>
        <v>Sim</v>
      </c>
      <c r="W1115" s="18" t="str">
        <f t="shared" si="106"/>
        <v>Não</v>
      </c>
      <c r="X1115" s="18" t="str">
        <f t="shared" si="107"/>
        <v>Sim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6474202</v>
      </c>
      <c r="C1117" s="18">
        <f>IFERROR(VLOOKUP(A1117,[1]Monitoramento_Base_somente_Said!$A:$J,6,FALSE),0)</f>
        <v>4152</v>
      </c>
      <c r="D1117" s="18">
        <f>IFERROR(VLOOKUP(A1117,[1]Monitoramento_Base_somente_Said!$A:$J,7,FALSE),0)</f>
        <v>5695750</v>
      </c>
      <c r="E1117" s="18">
        <f>IFERROR(VLOOKUP(A1117,[1]Monitoramento_Base_somente_Said!$A:$J,8,FALSE),0)</f>
        <v>10</v>
      </c>
      <c r="F1117" s="18">
        <f>IFERROR(VLOOKUP(A1117,[1]Monitoramento_Base_somente_Said!$A:$J,9,FALSE),0)</f>
        <v>5737618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Sim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580320</v>
      </c>
      <c r="C1119" s="18">
        <f>IFERROR(VLOOKUP(A1119,[1]Monitoramento_Base_somente_Said!$A:$J,6,FALSE),0)</f>
        <v>0</v>
      </c>
      <c r="D1119" s="18">
        <f>IFERROR(VLOOKUP(A1119,[1]Monitoramento_Base_somente_Said!$A:$J,7,FALSE),0)</f>
        <v>502944</v>
      </c>
      <c r="E1119" s="18">
        <f>IFERROR(VLOOKUP(A1119,[1]Monitoramento_Base_somente_Said!$A:$J,8,FALSE),0)</f>
        <v>0</v>
      </c>
      <c r="F1119" s="18">
        <f>IFERROR(VLOOKUP(A1119,[1]Monitoramento_Base_somente_Said!$A:$J,9,FALSE),0)</f>
        <v>483600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Sim</v>
      </c>
      <c r="U1119" s="18" t="str">
        <f t="shared" si="104"/>
        <v>Não</v>
      </c>
      <c r="V1119" s="18" t="str">
        <f t="shared" si="105"/>
        <v>Sim</v>
      </c>
      <c r="W1119" s="18" t="str">
        <f t="shared" si="106"/>
        <v>Não</v>
      </c>
      <c r="X1119" s="18" t="str">
        <f t="shared" si="107"/>
        <v>Sim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3807180</v>
      </c>
      <c r="C1121" s="18">
        <f>IFERROR(VLOOKUP(A1121,[1]Monitoramento_Base_somente_Said!$A:$J,6,FALSE),0)</f>
        <v>0</v>
      </c>
      <c r="D1121" s="18">
        <f>IFERROR(VLOOKUP(A1121,[1]Monitoramento_Base_somente_Said!$A:$J,7,FALSE),0)</f>
        <v>3299556</v>
      </c>
      <c r="E1121" s="18">
        <f>IFERROR(VLOOKUP(A1121,[1]Monitoramento_Base_somente_Said!$A:$J,8,FALSE),0)</f>
        <v>0</v>
      </c>
      <c r="F1121" s="18">
        <f>IFERROR(VLOOKUP(A1121,[1]Monitoramento_Base_somente_Said!$A:$J,9,FALSE),0)</f>
        <v>3172650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Sim</v>
      </c>
      <c r="U1121" s="18" t="str">
        <f t="shared" si="104"/>
        <v>Não</v>
      </c>
      <c r="V1121" s="18" t="str">
        <f t="shared" si="105"/>
        <v>Sim</v>
      </c>
      <c r="W1121" s="18" t="str">
        <f t="shared" si="106"/>
        <v>Não</v>
      </c>
      <c r="X1121" s="18" t="str">
        <f t="shared" si="107"/>
        <v>Sim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259200</v>
      </c>
      <c r="C1125" s="18">
        <f>IFERROR(VLOOKUP(A1125,[1]Monitoramento_Base_somente_Said!$A:$J,6,FALSE),0)</f>
        <v>0</v>
      </c>
      <c r="D1125" s="18">
        <f>IFERROR(VLOOKUP(A1125,[1]Monitoramento_Base_somente_Said!$A:$J,7,FALSE),0)</f>
        <v>224640</v>
      </c>
      <c r="E1125" s="18">
        <f>IFERROR(VLOOKUP(A1125,[1]Monitoramento_Base_somente_Said!$A:$J,8,FALSE),0)</f>
        <v>0</v>
      </c>
      <c r="F1125" s="18">
        <f>IFERROR(VLOOKUP(A1125,[1]Monitoramento_Base_somente_Said!$A:$J,9,FALSE),0)</f>
        <v>216000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Sim</v>
      </c>
      <c r="U1125" s="18" t="str">
        <f t="shared" si="104"/>
        <v>Não</v>
      </c>
      <c r="V1125" s="18" t="str">
        <f t="shared" si="105"/>
        <v>Sim</v>
      </c>
      <c r="W1125" s="18" t="str">
        <f t="shared" si="106"/>
        <v>Não</v>
      </c>
      <c r="X1125" s="18" t="str">
        <f t="shared" si="107"/>
        <v>Sim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5480250</v>
      </c>
      <c r="C1126" s="18">
        <f>IFERROR(VLOOKUP(A1126,[1]Monitoramento_Base_somente_Said!$A:$J,6,FALSE),0)</f>
        <v>0</v>
      </c>
      <c r="D1126" s="18">
        <f>IFERROR(VLOOKUP(A1126,[1]Monitoramento_Base_somente_Said!$A:$J,7,FALSE),0)</f>
        <v>4749550</v>
      </c>
      <c r="E1126" s="18">
        <f>IFERROR(VLOOKUP(A1126,[1]Monitoramento_Base_somente_Said!$A:$J,8,FALSE),0)</f>
        <v>0</v>
      </c>
      <c r="F1126" s="18">
        <f>IFERROR(VLOOKUP(A1126,[1]Monitoramento_Base_somente_Said!$A:$J,9,FALSE),0)</f>
        <v>4566875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Sim</v>
      </c>
      <c r="U1126" s="18" t="str">
        <f t="shared" si="104"/>
        <v>Não</v>
      </c>
      <c r="V1126" s="18" t="str">
        <f t="shared" si="105"/>
        <v>Sim</v>
      </c>
      <c r="W1126" s="18" t="str">
        <f t="shared" si="106"/>
        <v>Não</v>
      </c>
      <c r="X1126" s="18" t="str">
        <f t="shared" si="107"/>
        <v>Sim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6029610</v>
      </c>
      <c r="C1127" s="18">
        <f>IFERROR(VLOOKUP(A1127,[1]Monitoramento_Base_somente_Said!$A:$J,6,FALSE),0)</f>
        <v>0</v>
      </c>
      <c r="D1127" s="18">
        <f>IFERROR(VLOOKUP(A1127,[1]Monitoramento_Base_somente_Said!$A:$J,7,FALSE),0)</f>
        <v>5225662</v>
      </c>
      <c r="E1127" s="18">
        <f>IFERROR(VLOOKUP(A1127,[1]Monitoramento_Base_somente_Said!$A:$J,8,FALSE),0)</f>
        <v>0</v>
      </c>
      <c r="F1127" s="18">
        <f>IFERROR(VLOOKUP(A1127,[1]Monitoramento_Base_somente_Said!$A:$J,9,FALSE),0)</f>
        <v>5024675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Sim</v>
      </c>
      <c r="U1127" s="18" t="str">
        <f t="shared" si="104"/>
        <v>Não</v>
      </c>
      <c r="V1127" s="18" t="str">
        <f t="shared" si="105"/>
        <v>Sim</v>
      </c>
      <c r="W1127" s="18" t="str">
        <f t="shared" si="106"/>
        <v>Não</v>
      </c>
      <c r="X1127" s="18" t="str">
        <f t="shared" si="107"/>
        <v>Sim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1434000</v>
      </c>
      <c r="C1131" s="18">
        <f>IFERROR(VLOOKUP(A1131,[1]Monitoramento_Base_somente_Said!$A:$J,6,FALSE),0)</f>
        <v>0</v>
      </c>
      <c r="D1131" s="18">
        <f>IFERROR(VLOOKUP(A1131,[1]Monitoramento_Base_somente_Said!$A:$J,7,FALSE),0)</f>
        <v>1242800</v>
      </c>
      <c r="E1131" s="18">
        <f>IFERROR(VLOOKUP(A1131,[1]Monitoramento_Base_somente_Said!$A:$J,8,FALSE),0)</f>
        <v>0</v>
      </c>
      <c r="F1131" s="18">
        <f>IFERROR(VLOOKUP(A1131,[1]Monitoramento_Base_somente_Said!$A:$J,9,FALSE),0)</f>
        <v>1195000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Sim</v>
      </c>
      <c r="U1131" s="18" t="str">
        <f t="shared" si="104"/>
        <v>Não</v>
      </c>
      <c r="V1131" s="18" t="str">
        <f t="shared" si="105"/>
        <v>Sim</v>
      </c>
      <c r="W1131" s="18" t="str">
        <f t="shared" si="106"/>
        <v>Não</v>
      </c>
      <c r="X1131" s="18" t="str">
        <f t="shared" si="107"/>
        <v>Sim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11027460</v>
      </c>
      <c r="C1133" s="18">
        <f>IFERROR(VLOOKUP(A1133,[1]Monitoramento_Base_somente_Said!$A:$J,6,FALSE),0)</f>
        <v>0</v>
      </c>
      <c r="D1133" s="18">
        <f>IFERROR(VLOOKUP(A1133,[1]Monitoramento_Base_somente_Said!$A:$J,7,FALSE),0)</f>
        <v>9557132</v>
      </c>
      <c r="E1133" s="18">
        <f>IFERROR(VLOOKUP(A1133,[1]Monitoramento_Base_somente_Said!$A:$J,8,FALSE),0)</f>
        <v>0</v>
      </c>
      <c r="F1133" s="18">
        <f>IFERROR(VLOOKUP(A1133,[1]Monitoramento_Base_somente_Said!$A:$J,9,FALSE),0)</f>
        <v>9189550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Sim</v>
      </c>
      <c r="U1133" s="18" t="str">
        <f t="shared" si="104"/>
        <v>Não</v>
      </c>
      <c r="V1133" s="18" t="str">
        <f t="shared" si="105"/>
        <v>Sim</v>
      </c>
      <c r="W1133" s="18" t="str">
        <f t="shared" si="106"/>
        <v>Não</v>
      </c>
      <c r="X1133" s="18" t="str">
        <f t="shared" si="107"/>
        <v>Sim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762568</v>
      </c>
      <c r="C1135" s="18">
        <f>IFERROR(VLOOKUP(A1135,[1]Monitoramento_Base_somente_Said!$A:$J,6,FALSE),0)</f>
        <v>0</v>
      </c>
      <c r="D1135" s="18">
        <f>IFERROR(VLOOKUP(A1135,[1]Monitoramento_Base_somente_Said!$A:$J,7,FALSE),0)</f>
        <v>642865</v>
      </c>
      <c r="E1135" s="18">
        <f>IFERROR(VLOOKUP(A1135,[1]Monitoramento_Base_somente_Said!$A:$J,8,FALSE),0)</f>
        <v>0</v>
      </c>
      <c r="F1135" s="18">
        <f>IFERROR(VLOOKUP(A1135,[1]Monitoramento_Base_somente_Said!$A:$J,9,FALSE),0)</f>
        <v>608292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Sim</v>
      </c>
      <c r="U1135" s="18" t="str">
        <f t="shared" si="104"/>
        <v>Não</v>
      </c>
      <c r="V1135" s="18" t="str">
        <f t="shared" si="105"/>
        <v>Sim</v>
      </c>
      <c r="W1135" s="18" t="str">
        <f t="shared" si="106"/>
        <v>Não</v>
      </c>
      <c r="X1135" s="18" t="str">
        <f t="shared" si="107"/>
        <v>Sim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4572450</v>
      </c>
      <c r="C1137" s="18">
        <f>IFERROR(VLOOKUP(A1137,[1]Monitoramento_Base_somente_Said!$A:$J,6,FALSE),0)</f>
        <v>0</v>
      </c>
      <c r="D1137" s="18">
        <f>IFERROR(VLOOKUP(A1137,[1]Monitoramento_Base_somente_Said!$A:$J,7,FALSE),0)</f>
        <v>3962790</v>
      </c>
      <c r="E1137" s="18">
        <f>IFERROR(VLOOKUP(A1137,[1]Monitoramento_Base_somente_Said!$A:$J,8,FALSE),0)</f>
        <v>0</v>
      </c>
      <c r="F1137" s="18">
        <f>IFERROR(VLOOKUP(A1137,[1]Monitoramento_Base_somente_Said!$A:$J,9,FALSE),0)</f>
        <v>3810375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Sim</v>
      </c>
      <c r="U1137" s="18" t="str">
        <f t="shared" si="104"/>
        <v>Não</v>
      </c>
      <c r="V1137" s="18" t="str">
        <f t="shared" si="105"/>
        <v>Sim</v>
      </c>
      <c r="W1137" s="18" t="str">
        <f t="shared" si="106"/>
        <v>Não</v>
      </c>
      <c r="X1137" s="18" t="str">
        <f t="shared" si="107"/>
        <v>Sim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3521010</v>
      </c>
      <c r="C1145" s="18">
        <f>IFERROR(VLOOKUP(A1145,[1]Monitoramento_Base_somente_Said!$A:$J,6,FALSE),0)</f>
        <v>0</v>
      </c>
      <c r="D1145" s="18">
        <f>IFERROR(VLOOKUP(A1145,[1]Monitoramento_Base_somente_Said!$A:$J,7,FALSE),0)</f>
        <v>3051542</v>
      </c>
      <c r="E1145" s="18">
        <f>IFERROR(VLOOKUP(A1145,[1]Monitoramento_Base_somente_Said!$A:$J,8,FALSE),0)</f>
        <v>0</v>
      </c>
      <c r="F1145" s="18">
        <f>IFERROR(VLOOKUP(A1145,[1]Monitoramento_Base_somente_Said!$A:$J,9,FALSE),0)</f>
        <v>2934175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Sim</v>
      </c>
      <c r="U1145" s="18" t="str">
        <f t="shared" si="104"/>
        <v>Não</v>
      </c>
      <c r="V1145" s="18" t="str">
        <f t="shared" si="105"/>
        <v>Sim</v>
      </c>
      <c r="W1145" s="18" t="str">
        <f t="shared" si="106"/>
        <v>Não</v>
      </c>
      <c r="X1145" s="18" t="str">
        <f t="shared" si="107"/>
        <v>Sim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648480</v>
      </c>
      <c r="C1146" s="18">
        <f>IFERROR(VLOOKUP(A1146,[1]Monitoramento_Base_somente_Said!$A:$J,6,FALSE),0)</f>
        <v>0</v>
      </c>
      <c r="D1146" s="18">
        <f>IFERROR(VLOOKUP(A1146,[1]Monitoramento_Base_somente_Said!$A:$J,7,FALSE),0)</f>
        <v>562016</v>
      </c>
      <c r="E1146" s="18">
        <f>IFERROR(VLOOKUP(A1146,[1]Monitoramento_Base_somente_Said!$A:$J,8,FALSE),0)</f>
        <v>0</v>
      </c>
      <c r="F1146" s="18">
        <f>IFERROR(VLOOKUP(A1146,[1]Monitoramento_Base_somente_Said!$A:$J,9,FALSE),0)</f>
        <v>540400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Sim</v>
      </c>
      <c r="U1146" s="18" t="str">
        <f t="shared" si="104"/>
        <v>Não</v>
      </c>
      <c r="V1146" s="18" t="str">
        <f t="shared" si="105"/>
        <v>Sim</v>
      </c>
      <c r="W1146" s="18" t="str">
        <f t="shared" si="106"/>
        <v>Não</v>
      </c>
      <c r="X1146" s="18" t="str">
        <f t="shared" si="107"/>
        <v>Sim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686130</v>
      </c>
      <c r="C1149" s="18">
        <f>IFERROR(VLOOKUP(A1149,[1]Monitoramento_Base_somente_Said!$A:$J,6,FALSE),0)</f>
        <v>0</v>
      </c>
      <c r="D1149" s="18">
        <f>IFERROR(VLOOKUP(A1149,[1]Monitoramento_Base_somente_Said!$A:$J,7,FALSE),0)</f>
        <v>594646</v>
      </c>
      <c r="E1149" s="18">
        <f>IFERROR(VLOOKUP(A1149,[1]Monitoramento_Base_somente_Said!$A:$J,8,FALSE),0)</f>
        <v>0</v>
      </c>
      <c r="F1149" s="18">
        <f>IFERROR(VLOOKUP(A1149,[1]Monitoramento_Base_somente_Said!$A:$J,9,FALSE),0)</f>
        <v>571775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Sim</v>
      </c>
      <c r="U1149" s="18" t="str">
        <f t="shared" si="104"/>
        <v>Não</v>
      </c>
      <c r="V1149" s="18" t="str">
        <f t="shared" si="105"/>
        <v>Sim</v>
      </c>
      <c r="W1149" s="18" t="str">
        <f t="shared" si="106"/>
        <v>Não</v>
      </c>
      <c r="X1149" s="18" t="str">
        <f t="shared" si="107"/>
        <v>Sim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15810270</v>
      </c>
      <c r="C1152" s="18">
        <f>IFERROR(VLOOKUP(A1152,[1]Monitoramento_Base_somente_Said!$A:$J,6,FALSE),0)</f>
        <v>0</v>
      </c>
      <c r="D1152" s="18">
        <f>IFERROR(VLOOKUP(A1152,[1]Monitoramento_Base_somente_Said!$A:$J,7,FALSE),0)</f>
        <v>13702234</v>
      </c>
      <c r="E1152" s="18">
        <f>IFERROR(VLOOKUP(A1152,[1]Monitoramento_Base_somente_Said!$A:$J,8,FALSE),0)</f>
        <v>0</v>
      </c>
      <c r="F1152" s="18">
        <f>IFERROR(VLOOKUP(A1152,[1]Monitoramento_Base_somente_Said!$A:$J,9,FALSE),0)</f>
        <v>13175225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Sim</v>
      </c>
      <c r="U1152" s="18" t="str">
        <f t="shared" si="104"/>
        <v>Não</v>
      </c>
      <c r="V1152" s="18" t="str">
        <f t="shared" si="105"/>
        <v>Sim</v>
      </c>
      <c r="W1152" s="18" t="str">
        <f t="shared" si="106"/>
        <v>Não</v>
      </c>
      <c r="X1152" s="18" t="str">
        <f t="shared" si="107"/>
        <v>Sim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1117050</v>
      </c>
      <c r="C1156" s="18">
        <f>IFERROR(VLOOKUP(A1156,[1]Monitoramento_Base_somente_Said!$A:$J,6,FALSE),0)</f>
        <v>0</v>
      </c>
      <c r="D1156" s="18">
        <f>IFERROR(VLOOKUP(A1156,[1]Monitoramento_Base_somente_Said!$A:$J,7,FALSE),0)</f>
        <v>968110</v>
      </c>
      <c r="E1156" s="18">
        <f>IFERROR(VLOOKUP(A1156,[1]Monitoramento_Base_somente_Said!$A:$J,8,FALSE),0)</f>
        <v>0</v>
      </c>
      <c r="F1156" s="18">
        <f>IFERROR(VLOOKUP(A1156,[1]Monitoramento_Base_somente_Said!$A:$J,9,FALSE),0)</f>
        <v>930875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Sim</v>
      </c>
      <c r="U1156" s="18" t="str">
        <f t="shared" si="104"/>
        <v>Não</v>
      </c>
      <c r="V1156" s="18" t="str">
        <f t="shared" si="105"/>
        <v>Sim</v>
      </c>
      <c r="W1156" s="18" t="str">
        <f t="shared" si="106"/>
        <v>Não</v>
      </c>
      <c r="X1156" s="18" t="str">
        <f t="shared" si="107"/>
        <v>Sim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527190</v>
      </c>
      <c r="C1159" s="18">
        <f>IFERROR(VLOOKUP(A1159,[1]Monitoramento_Base_somente_Said!$A:$J,6,FALSE),0)</f>
        <v>0</v>
      </c>
      <c r="D1159" s="18">
        <f>IFERROR(VLOOKUP(A1159,[1]Monitoramento_Base_somente_Said!$A:$J,7,FALSE),0)</f>
        <v>456898</v>
      </c>
      <c r="E1159" s="18">
        <f>IFERROR(VLOOKUP(A1159,[1]Monitoramento_Base_somente_Said!$A:$J,8,FALSE),0)</f>
        <v>0</v>
      </c>
      <c r="F1159" s="18">
        <f>IFERROR(VLOOKUP(A1159,[1]Monitoramento_Base_somente_Said!$A:$J,9,FALSE),0)</f>
        <v>439325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Sim</v>
      </c>
      <c r="U1159" s="18" t="str">
        <f t="shared" si="110"/>
        <v>Não</v>
      </c>
      <c r="V1159" s="18" t="str">
        <f t="shared" si="111"/>
        <v>Sim</v>
      </c>
      <c r="W1159" s="18" t="str">
        <f t="shared" si="112"/>
        <v>Não</v>
      </c>
      <c r="X1159" s="18" t="str">
        <f t="shared" si="113"/>
        <v>Sim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3026280</v>
      </c>
      <c r="C1165" s="18">
        <f>IFERROR(VLOOKUP(A1165,[1]Monitoramento_Base_somente_Said!$A:$J,6,FALSE),0)</f>
        <v>0</v>
      </c>
      <c r="D1165" s="18">
        <f>IFERROR(VLOOKUP(A1165,[1]Monitoramento_Base_somente_Said!$A:$J,7,FALSE),0)</f>
        <v>2622776</v>
      </c>
      <c r="E1165" s="18">
        <f>IFERROR(VLOOKUP(A1165,[1]Monitoramento_Base_somente_Said!$A:$J,8,FALSE),0)</f>
        <v>0</v>
      </c>
      <c r="F1165" s="18">
        <f>IFERROR(VLOOKUP(A1165,[1]Monitoramento_Base_somente_Said!$A:$J,9,FALSE),0)</f>
        <v>2521900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Sim</v>
      </c>
      <c r="U1165" s="18" t="str">
        <f t="shared" si="110"/>
        <v>Não</v>
      </c>
      <c r="V1165" s="18" t="str">
        <f t="shared" si="111"/>
        <v>Sim</v>
      </c>
      <c r="W1165" s="18" t="str">
        <f t="shared" si="112"/>
        <v>Não</v>
      </c>
      <c r="X1165" s="18" t="str">
        <f t="shared" si="113"/>
        <v>Sim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826860</v>
      </c>
      <c r="C1168" s="18">
        <f>IFERROR(VLOOKUP(A1168,[1]Monitoramento_Base_somente_Said!$A:$J,6,FALSE),0)</f>
        <v>0</v>
      </c>
      <c r="D1168" s="18">
        <f>IFERROR(VLOOKUP(A1168,[1]Monitoramento_Base_somente_Said!$A:$J,7,FALSE),0)</f>
        <v>716612</v>
      </c>
      <c r="E1168" s="18">
        <f>IFERROR(VLOOKUP(A1168,[1]Monitoramento_Base_somente_Said!$A:$J,8,FALSE),0)</f>
        <v>0</v>
      </c>
      <c r="F1168" s="18">
        <f>IFERROR(VLOOKUP(A1168,[1]Monitoramento_Base_somente_Said!$A:$J,9,FALSE),0)</f>
        <v>689050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Sim</v>
      </c>
      <c r="U1168" s="18" t="str">
        <f t="shared" si="110"/>
        <v>Não</v>
      </c>
      <c r="V1168" s="18" t="str">
        <f t="shared" si="111"/>
        <v>Sim</v>
      </c>
      <c r="W1168" s="18" t="str">
        <f t="shared" si="112"/>
        <v>Não</v>
      </c>
      <c r="X1168" s="18" t="str">
        <f t="shared" si="113"/>
        <v>Sim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17048880</v>
      </c>
      <c r="C1170" s="18">
        <f>IFERROR(VLOOKUP(A1170,[1]Monitoramento_Base_somente_Said!$A:$J,6,FALSE),0)</f>
        <v>0</v>
      </c>
      <c r="D1170" s="18">
        <f>IFERROR(VLOOKUP(A1170,[1]Monitoramento_Base_somente_Said!$A:$J,7,FALSE),0)</f>
        <v>14903019</v>
      </c>
      <c r="E1170" s="18">
        <f>IFERROR(VLOOKUP(A1170,[1]Monitoramento_Base_somente_Said!$A:$J,8,FALSE),0)</f>
        <v>0</v>
      </c>
      <c r="F1170" s="18">
        <f>IFERROR(VLOOKUP(A1170,[1]Monitoramento_Base_somente_Said!$A:$J,9,FALSE),0)</f>
        <v>14381789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Sim</v>
      </c>
      <c r="U1170" s="18" t="str">
        <f t="shared" si="110"/>
        <v>Não</v>
      </c>
      <c r="V1170" s="18" t="str">
        <f t="shared" si="111"/>
        <v>Sim</v>
      </c>
      <c r="W1170" s="18" t="str">
        <f t="shared" si="112"/>
        <v>Não</v>
      </c>
      <c r="X1170" s="18" t="str">
        <f t="shared" si="113"/>
        <v>Sim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211230</v>
      </c>
      <c r="C1173" s="18">
        <f>IFERROR(VLOOKUP(A1173,[1]Monitoramento_Base_somente_Said!$A:$J,6,FALSE),0)</f>
        <v>0</v>
      </c>
      <c r="D1173" s="18">
        <f>IFERROR(VLOOKUP(A1173,[1]Monitoramento_Base_somente_Said!$A:$J,7,FALSE),0)</f>
        <v>183066</v>
      </c>
      <c r="E1173" s="18">
        <f>IFERROR(VLOOKUP(A1173,[1]Monitoramento_Base_somente_Said!$A:$J,8,FALSE),0)</f>
        <v>0</v>
      </c>
      <c r="F1173" s="18">
        <f>IFERROR(VLOOKUP(A1173,[1]Monitoramento_Base_somente_Said!$A:$J,9,FALSE),0)</f>
        <v>176025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Sim</v>
      </c>
      <c r="U1173" s="18" t="str">
        <f t="shared" si="110"/>
        <v>Não</v>
      </c>
      <c r="V1173" s="18" t="str">
        <f t="shared" si="111"/>
        <v>Sim</v>
      </c>
      <c r="W1173" s="18" t="str">
        <f t="shared" si="112"/>
        <v>Não</v>
      </c>
      <c r="X1173" s="18" t="str">
        <f t="shared" si="113"/>
        <v>Sim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10054122</v>
      </c>
      <c r="C1174" s="18">
        <f>IFERROR(VLOOKUP(A1174,[1]Monitoramento_Base_somente_Said!$A:$J,6,FALSE),0)</f>
        <v>0</v>
      </c>
      <c r="D1174" s="18">
        <f>IFERROR(VLOOKUP(A1174,[1]Monitoramento_Base_somente_Said!$A:$J,7,FALSE),0)</f>
        <v>8138732</v>
      </c>
      <c r="E1174" s="18">
        <f>IFERROR(VLOOKUP(A1174,[1]Monitoramento_Base_somente_Said!$A:$J,8,FALSE),0)</f>
        <v>0</v>
      </c>
      <c r="F1174" s="18">
        <f>IFERROR(VLOOKUP(A1174,[1]Monitoramento_Base_somente_Said!$A:$J,9,FALSE),0)</f>
        <v>5918533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Sim</v>
      </c>
      <c r="U1174" s="18" t="str">
        <f t="shared" si="110"/>
        <v>Não</v>
      </c>
      <c r="V1174" s="18" t="str">
        <f t="shared" si="111"/>
        <v>Sim</v>
      </c>
      <c r="W1174" s="18" t="str">
        <f t="shared" si="112"/>
        <v>Não</v>
      </c>
      <c r="X1174" s="18" t="str">
        <f t="shared" si="113"/>
        <v>Sim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24804392</v>
      </c>
      <c r="C1175" s="18">
        <f>IFERROR(VLOOKUP(A1175,[1]Monitoramento_Base_somente_Said!$A:$J,6,FALSE),0)</f>
        <v>10842</v>
      </c>
      <c r="D1175" s="18">
        <f>IFERROR(VLOOKUP(A1175,[1]Monitoramento_Base_somente_Said!$A:$J,7,FALSE),0)</f>
        <v>21533428</v>
      </c>
      <c r="E1175" s="18">
        <f>IFERROR(VLOOKUP(A1175,[1]Monitoramento_Base_somente_Said!$A:$J,8,FALSE),0)</f>
        <v>48612</v>
      </c>
      <c r="F1175" s="18">
        <f>IFERROR(VLOOKUP(A1175,[1]Monitoramento_Base_somente_Said!$A:$J,9,FALSE),0)</f>
        <v>21890348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Sim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3932295</v>
      </c>
      <c r="C1179" s="18">
        <f>IFERROR(VLOOKUP(A1179,[1]Monitoramento_Base_somente_Said!$A:$J,6,FALSE),0)</f>
        <v>0</v>
      </c>
      <c r="D1179" s="18">
        <f>IFERROR(VLOOKUP(A1179,[1]Monitoramento_Base_somente_Said!$A:$J,7,FALSE),0)</f>
        <v>3807313</v>
      </c>
      <c r="E1179" s="18">
        <f>IFERROR(VLOOKUP(A1179,[1]Monitoramento_Base_somente_Said!$A:$J,8,FALSE),0)</f>
        <v>0</v>
      </c>
      <c r="F1179" s="18">
        <f>IFERROR(VLOOKUP(A1179,[1]Monitoramento_Base_somente_Said!$A:$J,9,FALSE),0)</f>
        <v>4739001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Sim</v>
      </c>
      <c r="U1179" s="18" t="str">
        <f t="shared" si="110"/>
        <v>Não</v>
      </c>
      <c r="V1179" s="18" t="str">
        <f t="shared" si="111"/>
        <v>Sim</v>
      </c>
      <c r="W1179" s="18" t="str">
        <f t="shared" si="112"/>
        <v>Não</v>
      </c>
      <c r="X1179" s="18" t="str">
        <f t="shared" si="113"/>
        <v>Sim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2231490</v>
      </c>
      <c r="C1183" s="18">
        <f>IFERROR(VLOOKUP(A1183,[1]Monitoramento_Base_somente_Said!$A:$J,6,FALSE),0)</f>
        <v>0</v>
      </c>
      <c r="D1183" s="18">
        <f>IFERROR(VLOOKUP(A1183,[1]Monitoramento_Base_somente_Said!$A:$J,7,FALSE),0)</f>
        <v>1933958</v>
      </c>
      <c r="E1183" s="18">
        <f>IFERROR(VLOOKUP(A1183,[1]Monitoramento_Base_somente_Said!$A:$J,8,FALSE),0)</f>
        <v>0</v>
      </c>
      <c r="F1183" s="18">
        <f>IFERROR(VLOOKUP(A1183,[1]Monitoramento_Base_somente_Said!$A:$J,9,FALSE),0)</f>
        <v>1859575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Sim</v>
      </c>
      <c r="U1183" s="18" t="str">
        <f t="shared" si="110"/>
        <v>Não</v>
      </c>
      <c r="V1183" s="18" t="str">
        <f t="shared" si="111"/>
        <v>Sim</v>
      </c>
      <c r="W1183" s="18" t="str">
        <f t="shared" si="112"/>
        <v>Não</v>
      </c>
      <c r="X1183" s="18" t="str">
        <f t="shared" si="113"/>
        <v>Sim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1433190</v>
      </c>
      <c r="C1190" s="18">
        <f>IFERROR(VLOOKUP(A1190,[1]Monitoramento_Base_somente_Said!$A:$J,6,FALSE),0)</f>
        <v>0</v>
      </c>
      <c r="D1190" s="18">
        <f>IFERROR(VLOOKUP(A1190,[1]Monitoramento_Base_somente_Said!$A:$J,7,FALSE),0)</f>
        <v>1242098</v>
      </c>
      <c r="E1190" s="18">
        <f>IFERROR(VLOOKUP(A1190,[1]Monitoramento_Base_somente_Said!$A:$J,8,FALSE),0)</f>
        <v>0</v>
      </c>
      <c r="F1190" s="18">
        <f>IFERROR(VLOOKUP(A1190,[1]Monitoramento_Base_somente_Said!$A:$J,9,FALSE),0)</f>
        <v>1194325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Sim</v>
      </c>
      <c r="U1190" s="18" t="str">
        <f t="shared" si="110"/>
        <v>Não</v>
      </c>
      <c r="V1190" s="18" t="str">
        <f t="shared" si="111"/>
        <v>Sim</v>
      </c>
      <c r="W1190" s="18" t="str">
        <f t="shared" si="112"/>
        <v>Não</v>
      </c>
      <c r="X1190" s="18" t="str">
        <f t="shared" si="113"/>
        <v>Sim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728490</v>
      </c>
      <c r="C1194" s="18">
        <f>IFERROR(VLOOKUP(A1194,[1]Monitoramento_Base_somente_Said!$A:$J,6,FALSE),0)</f>
        <v>0</v>
      </c>
      <c r="D1194" s="18">
        <f>IFERROR(VLOOKUP(A1194,[1]Monitoramento_Base_somente_Said!$A:$J,7,FALSE),0)</f>
        <v>631358</v>
      </c>
      <c r="E1194" s="18">
        <f>IFERROR(VLOOKUP(A1194,[1]Monitoramento_Base_somente_Said!$A:$J,8,FALSE),0)</f>
        <v>0</v>
      </c>
      <c r="F1194" s="18">
        <f>IFERROR(VLOOKUP(A1194,[1]Monitoramento_Base_somente_Said!$A:$J,9,FALSE),0)</f>
        <v>607075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Sim</v>
      </c>
      <c r="U1194" s="18" t="str">
        <f t="shared" si="110"/>
        <v>Não</v>
      </c>
      <c r="V1194" s="18" t="str">
        <f t="shared" si="111"/>
        <v>Sim</v>
      </c>
      <c r="W1194" s="18" t="str">
        <f t="shared" si="112"/>
        <v>Não</v>
      </c>
      <c r="X1194" s="18" t="str">
        <f t="shared" si="113"/>
        <v>Sim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7449388</v>
      </c>
      <c r="C1198" s="18">
        <f>IFERROR(VLOOKUP(A1198,[1]Monitoramento_Base_somente_Said!$A:$J,6,FALSE),0)</f>
        <v>5096</v>
      </c>
      <c r="D1198" s="18">
        <f>IFERROR(VLOOKUP(A1198,[1]Monitoramento_Base_somente_Said!$A:$J,7,FALSE),0)</f>
        <v>6182339</v>
      </c>
      <c r="E1198" s="18">
        <f>IFERROR(VLOOKUP(A1198,[1]Monitoramento_Base_somente_Said!$A:$J,8,FALSE),0)</f>
        <v>30005</v>
      </c>
      <c r="F1198" s="18">
        <f>IFERROR(VLOOKUP(A1198,[1]Monitoramento_Base_somente_Said!$A:$J,9,FALSE),0)</f>
        <v>6588306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Sim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3435630</v>
      </c>
      <c r="C1201" s="18">
        <f>IFERROR(VLOOKUP(A1201,[1]Monitoramento_Base_somente_Said!$A:$J,6,FALSE),0)</f>
        <v>0</v>
      </c>
      <c r="D1201" s="18">
        <f>IFERROR(VLOOKUP(A1201,[1]Monitoramento_Base_somente_Said!$A:$J,7,FALSE),0)</f>
        <v>2977546</v>
      </c>
      <c r="E1201" s="18">
        <f>IFERROR(VLOOKUP(A1201,[1]Monitoramento_Base_somente_Said!$A:$J,8,FALSE),0)</f>
        <v>0</v>
      </c>
      <c r="F1201" s="18">
        <f>IFERROR(VLOOKUP(A1201,[1]Monitoramento_Base_somente_Said!$A:$J,9,FALSE),0)</f>
        <v>2863025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Sim</v>
      </c>
      <c r="U1201" s="18" t="str">
        <f t="shared" si="110"/>
        <v>Não</v>
      </c>
      <c r="V1201" s="18" t="str">
        <f t="shared" si="111"/>
        <v>Sim</v>
      </c>
      <c r="W1201" s="18" t="str">
        <f t="shared" si="112"/>
        <v>Não</v>
      </c>
      <c r="X1201" s="18" t="str">
        <f t="shared" si="113"/>
        <v>Sim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0</v>
      </c>
      <c r="O1202" s="18">
        <f>IFERROR(VLOOKUP(A1202,[3]Sheet1!$A:$G,5,FALSE),0)</f>
        <v>0</v>
      </c>
      <c r="P1202" s="18">
        <f>IFERROR(VLOOKUP(A1202,[3]Sheet1!$A:$G,6,FALSE),0)</f>
        <v>0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0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0</v>
      </c>
      <c r="Q1207" s="18">
        <f>IFERROR(VLOOKUP(A1207,[3]Sheet1!$A:$G,7,FALSE),0)</f>
        <v>0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0</v>
      </c>
      <c r="Q1212" s="18">
        <f>IFERROR(VLOOKUP(A1212,[3]Sheet1!$A:$G,7,FALSE),0)</f>
        <v>0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0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0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0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0</v>
      </c>
      <c r="Q1223" s="18">
        <f>IFERROR(VLOOKUP(A1223,[3]Sheet1!$A:$G,7,FALSE),0)</f>
        <v>0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0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0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0</v>
      </c>
      <c r="Q1233" s="18">
        <f>IFERROR(VLOOKUP(A1233,[3]Sheet1!$A:$G,7,FALSE),0)</f>
        <v>0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0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0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0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0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0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0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0</v>
      </c>
      <c r="Q1246" s="18">
        <f>IFERROR(VLOOKUP(A1246,[3]Sheet1!$A:$G,7,FALSE),0)</f>
        <v>0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0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0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0</v>
      </c>
      <c r="Q1250" s="18">
        <f>IFERROR(VLOOKUP(A1250,[3]Sheet1!$A:$G,7,FALSE),0)</f>
        <v>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0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0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0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0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0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0</v>
      </c>
      <c r="Q1260" s="18">
        <f>IFERROR(VLOOKUP(A1260,[3]Sheet1!$A:$G,7,FALSE),0)</f>
        <v>0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0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0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0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0</v>
      </c>
      <c r="Q1266" s="18">
        <f>IFERROR(VLOOKUP(A1266,[3]Sheet1!$A:$G,7,FALSE),0)</f>
        <v>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0</v>
      </c>
      <c r="Q1269" s="18">
        <f>IFERROR(VLOOKUP(A1269,[3]Sheet1!$A:$G,7,FALSE),0)</f>
        <v>0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0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0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0</v>
      </c>
      <c r="Q1273" s="18">
        <f>IFERROR(VLOOKUP(A1273,[3]Sheet1!$A:$G,7,FALSE),0)</f>
        <v>0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0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0</v>
      </c>
      <c r="Q1277" s="18">
        <f>IFERROR(VLOOKUP(A1277,[3]Sheet1!$A:$G,7,FALSE),0)</f>
        <v>0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0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0</v>
      </c>
      <c r="Q1279" s="18">
        <f>IFERROR(VLOOKUP(A1279,[3]Sheet1!$A:$G,7,FALSE),0)</f>
        <v>0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0</v>
      </c>
      <c r="Q1282" s="18">
        <f>IFERROR(VLOOKUP(A1282,[3]Sheet1!$A:$G,7,FALSE),0)</f>
        <v>0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0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0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0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0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0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0</v>
      </c>
      <c r="Q1295" s="18">
        <f>IFERROR(VLOOKUP(A1295,[3]Sheet1!$A:$G,7,FALSE),0)</f>
        <v>0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0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0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0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0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0</v>
      </c>
      <c r="Q1309" s="18">
        <f>IFERROR(VLOOKUP(A1309,[3]Sheet1!$A:$G,7,FALSE),0)</f>
        <v>0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0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0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0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0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0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0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0</v>
      </c>
      <c r="Q1319" s="18">
        <f>IFERROR(VLOOKUP(A1319,[3]Sheet1!$A:$G,7,FALSE),0)</f>
        <v>0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0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0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0</v>
      </c>
      <c r="Q1326" s="18">
        <f>IFERROR(VLOOKUP(A1326,[3]Sheet1!$A:$G,7,FALSE),0)</f>
        <v>0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0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0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0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0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0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0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0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0</v>
      </c>
      <c r="Q1347" s="18">
        <f>IFERROR(VLOOKUP(A1347,[3]Sheet1!$A:$G,7,FALSE),0)</f>
        <v>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0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0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0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0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0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0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0</v>
      </c>
      <c r="Q1358" s="18">
        <f>IFERROR(VLOOKUP(A1358,[3]Sheet1!$A:$G,7,FALSE),0)</f>
        <v>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0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0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0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0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0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0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0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0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0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0</v>
      </c>
      <c r="Q1379" s="18">
        <f>IFERROR(VLOOKUP(A1379,[3]Sheet1!$A:$G,7,FALSE),0)</f>
        <v>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0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0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0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0</v>
      </c>
      <c r="Q1388" s="18">
        <f>IFERROR(VLOOKUP(A1388,[3]Sheet1!$A:$G,7,FALSE),0)</f>
        <v>0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0</v>
      </c>
      <c r="Q1389" s="18">
        <f>IFERROR(VLOOKUP(A1389,[3]Sheet1!$A:$G,7,FALSE),0)</f>
        <v>0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0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15174900</v>
      </c>
      <c r="C1396" s="18">
        <f>IFERROR(VLOOKUP(A1396,[1]Monitoramento_Base_somente_Said!$A:$J,6,FALSE),0)</f>
        <v>0</v>
      </c>
      <c r="D1396" s="18">
        <f>IFERROR(VLOOKUP(A1396,[1]Monitoramento_Base_somente_Said!$A:$J,7,FALSE),0)</f>
        <v>13151580</v>
      </c>
      <c r="E1396" s="18">
        <f>IFERROR(VLOOKUP(A1396,[1]Monitoramento_Base_somente_Said!$A:$J,8,FALSE),0)</f>
        <v>0</v>
      </c>
      <c r="F1396" s="18">
        <f>IFERROR(VLOOKUP(A1396,[1]Monitoramento_Base_somente_Said!$A:$J,9,FALSE),0)</f>
        <v>12645750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0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Sim</v>
      </c>
      <c r="U1396" s="18" t="str">
        <f t="shared" si="128"/>
        <v>Não</v>
      </c>
      <c r="V1396" s="18" t="str">
        <f t="shared" si="129"/>
        <v>Sim</v>
      </c>
      <c r="W1396" s="18" t="str">
        <f t="shared" si="130"/>
        <v>Não</v>
      </c>
      <c r="X1396" s="18" t="str">
        <f t="shared" si="131"/>
        <v>Sim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0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0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0</v>
      </c>
      <c r="Q1403" s="18">
        <f>IFERROR(VLOOKUP(A1403,[3]Sheet1!$A:$G,7,FALSE),0)</f>
        <v>0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0</v>
      </c>
      <c r="Q1406" s="18">
        <f>IFERROR(VLOOKUP(A1406,[3]Sheet1!$A:$G,7,FALSE),0)</f>
        <v>0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0</v>
      </c>
      <c r="Q1409" s="18">
        <f>IFERROR(VLOOKUP(A1409,[3]Sheet1!$A:$G,7,FALSE),0)</f>
        <v>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0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0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0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0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0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0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0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0</v>
      </c>
      <c r="Q1432" s="18">
        <f>IFERROR(VLOOKUP(A1432,[3]Sheet1!$A:$G,7,FALSE),0)</f>
        <v>0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0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0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0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0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0</v>
      </c>
      <c r="Q1442" s="18">
        <f>IFERROR(VLOOKUP(A1442,[3]Sheet1!$A:$G,7,FALSE),0)</f>
        <v>0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0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0</v>
      </c>
      <c r="O1446" s="18">
        <f>IFERROR(VLOOKUP(A1446,[3]Sheet1!$A:$G,5,FALSE),0)</f>
        <v>0</v>
      </c>
      <c r="P1446" s="18">
        <f>IFERROR(VLOOKUP(A1446,[3]Sheet1!$A:$G,6,FALSE),0)</f>
        <v>0</v>
      </c>
      <c r="Q1446" s="18">
        <f>IFERROR(VLOOKUP(A1446,[3]Sheet1!$A:$G,7,FALSE),0)</f>
        <v>0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Não</v>
      </c>
      <c r="U1446" s="18" t="str">
        <f t="shared" si="134"/>
        <v>Não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0</v>
      </c>
      <c r="Q1448" s="18">
        <f>IFERROR(VLOOKUP(A1448,[3]Sheet1!$A:$G,7,FALSE),0)</f>
        <v>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0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0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0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0</v>
      </c>
      <c r="Q1458" s="18">
        <f>IFERROR(VLOOKUP(A1458,[3]Sheet1!$A:$G,7,FALSE),0)</f>
        <v>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0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0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0</v>
      </c>
      <c r="Q1462" s="18">
        <f>IFERROR(VLOOKUP(A1462,[3]Sheet1!$A:$G,7,FALSE),0)</f>
        <v>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0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0</v>
      </c>
      <c r="Q1465" s="18">
        <f>IFERROR(VLOOKUP(A1465,[3]Sheet1!$A:$G,7,FALSE),0)</f>
        <v>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0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0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0</v>
      </c>
      <c r="Q1470" s="18">
        <f>IFERROR(VLOOKUP(A1470,[3]Sheet1!$A:$G,7,FALSE),0)</f>
        <v>0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0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0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2676570</v>
      </c>
      <c r="C1483" s="18">
        <f>IFERROR(VLOOKUP(A1483,[1]Monitoramento_Base_somente_Said!$A:$J,6,FALSE),0)</f>
        <v>0</v>
      </c>
      <c r="D1483" s="18">
        <f>IFERROR(VLOOKUP(A1483,[1]Monitoramento_Base_somente_Said!$A:$J,7,FALSE),0)</f>
        <v>2319694</v>
      </c>
      <c r="E1483" s="18">
        <f>IFERROR(VLOOKUP(A1483,[1]Monitoramento_Base_somente_Said!$A:$J,8,FALSE),0)</f>
        <v>0</v>
      </c>
      <c r="F1483" s="18">
        <f>IFERROR(VLOOKUP(A1483,[1]Monitoramento_Base_somente_Said!$A:$J,9,FALSE),0)</f>
        <v>2230475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0</v>
      </c>
      <c r="Q1483" s="18">
        <f>IFERROR(VLOOKUP(A1483,[3]Sheet1!$A:$G,7,FALSE),0)</f>
        <v>0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Sim</v>
      </c>
      <c r="U1483" s="18" t="str">
        <f t="shared" si="140"/>
        <v>Não</v>
      </c>
      <c r="V1483" s="18" t="str">
        <f t="shared" si="141"/>
        <v>Sim</v>
      </c>
      <c r="W1483" s="18" t="str">
        <f t="shared" si="142"/>
        <v>Não</v>
      </c>
      <c r="X1483" s="18" t="str">
        <f t="shared" si="143"/>
        <v>Sim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0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0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0</v>
      </c>
      <c r="Q1487" s="18">
        <f>IFERROR(VLOOKUP(A1487,[3]Sheet1!$A:$G,7,FALSE),0)</f>
        <v>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0</v>
      </c>
      <c r="Q1490" s="18">
        <f>IFERROR(VLOOKUP(A1490,[3]Sheet1!$A:$G,7,FALSE),0)</f>
        <v>0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0</v>
      </c>
      <c r="Q1491" s="18">
        <f>IFERROR(VLOOKUP(A1491,[3]Sheet1!$A:$G,7,FALSE),0)</f>
        <v>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0</v>
      </c>
      <c r="Q1494" s="18">
        <f>IFERROR(VLOOKUP(A1494,[3]Sheet1!$A:$G,7,FALSE),0)</f>
        <v>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0</v>
      </c>
      <c r="Q1496" s="18">
        <f>IFERROR(VLOOKUP(A1496,[3]Sheet1!$A:$G,7,FALSE),0)</f>
        <v>0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0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0</v>
      </c>
      <c r="Q1499" s="18">
        <f>IFERROR(VLOOKUP(A1499,[3]Sheet1!$A:$G,7,FALSE),0)</f>
        <v>0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0</v>
      </c>
      <c r="Q1500" s="18">
        <f>IFERROR(VLOOKUP(A1500,[3]Sheet1!$A:$G,7,FALSE),0)</f>
        <v>0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0</v>
      </c>
      <c r="Q1501" s="18">
        <f>IFERROR(VLOOKUP(A1501,[3]Sheet1!$A:$G,7,FALSE),0)</f>
        <v>0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0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448140</v>
      </c>
      <c r="C1505" s="18">
        <f>IFERROR(VLOOKUP(A1505,[1]Monitoramento_Base_somente_Said!$A:$J,6,FALSE),0)</f>
        <v>0</v>
      </c>
      <c r="D1505" s="18">
        <f>IFERROR(VLOOKUP(A1505,[1]Monitoramento_Base_somente_Said!$A:$J,7,FALSE),0)</f>
        <v>388388</v>
      </c>
      <c r="E1505" s="18">
        <f>IFERROR(VLOOKUP(A1505,[1]Monitoramento_Base_somente_Said!$A:$J,8,FALSE),0)</f>
        <v>0</v>
      </c>
      <c r="F1505" s="18">
        <f>IFERROR(VLOOKUP(A1505,[1]Monitoramento_Base_somente_Said!$A:$J,9,FALSE),0)</f>
        <v>373450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Sim</v>
      </c>
      <c r="U1505" s="18" t="str">
        <f t="shared" si="140"/>
        <v>Não</v>
      </c>
      <c r="V1505" s="18" t="str">
        <f t="shared" si="141"/>
        <v>Sim</v>
      </c>
      <c r="W1505" s="18" t="str">
        <f t="shared" si="142"/>
        <v>Não</v>
      </c>
      <c r="X1505" s="18" t="str">
        <f t="shared" si="143"/>
        <v>Sim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0</v>
      </c>
      <c r="Q1508" s="18">
        <f>IFERROR(VLOOKUP(A1508,[3]Sheet1!$A:$G,7,FALSE),0)</f>
        <v>0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0</v>
      </c>
      <c r="Q1509" s="18">
        <f>IFERROR(VLOOKUP(A1509,[3]Sheet1!$A:$G,7,FALSE),0)</f>
        <v>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0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0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0</v>
      </c>
      <c r="Q1513" s="18">
        <f>IFERROR(VLOOKUP(A1513,[3]Sheet1!$A:$G,7,FALSE),0)</f>
        <v>0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0</v>
      </c>
      <c r="Q1515" s="18">
        <f>IFERROR(VLOOKUP(A1515,[3]Sheet1!$A:$G,7,FALSE),0)</f>
        <v>0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0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0</v>
      </c>
      <c r="Q1518" s="18">
        <f>IFERROR(VLOOKUP(A1518,[3]Sheet1!$A:$G,7,FALSE),0)</f>
        <v>0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0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0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0</v>
      </c>
      <c r="Q1525" s="18">
        <f>IFERROR(VLOOKUP(A1525,[3]Sheet1!$A:$G,7,FALSE),0)</f>
        <v>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0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0</v>
      </c>
      <c r="Q1529" s="18">
        <f>IFERROR(VLOOKUP(A1529,[3]Sheet1!$A:$G,7,FALSE),0)</f>
        <v>0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0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0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0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0</v>
      </c>
      <c r="Q1536" s="18">
        <f>IFERROR(VLOOKUP(A1536,[3]Sheet1!$A:$G,7,FALSE),0)</f>
        <v>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0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0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0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0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0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0</v>
      </c>
      <c r="Q1548" s="18">
        <f>IFERROR(VLOOKUP(A1548,[3]Sheet1!$A:$G,7,FALSE),0)</f>
        <v>0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0</v>
      </c>
      <c r="Q1549" s="18">
        <f>IFERROR(VLOOKUP(A1549,[3]Sheet1!$A:$G,7,FALSE),0)</f>
        <v>0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0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0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0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0</v>
      </c>
      <c r="Q1561" s="18">
        <f>IFERROR(VLOOKUP(A1561,[3]Sheet1!$A:$G,7,FALSE),0)</f>
        <v>0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2630730</v>
      </c>
      <c r="C1562" s="18">
        <f>IFERROR(VLOOKUP(A1562,[1]Monitoramento_Base_somente_Said!$A:$J,6,FALSE),0)</f>
        <v>0</v>
      </c>
      <c r="D1562" s="18">
        <f>IFERROR(VLOOKUP(A1562,[1]Monitoramento_Base_somente_Said!$A:$J,7,FALSE),0)</f>
        <v>2279966</v>
      </c>
      <c r="E1562" s="18">
        <f>IFERROR(VLOOKUP(A1562,[1]Monitoramento_Base_somente_Said!$A:$J,8,FALSE),0)</f>
        <v>0</v>
      </c>
      <c r="F1562" s="18">
        <f>IFERROR(VLOOKUP(A1562,[1]Monitoramento_Base_somente_Said!$A:$J,9,FALSE),0)</f>
        <v>2192275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0</v>
      </c>
      <c r="Q1562" s="18">
        <f>IFERROR(VLOOKUP(A1562,[3]Sheet1!$A:$G,7,FALSE),0)</f>
        <v>0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Sim</v>
      </c>
      <c r="U1562" s="18" t="str">
        <f t="shared" si="146"/>
        <v>Não</v>
      </c>
      <c r="V1562" s="18" t="str">
        <f t="shared" si="147"/>
        <v>Sim</v>
      </c>
      <c r="W1562" s="18" t="str">
        <f t="shared" si="148"/>
        <v>Não</v>
      </c>
      <c r="X1562" s="18" t="str">
        <f t="shared" si="149"/>
        <v>Sim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0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0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0</v>
      </c>
      <c r="Q1568" s="18">
        <f>IFERROR(VLOOKUP(A1568,[3]Sheet1!$A:$G,7,FALSE),0)</f>
        <v>0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0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287130</v>
      </c>
      <c r="C1570" s="18">
        <f>IFERROR(VLOOKUP(A1570,[1]Monitoramento_Base_somente_Said!$A:$J,6,FALSE),0)</f>
        <v>0</v>
      </c>
      <c r="D1570" s="18">
        <f>IFERROR(VLOOKUP(A1570,[1]Monitoramento_Base_somente_Said!$A:$J,7,FALSE),0)</f>
        <v>248846</v>
      </c>
      <c r="E1570" s="18">
        <f>IFERROR(VLOOKUP(A1570,[1]Monitoramento_Base_somente_Said!$A:$J,8,FALSE),0)</f>
        <v>0</v>
      </c>
      <c r="F1570" s="18">
        <f>IFERROR(VLOOKUP(A1570,[1]Monitoramento_Base_somente_Said!$A:$J,9,FALSE),0)</f>
        <v>239275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0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Sim</v>
      </c>
      <c r="U1570" s="18" t="str">
        <f t="shared" si="146"/>
        <v>Não</v>
      </c>
      <c r="V1570" s="18" t="str">
        <f t="shared" si="147"/>
        <v>Sim</v>
      </c>
      <c r="W1570" s="18" t="str">
        <f t="shared" si="148"/>
        <v>Não</v>
      </c>
      <c r="X1570" s="18" t="str">
        <f t="shared" si="149"/>
        <v>Sim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0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0</v>
      </c>
      <c r="Q1572" s="18">
        <f>IFERROR(VLOOKUP(A1572,[3]Sheet1!$A:$G,7,FALSE),0)</f>
        <v>0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0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0</v>
      </c>
      <c r="Q1586" s="18">
        <f>IFERROR(VLOOKUP(A1586,[3]Sheet1!$A:$G,7,FALSE),0)</f>
        <v>0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0</v>
      </c>
      <c r="Q1587" s="18">
        <f>IFERROR(VLOOKUP(A1587,[3]Sheet1!$A:$G,7,FALSE),0)</f>
        <v>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0</v>
      </c>
      <c r="Q1588" s="18">
        <f>IFERROR(VLOOKUP(A1588,[3]Sheet1!$A:$G,7,FALSE),0)</f>
        <v>0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0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0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0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0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0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0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0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0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14177550</v>
      </c>
      <c r="C1611" s="18">
        <f>IFERROR(VLOOKUP(A1611,[1]Monitoramento_Base_somente_Said!$A:$J,6,FALSE),0)</f>
        <v>0</v>
      </c>
      <c r="D1611" s="18">
        <f>IFERROR(VLOOKUP(A1611,[1]Monitoramento_Base_somente_Said!$A:$J,7,FALSE),0)</f>
        <v>12287210</v>
      </c>
      <c r="E1611" s="18">
        <f>IFERROR(VLOOKUP(A1611,[1]Monitoramento_Base_somente_Said!$A:$J,8,FALSE),0)</f>
        <v>0</v>
      </c>
      <c r="F1611" s="18">
        <f>IFERROR(VLOOKUP(A1611,[1]Monitoramento_Base_somente_Said!$A:$J,9,FALSE),0)</f>
        <v>11814625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0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Sim</v>
      </c>
      <c r="U1611" s="18" t="str">
        <f t="shared" si="152"/>
        <v>Não</v>
      </c>
      <c r="V1611" s="18" t="str">
        <f t="shared" si="153"/>
        <v>Sim</v>
      </c>
      <c r="W1611" s="18" t="str">
        <f t="shared" si="154"/>
        <v>Não</v>
      </c>
      <c r="X1611" s="18" t="str">
        <f t="shared" si="155"/>
        <v>Sim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0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0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0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0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0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0</v>
      </c>
      <c r="Q1620" s="18">
        <f>IFERROR(VLOOKUP(A1620,[3]Sheet1!$A:$G,7,FALSE),0)</f>
        <v>0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0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0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0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0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0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0</v>
      </c>
      <c r="Q1632" s="18">
        <f>IFERROR(VLOOKUP(A1632,[3]Sheet1!$A:$G,7,FALSE),0)</f>
        <v>0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0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0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0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0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0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0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0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100980</v>
      </c>
      <c r="C1652" s="18">
        <f>IFERROR(VLOOKUP(A1652,[1]Monitoramento_Base_somente_Said!$A:$J,6,FALSE),0)</f>
        <v>0</v>
      </c>
      <c r="D1652" s="18">
        <f>IFERROR(VLOOKUP(A1652,[1]Monitoramento_Base_somente_Said!$A:$J,7,FALSE),0)</f>
        <v>87516</v>
      </c>
      <c r="E1652" s="18">
        <f>IFERROR(VLOOKUP(A1652,[1]Monitoramento_Base_somente_Said!$A:$J,8,FALSE),0)</f>
        <v>0</v>
      </c>
      <c r="F1652" s="18">
        <f>IFERROR(VLOOKUP(A1652,[1]Monitoramento_Base_somente_Said!$A:$J,9,FALSE),0)</f>
        <v>84150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Sim</v>
      </c>
      <c r="U1652" s="18" t="str">
        <f t="shared" si="152"/>
        <v>Não</v>
      </c>
      <c r="V1652" s="18" t="str">
        <f t="shared" si="153"/>
        <v>Sim</v>
      </c>
      <c r="W1652" s="18" t="str">
        <f t="shared" si="154"/>
        <v>Não</v>
      </c>
      <c r="X1652" s="18" t="str">
        <f t="shared" si="155"/>
        <v>Sim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0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0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0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0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0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0</v>
      </c>
      <c r="Q1659" s="18">
        <f>IFERROR(VLOOKUP(A1659,[3]Sheet1!$A:$G,7,FALSE),0)</f>
        <v>0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0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0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0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0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0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0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28044210</v>
      </c>
      <c r="C1671" s="18">
        <f>IFERROR(VLOOKUP(A1671,[1]Monitoramento_Base_somente_Said!$A:$J,6,FALSE),0)</f>
        <v>0</v>
      </c>
      <c r="D1671" s="18">
        <f>IFERROR(VLOOKUP(A1671,[1]Monitoramento_Base_somente_Said!$A:$J,7,FALSE),0)</f>
        <v>24304982</v>
      </c>
      <c r="E1671" s="18">
        <f>IFERROR(VLOOKUP(A1671,[1]Monitoramento_Base_somente_Said!$A:$J,8,FALSE),0)</f>
        <v>0</v>
      </c>
      <c r="F1671" s="18">
        <f>IFERROR(VLOOKUP(A1671,[1]Monitoramento_Base_somente_Said!$A:$J,9,FALSE),0)</f>
        <v>23370175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0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Sim</v>
      </c>
      <c r="U1671" s="18" t="str">
        <f t="shared" si="158"/>
        <v>Não</v>
      </c>
      <c r="V1671" s="18" t="str">
        <f t="shared" si="159"/>
        <v>Sim</v>
      </c>
      <c r="W1671" s="18" t="str">
        <f t="shared" si="160"/>
        <v>Não</v>
      </c>
      <c r="X1671" s="18" t="str">
        <f t="shared" si="161"/>
        <v>Sim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0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0</v>
      </c>
      <c r="Q1674" s="18">
        <f>IFERROR(VLOOKUP(A1674,[3]Sheet1!$A:$G,7,FALSE),0)</f>
        <v>0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0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0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0</v>
      </c>
      <c r="Q1677" s="18">
        <f>IFERROR(VLOOKUP(A1677,[3]Sheet1!$A:$G,7,FALSE),0)</f>
        <v>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0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0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0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0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0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0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0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0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0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0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0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0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0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0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0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0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0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0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0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0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0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0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0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0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0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0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0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0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0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0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0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0</v>
      </c>
      <c r="Q1759" s="18">
        <f>IFERROR(VLOOKUP(A1759,[3]Sheet1!$A:$G,7,FALSE),0)</f>
        <v>0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0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0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0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0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0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0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0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0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0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0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0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0</v>
      </c>
      <c r="Q1784" s="18">
        <f>IFERROR(VLOOKUP(A1784,[3]Sheet1!$A:$G,7,FALSE),0)</f>
        <v>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0</v>
      </c>
      <c r="Q1786" s="18">
        <f>IFERROR(VLOOKUP(A1786,[3]Sheet1!$A:$G,7,FALSE),0)</f>
        <v>0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0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0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12392100</v>
      </c>
      <c r="C1806" s="18">
        <f>IFERROR(VLOOKUP(A1806,[1]Monitoramento_Base_somente_Said!$A:$J,6,FALSE),0)</f>
        <v>0</v>
      </c>
      <c r="D1806" s="18">
        <f>IFERROR(VLOOKUP(A1806,[1]Monitoramento_Base_somente_Said!$A:$J,7,FALSE),0)</f>
        <v>10739820</v>
      </c>
      <c r="E1806" s="18">
        <f>IFERROR(VLOOKUP(A1806,[1]Monitoramento_Base_somente_Said!$A:$J,8,FALSE),0)</f>
        <v>0</v>
      </c>
      <c r="F1806" s="18">
        <f>IFERROR(VLOOKUP(A1806,[1]Monitoramento_Base_somente_Said!$A:$J,9,FALSE),0)</f>
        <v>10326750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0</v>
      </c>
      <c r="Q1806" s="18">
        <f>IFERROR(VLOOKUP(A1806,[3]Sheet1!$A:$G,7,FALSE),0)</f>
        <v>0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Sim</v>
      </c>
      <c r="U1806" s="18" t="str">
        <f t="shared" si="170"/>
        <v>Não</v>
      </c>
      <c r="V1806" s="18" t="str">
        <f t="shared" si="171"/>
        <v>Sim</v>
      </c>
      <c r="W1806" s="18" t="str">
        <f t="shared" si="172"/>
        <v>Não</v>
      </c>
      <c r="X1806" s="18" t="str">
        <f t="shared" si="173"/>
        <v>Sim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0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0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0</v>
      </c>
      <c r="Q1813" s="18">
        <f>IFERROR(VLOOKUP(A1813,[3]Sheet1!$A:$G,7,FALSE),0)</f>
        <v>0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0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0</v>
      </c>
      <c r="Q1817" s="18">
        <f>IFERROR(VLOOKUP(A1817,[3]Sheet1!$A:$G,7,FALSE),0)</f>
        <v>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0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0</v>
      </c>
      <c r="Q1819" s="18">
        <f>IFERROR(VLOOKUP(A1819,[3]Sheet1!$A:$G,7,FALSE),0)</f>
        <v>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0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0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0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0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0</v>
      </c>
      <c r="Q1828" s="18">
        <f>IFERROR(VLOOKUP(A1828,[3]Sheet1!$A:$G,7,FALSE),0)</f>
        <v>0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0</v>
      </c>
      <c r="Q1830" s="18">
        <f>IFERROR(VLOOKUP(A1830,[3]Sheet1!$A:$G,7,FALSE),0)</f>
        <v>0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0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0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0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0</v>
      </c>
      <c r="Q1850" s="18">
        <f>IFERROR(VLOOKUP(A1850,[3]Sheet1!$A:$G,7,FALSE),0)</f>
        <v>0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0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0</v>
      </c>
      <c r="Q1853" s="18">
        <f>IFERROR(VLOOKUP(A1853,[3]Sheet1!$A:$G,7,FALSE),0)</f>
        <v>0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32591160</v>
      </c>
      <c r="C1859" s="18">
        <f>IFERROR(VLOOKUP(A1859,[1]Monitoramento_Base_somente_Said!$A:$J,6,FALSE),0)</f>
        <v>0</v>
      </c>
      <c r="D1859" s="18">
        <f>IFERROR(VLOOKUP(A1859,[1]Monitoramento_Base_somente_Said!$A:$J,7,FALSE),0)</f>
        <v>28245672</v>
      </c>
      <c r="E1859" s="18">
        <f>IFERROR(VLOOKUP(A1859,[1]Monitoramento_Base_somente_Said!$A:$J,8,FALSE),0)</f>
        <v>0</v>
      </c>
      <c r="F1859" s="18">
        <f>IFERROR(VLOOKUP(A1859,[1]Monitoramento_Base_somente_Said!$A:$J,9,FALSE),0)</f>
        <v>27159300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640889</v>
      </c>
      <c r="O1859" s="18">
        <f>IFERROR(VLOOKUP(A1859,[3]Sheet1!$A:$G,5,FALSE),0)</f>
        <v>27417965</v>
      </c>
      <c r="P1859" s="18">
        <f>IFERROR(VLOOKUP(A1859,[3]Sheet1!$A:$G,6,FALSE),0)</f>
        <v>0</v>
      </c>
      <c r="Q1859" s="18">
        <f>IFERROR(VLOOKUP(A1859,[3]Sheet1!$A:$G,7,FALSE),0)</f>
        <v>0</v>
      </c>
      <c r="R1859" s="18">
        <f>IFERROR(VLOOKUP(A1859,[3]Sheet1!$A:$H,8,FALSE),0)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Não</v>
      </c>
      <c r="X1859" s="18" t="str">
        <f t="shared" si="173"/>
        <v>Sim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25085093</v>
      </c>
      <c r="C1860" s="18">
        <f>IFERROR(VLOOKUP(A1860,[1]Monitoramento_Base_somente_Said!$A:$J,6,FALSE),0)</f>
        <v>56111</v>
      </c>
      <c r="D1860" s="18">
        <f>IFERROR(VLOOKUP(A1860,[1]Monitoramento_Base_somente_Said!$A:$J,7,FALSE),0)</f>
        <v>19992352</v>
      </c>
      <c r="E1860" s="18">
        <f>IFERROR(VLOOKUP(A1860,[1]Monitoramento_Base_somente_Said!$A:$J,8,FALSE),0)</f>
        <v>29453</v>
      </c>
      <c r="F1860" s="18">
        <f>IFERROR(VLOOKUP(A1860,[1]Monitoramento_Base_somente_Said!$A:$J,9,FALSE),0)</f>
        <v>21015306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Sim</v>
      </c>
      <c r="W1860" s="18" t="str">
        <f t="shared" si="172"/>
        <v>Sim</v>
      </c>
      <c r="X1860" s="18" t="str">
        <f t="shared" si="173"/>
        <v>Sim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50340</v>
      </c>
      <c r="C1861" s="18">
        <f>IFERROR(VLOOKUP(A1861,[1]Monitoramento_Base_somente_Said!$A:$J,6,FALSE),0)</f>
        <v>0</v>
      </c>
      <c r="D1861" s="18">
        <f>IFERROR(VLOOKUP(A1861,[1]Monitoramento_Base_somente_Said!$A:$J,7,FALSE),0)</f>
        <v>43628</v>
      </c>
      <c r="E1861" s="18">
        <f>IFERROR(VLOOKUP(A1861,[1]Monitoramento_Base_somente_Said!$A:$J,8,FALSE),0)</f>
        <v>0</v>
      </c>
      <c r="F1861" s="18">
        <f>IFERROR(VLOOKUP(A1861,[1]Monitoramento_Base_somente_Said!$A:$J,9,FALSE),0)</f>
        <v>41950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0</v>
      </c>
      <c r="Q1861" s="18">
        <f>IFERROR(VLOOKUP(A1861,[3]Sheet1!$A:$G,7,FALSE),0)</f>
        <v>0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Sim</v>
      </c>
      <c r="U1861" s="18" t="str">
        <f t="shared" si="170"/>
        <v>Não</v>
      </c>
      <c r="V1861" s="18" t="str">
        <f t="shared" si="171"/>
        <v>Sim</v>
      </c>
      <c r="W1861" s="18" t="str">
        <f t="shared" si="172"/>
        <v>Não</v>
      </c>
      <c r="X1861" s="18" t="str">
        <f t="shared" si="173"/>
        <v>Sim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526080</v>
      </c>
      <c r="C1863" s="18">
        <f>IFERROR(VLOOKUP(A1863,[1]Monitoramento_Base_somente_Said!$A:$J,6,FALSE),0)</f>
        <v>0</v>
      </c>
      <c r="D1863" s="18">
        <f>IFERROR(VLOOKUP(A1863,[1]Monitoramento_Base_somente_Said!$A:$J,7,FALSE),0)</f>
        <v>455936</v>
      </c>
      <c r="E1863" s="18">
        <f>IFERROR(VLOOKUP(A1863,[1]Monitoramento_Base_somente_Said!$A:$J,8,FALSE),0)</f>
        <v>0</v>
      </c>
      <c r="F1863" s="18">
        <f>IFERROR(VLOOKUP(A1863,[1]Monitoramento_Base_somente_Said!$A:$J,9,FALSE),0)</f>
        <v>438400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35563</v>
      </c>
      <c r="O1863" s="18">
        <f>IFERROR(VLOOKUP(A1863,[3]Sheet1!$A:$G,5,FALSE),0)</f>
        <v>8815082</v>
      </c>
      <c r="P1863" s="18">
        <f>IFERROR(VLOOKUP(A1863,[3]Sheet1!$A:$G,6,FALSE),0)</f>
        <v>0</v>
      </c>
      <c r="Q1863" s="18">
        <f>IFERROR(VLOOKUP(A1863,[3]Sheet1!$A:$G,7,FALSE),0)</f>
        <v>0</v>
      </c>
      <c r="R1863" s="18">
        <f>IFERROR(VLOOKUP(A1863,[3]Sheet1!$A:$H,8,FALSE),0)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Não</v>
      </c>
      <c r="X1863" s="18" t="str">
        <f t="shared" si="179"/>
        <v>Sim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111959</v>
      </c>
      <c r="O1865" s="18">
        <f>IFERROR(VLOOKUP(A1865,[3]Sheet1!$A:$G,5,FALSE),0)</f>
        <v>83560589</v>
      </c>
      <c r="P1865" s="18">
        <f>IFERROR(VLOOKUP(A1865,[3]Sheet1!$A:$G,6,FALSE),0)</f>
        <v>0</v>
      </c>
      <c r="Q1865" s="18">
        <f>IFERROR(VLOOKUP(A1865,[3]Sheet1!$A:$G,7,FALSE),0)</f>
        <v>0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Não</v>
      </c>
      <c r="W1865" s="18" t="str">
        <f t="shared" si="178"/>
        <v>Não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0</v>
      </c>
      <c r="Q1867" s="18">
        <f>IFERROR(VLOOKUP(A1867,[3]Sheet1!$A:$G,7,FALSE),0)</f>
        <v>0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0</v>
      </c>
      <c r="Q1868" s="18">
        <f>IFERROR(VLOOKUP(A1868,[3]Sheet1!$A:$G,7,FALSE),0)</f>
        <v>0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Não</v>
      </c>
      <c r="W1868" s="18" t="str">
        <f t="shared" si="178"/>
        <v>Não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214128480</v>
      </c>
      <c r="C1869" s="18">
        <f>IFERROR(VLOOKUP(A1869,[1]Monitoramento_Base_somente_Said!$A:$J,6,FALSE),0)</f>
        <v>0</v>
      </c>
      <c r="D1869" s="18">
        <f>IFERROR(VLOOKUP(A1869,[1]Monitoramento_Base_somente_Said!$A:$J,7,FALSE),0)</f>
        <v>185578016</v>
      </c>
      <c r="E1869" s="18">
        <f>IFERROR(VLOOKUP(A1869,[1]Monitoramento_Base_somente_Said!$A:$J,8,FALSE),0)</f>
        <v>0</v>
      </c>
      <c r="F1869" s="18">
        <f>IFERROR(VLOOKUP(A1869,[1]Monitoramento_Base_somente_Said!$A:$J,9,FALSE),0)</f>
        <v>178440400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Sim</v>
      </c>
      <c r="U1869" s="18" t="str">
        <f t="shared" si="176"/>
        <v>Não</v>
      </c>
      <c r="V1869" s="18" t="str">
        <f t="shared" si="177"/>
        <v>Sim</v>
      </c>
      <c r="W1869" s="18" t="str">
        <f t="shared" si="178"/>
        <v>Não</v>
      </c>
      <c r="X1869" s="18" t="str">
        <f t="shared" si="179"/>
        <v>Sim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5259314070</v>
      </c>
      <c r="C1870" s="18">
        <f>IFERROR(VLOOKUP(A1870,[1]Monitoramento_Base_somente_Said!$A:$J,6,FALSE),0)</f>
        <v>0</v>
      </c>
      <c r="D1870" s="18">
        <f>IFERROR(VLOOKUP(A1870,[1]Monitoramento_Base_somente_Said!$A:$J,7,FALSE),0)</f>
        <v>4558072194</v>
      </c>
      <c r="E1870" s="18">
        <f>IFERROR(VLOOKUP(A1870,[1]Monitoramento_Base_somente_Said!$A:$J,8,FALSE),0)</f>
        <v>0</v>
      </c>
      <c r="F1870" s="18">
        <f>IFERROR(VLOOKUP(A1870,[1]Monitoramento_Base_somente_Said!$A:$J,9,FALSE),0)</f>
        <v>4382761725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0</v>
      </c>
      <c r="Q1870" s="18">
        <f>IFERROR(VLOOKUP(A1870,[3]Sheet1!$A:$G,7,FALSE),0)</f>
        <v>0</v>
      </c>
      <c r="R1870" s="18">
        <f>IFERROR(VLOOKUP(A1870,[3]Sheet1!$A:$H,8,FALSE),0)</f>
        <v>0</v>
      </c>
      <c r="S1870" s="18">
        <f>IFERROR(VLOOKUP(A1870,[3]Sheet1!$A:$I,9,FALSE),0)</f>
        <v>0</v>
      </c>
      <c r="T1870" s="18" t="str">
        <f t="shared" si="175"/>
        <v>Sim</v>
      </c>
      <c r="U1870" s="18" t="str">
        <f t="shared" si="176"/>
        <v>Não</v>
      </c>
      <c r="V1870" s="18" t="str">
        <f t="shared" si="177"/>
        <v>Sim</v>
      </c>
      <c r="W1870" s="18" t="str">
        <f t="shared" si="178"/>
        <v>Não</v>
      </c>
      <c r="X1870" s="18" t="str">
        <f t="shared" si="179"/>
        <v>Sim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0</v>
      </c>
      <c r="Q1871" s="18">
        <f>IFERROR(VLOOKUP(A1871,[3]Sheet1!$A:$G,7,FALSE),0)</f>
        <v>0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35537790</v>
      </c>
      <c r="C1872" s="18">
        <f>IFERROR(VLOOKUP(A1872,[1]Monitoramento_Base_somente_Said!$A:$J,6,FALSE),0)</f>
        <v>0</v>
      </c>
      <c r="D1872" s="18">
        <f>IFERROR(VLOOKUP(A1872,[1]Monitoramento_Base_somente_Said!$A:$J,7,FALSE),0)</f>
        <v>30799418</v>
      </c>
      <c r="E1872" s="18">
        <f>IFERROR(VLOOKUP(A1872,[1]Monitoramento_Base_somente_Said!$A:$J,8,FALSE),0)</f>
        <v>0</v>
      </c>
      <c r="F1872" s="18">
        <f>IFERROR(VLOOKUP(A1872,[1]Monitoramento_Base_somente_Said!$A:$J,9,FALSE),0)</f>
        <v>29614825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Sim</v>
      </c>
      <c r="U1872" s="18" t="str">
        <f t="shared" si="176"/>
        <v>Não</v>
      </c>
      <c r="V1872" s="18" t="str">
        <f t="shared" si="177"/>
        <v>Sim</v>
      </c>
      <c r="W1872" s="18" t="str">
        <f t="shared" si="178"/>
        <v>Não</v>
      </c>
      <c r="X1872" s="18" t="str">
        <f t="shared" si="179"/>
        <v>Sim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0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0</v>
      </c>
      <c r="Q1876" s="18">
        <f>IFERROR(VLOOKUP(A1876,[3]Sheet1!$A:$G,7,FALSE),0)</f>
        <v>0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2276520</v>
      </c>
      <c r="C1877" s="18">
        <f>IFERROR(VLOOKUP(A1877,[1]Monitoramento_Base_somente_Said!$A:$J,6,FALSE),0)</f>
        <v>0</v>
      </c>
      <c r="D1877" s="18">
        <f>IFERROR(VLOOKUP(A1877,[1]Monitoramento_Base_somente_Said!$A:$J,7,FALSE),0)</f>
        <v>1972984</v>
      </c>
      <c r="E1877" s="18">
        <f>IFERROR(VLOOKUP(A1877,[1]Monitoramento_Base_somente_Said!$A:$J,8,FALSE),0)</f>
        <v>0</v>
      </c>
      <c r="F1877" s="18">
        <f>IFERROR(VLOOKUP(A1877,[1]Monitoramento_Base_somente_Said!$A:$J,9,FALSE),0)</f>
        <v>1897100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0</v>
      </c>
      <c r="Q1877" s="18">
        <f>IFERROR(VLOOKUP(A1877,[3]Sheet1!$A:$G,7,FALSE),0)</f>
        <v>0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Sim</v>
      </c>
      <c r="U1877" s="18" t="str">
        <f t="shared" si="176"/>
        <v>Não</v>
      </c>
      <c r="V1877" s="18" t="str">
        <f t="shared" si="177"/>
        <v>Sim</v>
      </c>
      <c r="W1877" s="18" t="str">
        <f t="shared" si="178"/>
        <v>Não</v>
      </c>
      <c r="X1877" s="18" t="str">
        <f t="shared" si="179"/>
        <v>Sim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45028</v>
      </c>
      <c r="O1878" s="18">
        <f>IFERROR(VLOOKUP(A1878,[3]Sheet1!$A:$G,5,FALSE),0)</f>
        <v>4814895</v>
      </c>
      <c r="P1878" s="18">
        <f>IFERROR(VLOOKUP(A1878,[3]Sheet1!$A:$G,6,FALSE),0)</f>
        <v>0</v>
      </c>
      <c r="Q1878" s="18">
        <f>IFERROR(VLOOKUP(A1878,[3]Sheet1!$A:$G,7,FALSE),0)</f>
        <v>0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29891735</v>
      </c>
      <c r="C1879" s="18">
        <f>IFERROR(VLOOKUP(A1879,[1]Monitoramento_Base_somente_Said!$A:$J,6,FALSE),0)</f>
        <v>120523</v>
      </c>
      <c r="D1879" s="18">
        <f>IFERROR(VLOOKUP(A1879,[1]Monitoramento_Base_somente_Said!$A:$J,7,FALSE),0)</f>
        <v>23454747</v>
      </c>
      <c r="E1879" s="18">
        <f>IFERROR(VLOOKUP(A1879,[1]Monitoramento_Base_somente_Said!$A:$J,8,FALSE),0)</f>
        <v>147958</v>
      </c>
      <c r="F1879" s="18">
        <f>IFERROR(VLOOKUP(A1879,[1]Monitoramento_Base_somente_Said!$A:$J,9,FALSE),0)</f>
        <v>22629115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Sim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26846820</v>
      </c>
      <c r="C1880" s="18">
        <f>IFERROR(VLOOKUP(A1880,[1]Monitoramento_Base_somente_Said!$A:$J,6,FALSE),0)</f>
        <v>0</v>
      </c>
      <c r="D1880" s="18">
        <f>IFERROR(VLOOKUP(A1880,[1]Monitoramento_Base_somente_Said!$A:$J,7,FALSE),0)</f>
        <v>23267244</v>
      </c>
      <c r="E1880" s="18">
        <f>IFERROR(VLOOKUP(A1880,[1]Monitoramento_Base_somente_Said!$A:$J,8,FALSE),0)</f>
        <v>0</v>
      </c>
      <c r="F1880" s="18">
        <f>IFERROR(VLOOKUP(A1880,[1]Monitoramento_Base_somente_Said!$A:$J,9,FALSE),0)</f>
        <v>22372350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0</v>
      </c>
      <c r="Q1880" s="18">
        <f>IFERROR(VLOOKUP(A1880,[3]Sheet1!$A:$G,7,FALSE),0)</f>
        <v>0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Sim</v>
      </c>
      <c r="U1880" s="18" t="str">
        <f t="shared" si="176"/>
        <v>Não</v>
      </c>
      <c r="V1880" s="18" t="str">
        <f t="shared" si="177"/>
        <v>Sim</v>
      </c>
      <c r="W1880" s="18" t="str">
        <f t="shared" si="178"/>
        <v>Não</v>
      </c>
      <c r="X1880" s="18" t="str">
        <f t="shared" si="179"/>
        <v>Sim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9450</v>
      </c>
      <c r="C1881" s="18">
        <f>IFERROR(VLOOKUP(A1881,[1]Monitoramento_Base_somente_Said!$A:$J,6,FALSE),0)</f>
        <v>0</v>
      </c>
      <c r="D1881" s="18">
        <f>IFERROR(VLOOKUP(A1881,[1]Monitoramento_Base_somente_Said!$A:$J,7,FALSE),0)</f>
        <v>8190</v>
      </c>
      <c r="E1881" s="18">
        <f>IFERROR(VLOOKUP(A1881,[1]Monitoramento_Base_somente_Said!$A:$J,8,FALSE),0)</f>
        <v>0</v>
      </c>
      <c r="F1881" s="18">
        <f>IFERROR(VLOOKUP(A1881,[1]Monitoramento_Base_somente_Said!$A:$J,9,FALSE),0)</f>
        <v>7875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Sim</v>
      </c>
      <c r="U1881" s="18" t="str">
        <f t="shared" si="176"/>
        <v>Não</v>
      </c>
      <c r="V1881" s="18" t="str">
        <f t="shared" si="177"/>
        <v>Sim</v>
      </c>
      <c r="W1881" s="18" t="str">
        <f t="shared" si="178"/>
        <v>Não</v>
      </c>
      <c r="X1881" s="18" t="str">
        <f t="shared" si="179"/>
        <v>Sim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6063150</v>
      </c>
      <c r="C1884" s="18">
        <f>IFERROR(VLOOKUP(A1884,[1]Monitoramento_Base_somente_Said!$A:$J,6,FALSE),0)</f>
        <v>0</v>
      </c>
      <c r="D1884" s="18">
        <f>IFERROR(VLOOKUP(A1884,[1]Monitoramento_Base_somente_Said!$A:$J,7,FALSE),0)</f>
        <v>5254730</v>
      </c>
      <c r="E1884" s="18">
        <f>IFERROR(VLOOKUP(A1884,[1]Monitoramento_Base_somente_Said!$A:$J,8,FALSE),0)</f>
        <v>0</v>
      </c>
      <c r="F1884" s="18">
        <f>IFERROR(VLOOKUP(A1884,[1]Monitoramento_Base_somente_Said!$A:$J,9,FALSE),0)</f>
        <v>5052625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2677</v>
      </c>
      <c r="O1884" s="18">
        <f>IFERROR(VLOOKUP(A1884,[3]Sheet1!$A:$G,5,FALSE),0)</f>
        <v>5802234</v>
      </c>
      <c r="P1884" s="18">
        <f>IFERROR(VLOOKUP(A1884,[3]Sheet1!$A:$G,6,FALSE),0)</f>
        <v>0</v>
      </c>
      <c r="Q1884" s="18">
        <f>IFERROR(VLOOKUP(A1884,[3]Sheet1!$A:$G,7,FALSE),0)</f>
        <v>0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Não</v>
      </c>
      <c r="X1884" s="18" t="str">
        <f t="shared" si="179"/>
        <v>Sim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13562983</v>
      </c>
      <c r="C1885" s="18">
        <f>IFERROR(VLOOKUP(A1885,[1]Monitoramento_Base_somente_Said!$A:$J,6,FALSE),0)</f>
        <v>23888</v>
      </c>
      <c r="D1885" s="18">
        <f>IFERROR(VLOOKUP(A1885,[1]Monitoramento_Base_somente_Said!$A:$J,7,FALSE),0)</f>
        <v>10643170</v>
      </c>
      <c r="E1885" s="18">
        <f>IFERROR(VLOOKUP(A1885,[1]Monitoramento_Base_somente_Said!$A:$J,8,FALSE),0)</f>
        <v>3446</v>
      </c>
      <c r="F1885" s="18">
        <f>IFERROR(VLOOKUP(A1885,[1]Monitoramento_Base_somente_Said!$A:$J,9,FALSE),0)</f>
        <v>8761616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Sim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12104</v>
      </c>
      <c r="O1887" s="18">
        <f>IFERROR(VLOOKUP(A1887,[3]Sheet1!$A:$G,5,FALSE),0)</f>
        <v>8449952</v>
      </c>
      <c r="P1887" s="18">
        <f>IFERROR(VLOOKUP(A1887,[3]Sheet1!$A:$G,6,FALSE),0)</f>
        <v>0</v>
      </c>
      <c r="Q1887" s="18">
        <f>IFERROR(VLOOKUP(A1887,[3]Sheet1!$A:$G,7,FALSE),0)</f>
        <v>0</v>
      </c>
      <c r="R1887" s="18">
        <f>IFERROR(VLOOKUP(A1887,[3]Sheet1!$A:$H,8,FALSE),0)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Não</v>
      </c>
      <c r="W1887" s="18" t="str">
        <f t="shared" si="178"/>
        <v>Não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24887550</v>
      </c>
      <c r="C1889" s="18">
        <f>IFERROR(VLOOKUP(A1889,[1]Monitoramento_Base_somente_Said!$A:$J,6,FALSE),0)</f>
        <v>0</v>
      </c>
      <c r="D1889" s="18">
        <f>IFERROR(VLOOKUP(A1889,[1]Monitoramento_Base_somente_Said!$A:$J,7,FALSE),0)</f>
        <v>21569210</v>
      </c>
      <c r="E1889" s="18">
        <f>IFERROR(VLOOKUP(A1889,[1]Monitoramento_Base_somente_Said!$A:$J,8,FALSE),0)</f>
        <v>0</v>
      </c>
      <c r="F1889" s="18">
        <f>IFERROR(VLOOKUP(A1889,[1]Monitoramento_Base_somente_Said!$A:$J,9,FALSE),0)</f>
        <v>20739625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Sim</v>
      </c>
      <c r="U1889" s="18" t="str">
        <f t="shared" si="176"/>
        <v>Não</v>
      </c>
      <c r="V1889" s="18" t="str">
        <f t="shared" si="177"/>
        <v>Sim</v>
      </c>
      <c r="W1889" s="18" t="str">
        <f t="shared" si="178"/>
        <v>Não</v>
      </c>
      <c r="X1889" s="18" t="str">
        <f t="shared" si="179"/>
        <v>Sim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4534</v>
      </c>
      <c r="O1892" s="18">
        <f>IFERROR(VLOOKUP(A1892,[3]Sheet1!$A:$G,5,FALSE),0)</f>
        <v>4292189</v>
      </c>
      <c r="P1892" s="18">
        <f>IFERROR(VLOOKUP(A1892,[3]Sheet1!$A:$G,6,FALSE),0)</f>
        <v>0</v>
      </c>
      <c r="Q1892" s="18">
        <f>IFERROR(VLOOKUP(A1892,[3]Sheet1!$A:$G,7,FALSE),0)</f>
        <v>0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896730</v>
      </c>
      <c r="C1893" s="18">
        <f>IFERROR(VLOOKUP(A1893,[1]Monitoramento_Base_somente_Said!$A:$J,6,FALSE),0)</f>
        <v>0</v>
      </c>
      <c r="D1893" s="18">
        <f>IFERROR(VLOOKUP(A1893,[1]Monitoramento_Base_somente_Said!$A:$J,7,FALSE),0)</f>
        <v>777166</v>
      </c>
      <c r="E1893" s="18">
        <f>IFERROR(VLOOKUP(A1893,[1]Monitoramento_Base_somente_Said!$A:$J,8,FALSE),0)</f>
        <v>0</v>
      </c>
      <c r="F1893" s="18">
        <f>IFERROR(VLOOKUP(A1893,[1]Monitoramento_Base_somente_Said!$A:$J,9,FALSE),0)</f>
        <v>747275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Sim</v>
      </c>
      <c r="U1893" s="18" t="str">
        <f t="shared" si="176"/>
        <v>Não</v>
      </c>
      <c r="V1893" s="18" t="str">
        <f t="shared" si="177"/>
        <v>Sim</v>
      </c>
      <c r="W1893" s="18" t="str">
        <f t="shared" si="178"/>
        <v>Não</v>
      </c>
      <c r="X1893" s="18" t="str">
        <f t="shared" si="179"/>
        <v>Sim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219079350</v>
      </c>
      <c r="C1894" s="18">
        <f>IFERROR(VLOOKUP(A1894,[1]Monitoramento_Base_somente_Said!$A:$J,6,FALSE),0)</f>
        <v>0</v>
      </c>
      <c r="D1894" s="18">
        <f>IFERROR(VLOOKUP(A1894,[1]Monitoramento_Base_somente_Said!$A:$J,7,FALSE),0)</f>
        <v>189868770</v>
      </c>
      <c r="E1894" s="18">
        <f>IFERROR(VLOOKUP(A1894,[1]Monitoramento_Base_somente_Said!$A:$J,8,FALSE),0)</f>
        <v>0</v>
      </c>
      <c r="F1894" s="18">
        <f>IFERROR(VLOOKUP(A1894,[1]Monitoramento_Base_somente_Said!$A:$J,9,FALSE),0)</f>
        <v>182566125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0</v>
      </c>
      <c r="Q1894" s="18">
        <f>IFERROR(VLOOKUP(A1894,[3]Sheet1!$A:$G,7,FALSE),0)</f>
        <v>0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Sim</v>
      </c>
      <c r="U1894" s="18" t="str">
        <f t="shared" si="176"/>
        <v>Não</v>
      </c>
      <c r="V1894" s="18" t="str">
        <f t="shared" si="177"/>
        <v>Sim</v>
      </c>
      <c r="W1894" s="18" t="str">
        <f t="shared" si="178"/>
        <v>Não</v>
      </c>
      <c r="X1894" s="18" t="str">
        <f t="shared" si="179"/>
        <v>Sim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10143744</v>
      </c>
      <c r="C1895" s="18">
        <f>IFERROR(VLOOKUP(A1895,[1]Monitoramento_Base_somente_Said!$A:$J,6,FALSE),0)</f>
        <v>7869</v>
      </c>
      <c r="D1895" s="18">
        <f>IFERROR(VLOOKUP(A1895,[1]Monitoramento_Base_somente_Said!$A:$J,7,FALSE),0)</f>
        <v>7197211</v>
      </c>
      <c r="E1895" s="18">
        <f>IFERROR(VLOOKUP(A1895,[1]Monitoramento_Base_somente_Said!$A:$J,8,FALSE),0)</f>
        <v>1326</v>
      </c>
      <c r="F1895" s="18">
        <f>IFERROR(VLOOKUP(A1895,[1]Monitoramento_Base_somente_Said!$A:$J,9,FALSE),0)</f>
        <v>7383836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Sim</v>
      </c>
      <c r="W1895" s="18" t="str">
        <f t="shared" si="178"/>
        <v>Sim</v>
      </c>
      <c r="X1895" s="18" t="str">
        <f t="shared" si="179"/>
        <v>Sim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0</v>
      </c>
      <c r="Q1899" s="18">
        <f>IFERROR(VLOOKUP(A1899,[3]Sheet1!$A:$G,7,FALSE),0)</f>
        <v>0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Não</v>
      </c>
      <c r="W1899" s="18" t="str">
        <f t="shared" si="178"/>
        <v>Não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869</v>
      </c>
      <c r="O1902" s="18">
        <f>IFERROR(VLOOKUP(A1902,[3]Sheet1!$A:$G,5,FALSE),0)</f>
        <v>5443818</v>
      </c>
      <c r="P1902" s="18">
        <f>IFERROR(VLOOKUP(A1902,[3]Sheet1!$A:$G,6,FALSE),0)</f>
        <v>0</v>
      </c>
      <c r="Q1902" s="18">
        <f>IFERROR(VLOOKUP(A1902,[3]Sheet1!$A:$G,7,FALSE),0)</f>
        <v>0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0</v>
      </c>
      <c r="Q1903" s="18">
        <f>IFERROR(VLOOKUP(A1903,[3]Sheet1!$A:$G,7,FALSE),0)</f>
        <v>0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21424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Sim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29862829</v>
      </c>
      <c r="C1905" s="18">
        <f>IFERROR(VLOOKUP(A1905,[1]Monitoramento_Base_somente_Said!$A:$J,6,FALSE),0)</f>
        <v>4903</v>
      </c>
      <c r="D1905" s="18">
        <f>IFERROR(VLOOKUP(A1905,[1]Monitoramento_Base_somente_Said!$A:$J,7,FALSE),0)</f>
        <v>24579474</v>
      </c>
      <c r="E1905" s="18">
        <f>IFERROR(VLOOKUP(A1905,[1]Monitoramento_Base_somente_Said!$A:$J,8,FALSE),0)</f>
        <v>1126</v>
      </c>
      <c r="F1905" s="18">
        <f>IFERROR(VLOOKUP(A1905,[1]Monitoramento_Base_somente_Said!$A:$J,9,FALSE),0)</f>
        <v>22041951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Sim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4702080</v>
      </c>
      <c r="C1906" s="18">
        <f>IFERROR(VLOOKUP(A1906,[1]Monitoramento_Base_somente_Said!$A:$J,6,FALSE),0)</f>
        <v>0</v>
      </c>
      <c r="D1906" s="18">
        <f>IFERROR(VLOOKUP(A1906,[1]Monitoramento_Base_somente_Said!$A:$J,7,FALSE),0)</f>
        <v>4075136</v>
      </c>
      <c r="E1906" s="18">
        <f>IFERROR(VLOOKUP(A1906,[1]Monitoramento_Base_somente_Said!$A:$J,8,FALSE),0)</f>
        <v>0</v>
      </c>
      <c r="F1906" s="18">
        <f>IFERROR(VLOOKUP(A1906,[1]Monitoramento_Base_somente_Said!$A:$J,9,FALSE),0)</f>
        <v>3918400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88</v>
      </c>
      <c r="O1906" s="18">
        <f>IFERROR(VLOOKUP(A1906,[3]Sheet1!$A:$G,5,FALSE),0)</f>
        <v>4058681</v>
      </c>
      <c r="P1906" s="18">
        <f>IFERROR(VLOOKUP(A1906,[3]Sheet1!$A:$G,6,FALSE),0)</f>
        <v>0</v>
      </c>
      <c r="Q1906" s="18">
        <f>IFERROR(VLOOKUP(A1906,[3]Sheet1!$A:$G,7,FALSE),0)</f>
        <v>0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Não</v>
      </c>
      <c r="X1906" s="18" t="str">
        <f t="shared" si="179"/>
        <v>Sim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11553372</v>
      </c>
      <c r="C1909" s="18">
        <f>IFERROR(VLOOKUP(A1909,[1]Monitoramento_Base_somente_Said!$A:$J,6,FALSE),0)</f>
        <v>0</v>
      </c>
      <c r="D1909" s="18">
        <f>IFERROR(VLOOKUP(A1909,[1]Monitoramento_Base_somente_Said!$A:$J,7,FALSE),0)</f>
        <v>11879346</v>
      </c>
      <c r="E1909" s="18">
        <f>IFERROR(VLOOKUP(A1909,[1]Monitoramento_Base_somente_Said!$A:$J,8,FALSE),0)</f>
        <v>421317</v>
      </c>
      <c r="F1909" s="18">
        <f>IFERROR(VLOOKUP(A1909,[1]Monitoramento_Base_somente_Said!$A:$J,9,FALSE),0)</f>
        <v>7154027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Não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Sim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30827834</v>
      </c>
      <c r="C1910" s="18">
        <f>IFERROR(VLOOKUP(A1910,[1]Monitoramento_Base_somente_Said!$A:$J,6,FALSE),0)</f>
        <v>390287</v>
      </c>
      <c r="D1910" s="18">
        <f>IFERROR(VLOOKUP(A1910,[1]Monitoramento_Base_somente_Said!$A:$J,7,FALSE),0)</f>
        <v>41969350</v>
      </c>
      <c r="E1910" s="18">
        <f>IFERROR(VLOOKUP(A1910,[1]Monitoramento_Base_somente_Said!$A:$J,8,FALSE),0)</f>
        <v>1175547</v>
      </c>
      <c r="F1910" s="18">
        <f>IFERROR(VLOOKUP(A1910,[1]Monitoramento_Base_somente_Said!$A:$J,9,FALSE),0)</f>
        <v>57381401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Sim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10482837</v>
      </c>
      <c r="C1911" s="18">
        <f>IFERROR(VLOOKUP(A1911,[1]Monitoramento_Base_somente_Said!$A:$J,6,FALSE),0)</f>
        <v>26951</v>
      </c>
      <c r="D1911" s="18">
        <f>IFERROR(VLOOKUP(A1911,[1]Monitoramento_Base_somente_Said!$A:$J,7,FALSE),0)</f>
        <v>8215924</v>
      </c>
      <c r="E1911" s="18">
        <f>IFERROR(VLOOKUP(A1911,[1]Monitoramento_Base_somente_Said!$A:$J,8,FALSE),0)</f>
        <v>0</v>
      </c>
      <c r="F1911" s="18">
        <f>IFERROR(VLOOKUP(A1911,[1]Monitoramento_Base_somente_Said!$A:$J,9,FALSE),0)</f>
        <v>7340914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Não</v>
      </c>
      <c r="X1911" s="18" t="str">
        <f t="shared" si="179"/>
        <v>Sim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305346</v>
      </c>
      <c r="C1912" s="18">
        <f>IFERROR(VLOOKUP(A1912,[1]Monitoramento_Base_somente_Said!$A:$J,6,FALSE),0)</f>
        <v>462</v>
      </c>
      <c r="D1912" s="18">
        <f>IFERROR(VLOOKUP(A1912,[1]Monitoramento_Base_somente_Said!$A:$J,7,FALSE),0)</f>
        <v>264438</v>
      </c>
      <c r="E1912" s="18">
        <f>IFERROR(VLOOKUP(A1912,[1]Monitoramento_Base_somente_Said!$A:$J,8,FALSE),0)</f>
        <v>158</v>
      </c>
      <c r="F1912" s="18">
        <f>IFERROR(VLOOKUP(A1912,[1]Monitoramento_Base_somente_Said!$A:$J,9,FALSE),0)</f>
        <v>255198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3405</v>
      </c>
      <c r="O1912" s="18">
        <f>IFERROR(VLOOKUP(A1912,[3]Sheet1!$A:$G,5,FALSE),0)</f>
        <v>143263</v>
      </c>
      <c r="P1912" s="18">
        <f>IFERROR(VLOOKUP(A1912,[3]Sheet1!$A:$G,6,FALSE),0)</f>
        <v>0</v>
      </c>
      <c r="Q1912" s="18">
        <f>IFERROR(VLOOKUP(A1912,[3]Sheet1!$A:$G,7,FALSE),0)</f>
        <v>0</v>
      </c>
      <c r="R1912" s="18">
        <f>IFERROR(VLOOKUP(A1912,[3]Sheet1!$A:$H,8,FALSE),0)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Sim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2518331</v>
      </c>
      <c r="C1914" s="18">
        <f>IFERROR(VLOOKUP(A1914,[1]Monitoramento_Base_somente_Said!$A:$J,6,FALSE),0)</f>
        <v>829</v>
      </c>
      <c r="D1914" s="18">
        <f>IFERROR(VLOOKUP(A1914,[1]Monitoramento_Base_somente_Said!$A:$J,7,FALSE),0)</f>
        <v>2316393</v>
      </c>
      <c r="E1914" s="18">
        <f>IFERROR(VLOOKUP(A1914,[1]Monitoramento_Base_somente_Said!$A:$J,8,FALSE),0)</f>
        <v>53</v>
      </c>
      <c r="F1914" s="18">
        <f>IFERROR(VLOOKUP(A1914,[1]Monitoramento_Base_somente_Said!$A:$J,9,FALSE),0)</f>
        <v>2205610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Sim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21828811</v>
      </c>
      <c r="C1915" s="18">
        <f>IFERROR(VLOOKUP(A1915,[1]Monitoramento_Base_somente_Said!$A:$J,6,FALSE),0)</f>
        <v>32871</v>
      </c>
      <c r="D1915" s="18">
        <f>IFERROR(VLOOKUP(A1915,[1]Monitoramento_Base_somente_Said!$A:$J,7,FALSE),0)</f>
        <v>18629922</v>
      </c>
      <c r="E1915" s="18">
        <f>IFERROR(VLOOKUP(A1915,[1]Monitoramento_Base_somente_Said!$A:$J,8,FALSE),0)</f>
        <v>21063</v>
      </c>
      <c r="F1915" s="18">
        <f>IFERROR(VLOOKUP(A1915,[1]Monitoramento_Base_somente_Said!$A:$J,9,FALSE),0)</f>
        <v>16390873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Sim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40312892</v>
      </c>
      <c r="C1916" s="18">
        <f>IFERROR(VLOOKUP(A1916,[1]Monitoramento_Base_somente_Said!$A:$J,6,FALSE),0)</f>
        <v>0</v>
      </c>
      <c r="D1916" s="18">
        <f>IFERROR(VLOOKUP(A1916,[1]Monitoramento_Base_somente_Said!$A:$J,7,FALSE),0)</f>
        <v>36956894</v>
      </c>
      <c r="E1916" s="18">
        <f>IFERROR(VLOOKUP(A1916,[1]Monitoramento_Base_somente_Said!$A:$J,8,FALSE),0)</f>
        <v>0</v>
      </c>
      <c r="F1916" s="18">
        <f>IFERROR(VLOOKUP(A1916,[1]Monitoramento_Base_somente_Said!$A:$J,9,FALSE),0)</f>
        <v>35535475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Sim</v>
      </c>
      <c r="U1916" s="18" t="str">
        <f t="shared" si="176"/>
        <v>Não</v>
      </c>
      <c r="V1916" s="18" t="str">
        <f t="shared" si="177"/>
        <v>Sim</v>
      </c>
      <c r="W1916" s="18" t="str">
        <f t="shared" si="178"/>
        <v>Não</v>
      </c>
      <c r="X1916" s="18" t="str">
        <f t="shared" si="179"/>
        <v>Sim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995970</v>
      </c>
      <c r="C1917" s="18">
        <f>IFERROR(VLOOKUP(A1917,[1]Monitoramento_Base_somente_Said!$A:$J,6,FALSE),0)</f>
        <v>0</v>
      </c>
      <c r="D1917" s="18">
        <f>IFERROR(VLOOKUP(A1917,[1]Monitoramento_Base_somente_Said!$A:$J,7,FALSE),0)</f>
        <v>863174</v>
      </c>
      <c r="E1917" s="18">
        <f>IFERROR(VLOOKUP(A1917,[1]Monitoramento_Base_somente_Said!$A:$J,8,FALSE),0)</f>
        <v>0</v>
      </c>
      <c r="F1917" s="18">
        <f>IFERROR(VLOOKUP(A1917,[1]Monitoramento_Base_somente_Said!$A:$J,9,FALSE),0)</f>
        <v>829975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0</v>
      </c>
      <c r="Q1917" s="18">
        <f>IFERROR(VLOOKUP(A1917,[3]Sheet1!$A:$G,7,FALSE),0)</f>
        <v>0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Sim</v>
      </c>
      <c r="U1917" s="18" t="str">
        <f t="shared" si="176"/>
        <v>Não</v>
      </c>
      <c r="V1917" s="18" t="str">
        <f t="shared" si="177"/>
        <v>Sim</v>
      </c>
      <c r="W1917" s="18" t="str">
        <f t="shared" si="178"/>
        <v>Não</v>
      </c>
      <c r="X1917" s="18" t="str">
        <f t="shared" si="179"/>
        <v>Sim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40185459</v>
      </c>
      <c r="C1918" s="18">
        <f>IFERROR(VLOOKUP(A1918,[1]Monitoramento_Base_somente_Said!$A:$J,6,FALSE),0)</f>
        <v>263391</v>
      </c>
      <c r="D1918" s="18">
        <f>IFERROR(VLOOKUP(A1918,[1]Monitoramento_Base_somente_Said!$A:$J,7,FALSE),0)</f>
        <v>35909646</v>
      </c>
      <c r="E1918" s="18">
        <f>IFERROR(VLOOKUP(A1918,[1]Monitoramento_Base_somente_Said!$A:$J,8,FALSE),0)</f>
        <v>296619</v>
      </c>
      <c r="F1918" s="18">
        <f>IFERROR(VLOOKUP(A1918,[1]Monitoramento_Base_somente_Said!$A:$J,9,FALSE),0)</f>
        <v>32334009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Sim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73418475</v>
      </c>
      <c r="C1919" s="18">
        <f>IFERROR(VLOOKUP(A1919,[1]Monitoramento_Base_somente_Said!$A:$J,6,FALSE),0)</f>
        <v>536807</v>
      </c>
      <c r="D1919" s="18">
        <f>IFERROR(VLOOKUP(A1919,[1]Monitoramento_Base_somente_Said!$A:$J,7,FALSE),0)</f>
        <v>59285167</v>
      </c>
      <c r="E1919" s="18">
        <f>IFERROR(VLOOKUP(A1919,[1]Monitoramento_Base_somente_Said!$A:$J,8,FALSE),0)</f>
        <v>543158</v>
      </c>
      <c r="F1919" s="18">
        <f>IFERROR(VLOOKUP(A1919,[1]Monitoramento_Base_somente_Said!$A:$J,9,FALSE),0)</f>
        <v>58594509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Sim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9402447</v>
      </c>
      <c r="C1920" s="18">
        <f>IFERROR(VLOOKUP(A1920,[1]Monitoramento_Base_somente_Said!$A:$J,6,FALSE),0)</f>
        <v>5895</v>
      </c>
      <c r="D1920" s="18">
        <f>IFERROR(VLOOKUP(A1920,[1]Monitoramento_Base_somente_Said!$A:$J,7,FALSE),0)</f>
        <v>8081540</v>
      </c>
      <c r="E1920" s="18">
        <f>IFERROR(VLOOKUP(A1920,[1]Monitoramento_Base_somente_Said!$A:$J,8,FALSE),0)</f>
        <v>0</v>
      </c>
      <c r="F1920" s="18">
        <f>IFERROR(VLOOKUP(A1920,[1]Monitoramento_Base_somente_Said!$A:$J,9,FALSE),0)</f>
        <v>7617989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Sim</v>
      </c>
      <c r="W1920" s="18" t="str">
        <f t="shared" si="178"/>
        <v>Não</v>
      </c>
      <c r="X1920" s="18" t="str">
        <f t="shared" si="179"/>
        <v>Sim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29196134</v>
      </c>
      <c r="C1921" s="18">
        <f>IFERROR(VLOOKUP(A1921,[1]Monitoramento_Base_somente_Said!$A:$J,6,FALSE),0)</f>
        <v>2968</v>
      </c>
      <c r="D1921" s="18">
        <f>IFERROR(VLOOKUP(A1921,[1]Monitoramento_Base_somente_Said!$A:$J,7,FALSE),0)</f>
        <v>25200803</v>
      </c>
      <c r="E1921" s="18">
        <f>IFERROR(VLOOKUP(A1921,[1]Monitoramento_Base_somente_Said!$A:$J,8,FALSE),0)</f>
        <v>886</v>
      </c>
      <c r="F1921" s="18">
        <f>IFERROR(VLOOKUP(A1921,[1]Monitoramento_Base_somente_Said!$A:$J,9,FALSE),0)</f>
        <v>24231077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58367</v>
      </c>
      <c r="O1921" s="18">
        <f>IFERROR(VLOOKUP(A1921,[3]Sheet1!$A:$G,5,FALSE),0)</f>
        <v>567935</v>
      </c>
      <c r="P1921" s="18">
        <f>IFERROR(VLOOKUP(A1921,[3]Sheet1!$A:$G,6,FALSE),0)</f>
        <v>0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Sim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81840132</v>
      </c>
      <c r="C1922" s="18">
        <f>IFERROR(VLOOKUP(A1922,[1]Monitoramento_Base_somente_Said!$A:$J,6,FALSE),0)</f>
        <v>16453</v>
      </c>
      <c r="D1922" s="18">
        <f>IFERROR(VLOOKUP(A1922,[1]Monitoramento_Base_somente_Said!$A:$J,7,FALSE),0)</f>
        <v>70659598</v>
      </c>
      <c r="E1922" s="18">
        <f>IFERROR(VLOOKUP(A1922,[1]Monitoramento_Base_somente_Said!$A:$J,8,FALSE),0)</f>
        <v>0</v>
      </c>
      <c r="F1922" s="18">
        <f>IFERROR(VLOOKUP(A1922,[1]Monitoramento_Base_somente_Said!$A:$J,9,FALSE),0)</f>
        <v>67687236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Não</v>
      </c>
      <c r="X1922" s="18" t="str">
        <f t="shared" si="179"/>
        <v>Sim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4102439</v>
      </c>
      <c r="C1923" s="18">
        <f>IFERROR(VLOOKUP(A1923,[1]Monitoramento_Base_somente_Said!$A:$J,6,FALSE),0)</f>
        <v>15366</v>
      </c>
      <c r="D1923" s="18">
        <f>IFERROR(VLOOKUP(A1923,[1]Monitoramento_Base_somente_Said!$A:$J,7,FALSE),0)</f>
        <v>2773297</v>
      </c>
      <c r="E1923" s="18">
        <f>IFERROR(VLOOKUP(A1923,[1]Monitoramento_Base_somente_Said!$A:$J,8,FALSE),0)</f>
        <v>322074</v>
      </c>
      <c r="F1923" s="18">
        <f>IFERROR(VLOOKUP(A1923,[1]Monitoramento_Base_somente_Said!$A:$J,9,FALSE),0)</f>
        <v>5113833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Sim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6446520</v>
      </c>
      <c r="C1924" s="18">
        <f>IFERROR(VLOOKUP(A1924,[1]Monitoramento_Base_somente_Said!$A:$J,6,FALSE),0)</f>
        <v>2</v>
      </c>
      <c r="D1924" s="18">
        <f>IFERROR(VLOOKUP(A1924,[1]Monitoramento_Base_somente_Said!$A:$J,7,FALSE),0)</f>
        <v>5586932</v>
      </c>
      <c r="E1924" s="18">
        <f>IFERROR(VLOOKUP(A1924,[1]Monitoramento_Base_somente_Said!$A:$J,8,FALSE),0)</f>
        <v>0</v>
      </c>
      <c r="F1924" s="18">
        <f>IFERROR(VLOOKUP(A1924,[1]Monitoramento_Base_somente_Said!$A:$J,9,FALSE),0)</f>
        <v>5372050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282376</v>
      </c>
      <c r="P1924" s="18">
        <f>IFERROR(VLOOKUP(A1924,[3]Sheet1!$A:$G,6,FALSE),0)</f>
        <v>0</v>
      </c>
      <c r="Q1924" s="18">
        <f>IFERROR(VLOOKUP(A1924,[3]Sheet1!$A:$G,7,FALSE),0)</f>
        <v>0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Sim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Não</v>
      </c>
      <c r="X1924" s="18" t="str">
        <f t="shared" si="179"/>
        <v>Sim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13697772</v>
      </c>
      <c r="C1925" s="18">
        <f>IFERROR(VLOOKUP(A1925,[1]Monitoramento_Base_somente_Said!$A:$J,6,FALSE),0)</f>
        <v>145534</v>
      </c>
      <c r="D1925" s="18">
        <f>IFERROR(VLOOKUP(A1925,[1]Monitoramento_Base_somente_Said!$A:$J,7,FALSE),0)</f>
        <v>10814030</v>
      </c>
      <c r="E1925" s="18">
        <f>IFERROR(VLOOKUP(A1925,[1]Monitoramento_Base_somente_Said!$A:$J,8,FALSE),0)</f>
        <v>144927</v>
      </c>
      <c r="F1925" s="18">
        <f>IFERROR(VLOOKUP(A1925,[1]Monitoramento_Base_somente_Said!$A:$J,9,FALSE),0)</f>
        <v>11891118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Sim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18853590</v>
      </c>
      <c r="C1926" s="18">
        <f>IFERROR(VLOOKUP(A1926,[1]Monitoramento_Base_somente_Said!$A:$J,6,FALSE),0)</f>
        <v>0</v>
      </c>
      <c r="D1926" s="18">
        <f>IFERROR(VLOOKUP(A1926,[1]Monitoramento_Base_somente_Said!$A:$J,7,FALSE),0)</f>
        <v>16339778</v>
      </c>
      <c r="E1926" s="18">
        <f>IFERROR(VLOOKUP(A1926,[1]Monitoramento_Base_somente_Said!$A:$J,8,FALSE),0)</f>
        <v>0</v>
      </c>
      <c r="F1926" s="18">
        <f>IFERROR(VLOOKUP(A1926,[1]Monitoramento_Base_somente_Said!$A:$J,9,FALSE),0)</f>
        <v>15711325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0</v>
      </c>
      <c r="Q1926" s="18">
        <f>IFERROR(VLOOKUP(A1926,[3]Sheet1!$A:$G,7,FALSE),0)</f>
        <v>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Sim</v>
      </c>
      <c r="U1926" s="18" t="str">
        <f t="shared" ref="U1926:U1989" si="182">IF(C1926+I1926+O1926&gt;0,"Sim","Não")</f>
        <v>Não</v>
      </c>
      <c r="V1926" s="18" t="str">
        <f t="shared" ref="V1926:V1989" si="183">IF(D1926+J1926+P1926&gt;0,"Sim","Não")</f>
        <v>Sim</v>
      </c>
      <c r="W1926" s="18" t="str">
        <f t="shared" ref="W1926:W1989" si="184">IF(E1926+K1926+Q1926&gt;0,"Sim","Não")</f>
        <v>Não</v>
      </c>
      <c r="X1926" s="18" t="str">
        <f t="shared" ref="X1926:X1989" si="185">IF(F1926+L1926+R1926&gt;0,"Sim","Não")</f>
        <v>Sim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2586750</v>
      </c>
      <c r="C1927" s="18">
        <f>IFERROR(VLOOKUP(A1927,[1]Monitoramento_Base_somente_Said!$A:$J,6,FALSE),0)</f>
        <v>0</v>
      </c>
      <c r="D1927" s="18">
        <f>IFERROR(VLOOKUP(A1927,[1]Monitoramento_Base_somente_Said!$A:$J,7,FALSE),0)</f>
        <v>2241850</v>
      </c>
      <c r="E1927" s="18">
        <f>IFERROR(VLOOKUP(A1927,[1]Monitoramento_Base_somente_Said!$A:$J,8,FALSE),0)</f>
        <v>0</v>
      </c>
      <c r="F1927" s="18">
        <f>IFERROR(VLOOKUP(A1927,[1]Monitoramento_Base_somente_Said!$A:$J,9,FALSE),0)</f>
        <v>2155625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Sim</v>
      </c>
      <c r="U1927" s="18" t="str">
        <f t="shared" si="182"/>
        <v>Não</v>
      </c>
      <c r="V1927" s="18" t="str">
        <f t="shared" si="183"/>
        <v>Sim</v>
      </c>
      <c r="W1927" s="18" t="str">
        <f t="shared" si="184"/>
        <v>Não</v>
      </c>
      <c r="X1927" s="18" t="str">
        <f t="shared" si="185"/>
        <v>Sim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24390600</v>
      </c>
      <c r="C1928" s="18">
        <f>IFERROR(VLOOKUP(A1928,[1]Monitoramento_Base_somente_Said!$A:$J,6,FALSE),0)</f>
        <v>100507</v>
      </c>
      <c r="D1928" s="18">
        <f>IFERROR(VLOOKUP(A1928,[1]Monitoramento_Base_somente_Said!$A:$J,7,FALSE),0)</f>
        <v>19123462</v>
      </c>
      <c r="E1928" s="18">
        <f>IFERROR(VLOOKUP(A1928,[1]Monitoramento_Base_somente_Said!$A:$J,8,FALSE),0)</f>
        <v>132240</v>
      </c>
      <c r="F1928" s="18">
        <f>IFERROR(VLOOKUP(A1928,[1]Monitoramento_Base_somente_Said!$A:$J,9,FALSE),0)</f>
        <v>19542260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Sim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5393202</v>
      </c>
      <c r="C1929" s="18">
        <f>IFERROR(VLOOKUP(A1929,[1]Monitoramento_Base_somente_Said!$A:$J,6,FALSE),0)</f>
        <v>1937</v>
      </c>
      <c r="D1929" s="18">
        <f>IFERROR(VLOOKUP(A1929,[1]Monitoramento_Base_somente_Said!$A:$J,7,FALSE),0)</f>
        <v>5204575</v>
      </c>
      <c r="E1929" s="18">
        <f>IFERROR(VLOOKUP(A1929,[1]Monitoramento_Base_somente_Said!$A:$J,8,FALSE),0)</f>
        <v>4819</v>
      </c>
      <c r="F1929" s="18">
        <f>IFERROR(VLOOKUP(A1929,[1]Monitoramento_Base_somente_Said!$A:$J,9,FALSE),0)</f>
        <v>5100293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Sim</v>
      </c>
      <c r="W1929" s="18" t="str">
        <f t="shared" si="184"/>
        <v>Sim</v>
      </c>
      <c r="X1929" s="18" t="str">
        <f t="shared" si="185"/>
        <v>Sim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276000</v>
      </c>
      <c r="C1930" s="18">
        <f>IFERROR(VLOOKUP(A1930,[1]Monitoramento_Base_somente_Said!$A:$J,6,FALSE),0)</f>
        <v>0</v>
      </c>
      <c r="D1930" s="18">
        <f>IFERROR(VLOOKUP(A1930,[1]Monitoramento_Base_somente_Said!$A:$J,7,FALSE),0)</f>
        <v>239200</v>
      </c>
      <c r="E1930" s="18">
        <f>IFERROR(VLOOKUP(A1930,[1]Monitoramento_Base_somente_Said!$A:$J,8,FALSE),0)</f>
        <v>0</v>
      </c>
      <c r="F1930" s="18">
        <f>IFERROR(VLOOKUP(A1930,[1]Monitoramento_Base_somente_Said!$A:$J,9,FALSE),0)</f>
        <v>230000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Sim</v>
      </c>
      <c r="U1930" s="18" t="str">
        <f t="shared" si="182"/>
        <v>Não</v>
      </c>
      <c r="V1930" s="18" t="str">
        <f t="shared" si="183"/>
        <v>Sim</v>
      </c>
      <c r="W1930" s="18" t="str">
        <f t="shared" si="184"/>
        <v>Não</v>
      </c>
      <c r="X1930" s="18" t="str">
        <f t="shared" si="185"/>
        <v>Sim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12332085</v>
      </c>
      <c r="C1931" s="18">
        <f>IFERROR(VLOOKUP(A1931,[1]Monitoramento_Base_somente_Said!$A:$J,6,FALSE),0)</f>
        <v>105074</v>
      </c>
      <c r="D1931" s="18">
        <f>IFERROR(VLOOKUP(A1931,[1]Monitoramento_Base_somente_Said!$A:$J,7,FALSE),0)</f>
        <v>10420848</v>
      </c>
      <c r="E1931" s="18">
        <f>IFERROR(VLOOKUP(A1931,[1]Monitoramento_Base_somente_Said!$A:$J,8,FALSE),0)</f>
        <v>80577</v>
      </c>
      <c r="F1931" s="18">
        <f>IFERROR(VLOOKUP(A1931,[1]Monitoramento_Base_somente_Said!$A:$J,9,FALSE),0)</f>
        <v>9213624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Sim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96099</v>
      </c>
      <c r="O1932" s="18">
        <f>IFERROR(VLOOKUP(A1932,[3]Sheet1!$A:$G,5,FALSE),0)</f>
        <v>406360</v>
      </c>
      <c r="P1932" s="18">
        <f>IFERROR(VLOOKUP(A1932,[3]Sheet1!$A:$G,6,FALSE),0)</f>
        <v>0</v>
      </c>
      <c r="Q1932" s="18">
        <f>IFERROR(VLOOKUP(A1932,[3]Sheet1!$A:$G,7,FALSE),0)</f>
        <v>0</v>
      </c>
      <c r="R1932" s="18">
        <f>IFERROR(VLOOKUP(A1932,[3]Sheet1!$A:$H,8,FALSE),0)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Não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13974887</v>
      </c>
      <c r="C1934" s="18">
        <f>IFERROR(VLOOKUP(A1934,[1]Monitoramento_Base_somente_Said!$A:$J,6,FALSE),0)</f>
        <v>60570</v>
      </c>
      <c r="D1934" s="18">
        <f>IFERROR(VLOOKUP(A1934,[1]Monitoramento_Base_somente_Said!$A:$J,7,FALSE),0)</f>
        <v>12576315</v>
      </c>
      <c r="E1934" s="18">
        <f>IFERROR(VLOOKUP(A1934,[1]Monitoramento_Base_somente_Said!$A:$J,8,FALSE),0)</f>
        <v>38006</v>
      </c>
      <c r="F1934" s="18">
        <f>IFERROR(VLOOKUP(A1934,[1]Monitoramento_Base_somente_Said!$A:$J,9,FALSE),0)</f>
        <v>11528855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Sim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3869940</v>
      </c>
      <c r="C1935" s="18">
        <f>IFERROR(VLOOKUP(A1935,[1]Monitoramento_Base_somente_Said!$A:$J,6,FALSE),0)</f>
        <v>0</v>
      </c>
      <c r="D1935" s="18">
        <f>IFERROR(VLOOKUP(A1935,[1]Monitoramento_Base_somente_Said!$A:$J,7,FALSE),0)</f>
        <v>3353324</v>
      </c>
      <c r="E1935" s="18">
        <f>IFERROR(VLOOKUP(A1935,[1]Monitoramento_Base_somente_Said!$A:$J,8,FALSE),0)</f>
        <v>0</v>
      </c>
      <c r="F1935" s="18">
        <f>IFERROR(VLOOKUP(A1935,[1]Monitoramento_Base_somente_Said!$A:$J,9,FALSE),0)</f>
        <v>3295850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Sim</v>
      </c>
      <c r="U1935" s="18" t="str">
        <f t="shared" si="182"/>
        <v>Não</v>
      </c>
      <c r="V1935" s="18" t="str">
        <f t="shared" si="183"/>
        <v>Sim</v>
      </c>
      <c r="W1935" s="18" t="str">
        <f t="shared" si="184"/>
        <v>Não</v>
      </c>
      <c r="X1935" s="18" t="str">
        <f t="shared" si="185"/>
        <v>Sim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12142056</v>
      </c>
      <c r="C1936" s="18">
        <f>IFERROR(VLOOKUP(A1936,[1]Monitoramento_Base_somente_Said!$A:$J,6,FALSE),0)</f>
        <v>15672</v>
      </c>
      <c r="D1936" s="18">
        <f>IFERROR(VLOOKUP(A1936,[1]Monitoramento_Base_somente_Said!$A:$J,7,FALSE),0)</f>
        <v>9882996</v>
      </c>
      <c r="E1936" s="18">
        <f>IFERROR(VLOOKUP(A1936,[1]Monitoramento_Base_somente_Said!$A:$J,8,FALSE),0)</f>
        <v>10839</v>
      </c>
      <c r="F1936" s="18">
        <f>IFERROR(VLOOKUP(A1936,[1]Monitoramento_Base_somente_Said!$A:$J,9,FALSE),0)</f>
        <v>11546202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Sim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0</v>
      </c>
      <c r="O1937" s="18">
        <f>IFERROR(VLOOKUP(A1937,[3]Sheet1!$A:$G,5,FALSE),0)</f>
        <v>960121</v>
      </c>
      <c r="P1937" s="18">
        <f>IFERROR(VLOOKUP(A1937,[3]Sheet1!$A:$G,6,FALSE),0)</f>
        <v>0</v>
      </c>
      <c r="Q1937" s="18">
        <f>IFERROR(VLOOKUP(A1937,[3]Sheet1!$A:$G,7,FALSE),0)</f>
        <v>0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Não</v>
      </c>
      <c r="U1937" s="18" t="str">
        <f t="shared" si="182"/>
        <v>Sim</v>
      </c>
      <c r="V1937" s="18" t="str">
        <f t="shared" si="183"/>
        <v>Não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8433258</v>
      </c>
      <c r="C1938" s="18">
        <f>IFERROR(VLOOKUP(A1938,[1]Monitoramento_Base_somente_Said!$A:$J,6,FALSE),0)</f>
        <v>0</v>
      </c>
      <c r="D1938" s="18">
        <f>IFERROR(VLOOKUP(A1938,[1]Monitoramento_Base_somente_Said!$A:$J,7,FALSE),0)</f>
        <v>7301723</v>
      </c>
      <c r="E1938" s="18">
        <f>IFERROR(VLOOKUP(A1938,[1]Monitoramento_Base_somente_Said!$A:$J,8,FALSE),0)</f>
        <v>7344</v>
      </c>
      <c r="F1938" s="18">
        <f>IFERROR(VLOOKUP(A1938,[1]Monitoramento_Base_somente_Said!$A:$J,9,FALSE),0)</f>
        <v>6406506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Não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Sim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1808520</v>
      </c>
      <c r="C1939" s="18">
        <f>IFERROR(VLOOKUP(A1939,[1]Monitoramento_Base_somente_Said!$A:$J,6,FALSE),0)</f>
        <v>0</v>
      </c>
      <c r="D1939" s="18">
        <f>IFERROR(VLOOKUP(A1939,[1]Monitoramento_Base_somente_Said!$A:$J,7,FALSE),0)</f>
        <v>1567384</v>
      </c>
      <c r="E1939" s="18">
        <f>IFERROR(VLOOKUP(A1939,[1]Monitoramento_Base_somente_Said!$A:$J,8,FALSE),0)</f>
        <v>0</v>
      </c>
      <c r="F1939" s="18">
        <f>IFERROR(VLOOKUP(A1939,[1]Monitoramento_Base_somente_Said!$A:$J,9,FALSE),0)</f>
        <v>1507100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0</v>
      </c>
      <c r="Q1939" s="18">
        <f>IFERROR(VLOOKUP(A1939,[3]Sheet1!$A:$G,7,FALSE),0)</f>
        <v>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Sim</v>
      </c>
      <c r="U1939" s="18" t="str">
        <f t="shared" si="182"/>
        <v>Não</v>
      </c>
      <c r="V1939" s="18" t="str">
        <f t="shared" si="183"/>
        <v>Sim</v>
      </c>
      <c r="W1939" s="18" t="str">
        <f t="shared" si="184"/>
        <v>Não</v>
      </c>
      <c r="X1939" s="18" t="str">
        <f t="shared" si="185"/>
        <v>Sim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8320602</v>
      </c>
      <c r="C1940" s="18">
        <f>IFERROR(VLOOKUP(A1940,[1]Monitoramento_Base_somente_Said!$A:$J,6,FALSE),0)</f>
        <v>12842</v>
      </c>
      <c r="D1940" s="18">
        <f>IFERROR(VLOOKUP(A1940,[1]Monitoramento_Base_somente_Said!$A:$J,7,FALSE),0)</f>
        <v>7415582</v>
      </c>
      <c r="E1940" s="18">
        <f>IFERROR(VLOOKUP(A1940,[1]Monitoramento_Base_somente_Said!$A:$J,8,FALSE),0)</f>
        <v>10953</v>
      </c>
      <c r="F1940" s="18">
        <f>IFERROR(VLOOKUP(A1940,[1]Monitoramento_Base_somente_Said!$A:$J,9,FALSE),0)</f>
        <v>5664008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Sim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62462998</v>
      </c>
      <c r="C1941" s="18">
        <f>IFERROR(VLOOKUP(A1941,[1]Monitoramento_Base_somente_Said!$A:$J,6,FALSE),0)</f>
        <v>0</v>
      </c>
      <c r="D1941" s="18">
        <f>IFERROR(VLOOKUP(A1941,[1]Monitoramento_Base_somente_Said!$A:$J,7,FALSE),0)</f>
        <v>54114751</v>
      </c>
      <c r="E1941" s="18">
        <f>IFERROR(VLOOKUP(A1941,[1]Monitoramento_Base_somente_Said!$A:$J,8,FALSE),0)</f>
        <v>0</v>
      </c>
      <c r="F1941" s="18">
        <f>IFERROR(VLOOKUP(A1941,[1]Monitoramento_Base_somente_Said!$A:$J,9,FALSE),0)</f>
        <v>52055043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1918</v>
      </c>
      <c r="O1941" s="18">
        <f>IFERROR(VLOOKUP(A1941,[3]Sheet1!$A:$G,5,FALSE),0)</f>
        <v>648354</v>
      </c>
      <c r="P1941" s="18">
        <f>IFERROR(VLOOKUP(A1941,[3]Sheet1!$A:$G,6,FALSE),0)</f>
        <v>0</v>
      </c>
      <c r="Q1941" s="18">
        <f>IFERROR(VLOOKUP(A1941,[3]Sheet1!$A:$G,7,FALSE),0)</f>
        <v>0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Não</v>
      </c>
      <c r="X1941" s="18" t="str">
        <f t="shared" si="185"/>
        <v>Sim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5306480</v>
      </c>
      <c r="C1942" s="18">
        <f>IFERROR(VLOOKUP(A1942,[1]Monitoramento_Base_somente_Said!$A:$J,6,FALSE),0)</f>
        <v>10414</v>
      </c>
      <c r="D1942" s="18">
        <f>IFERROR(VLOOKUP(A1942,[1]Monitoramento_Base_somente_Said!$A:$J,7,FALSE),0)</f>
        <v>5228904</v>
      </c>
      <c r="E1942" s="18">
        <f>IFERROR(VLOOKUP(A1942,[1]Monitoramento_Base_somente_Said!$A:$J,8,FALSE),0)</f>
        <v>14559</v>
      </c>
      <c r="F1942" s="18">
        <f>IFERROR(VLOOKUP(A1942,[1]Monitoramento_Base_somente_Said!$A:$J,9,FALSE),0)</f>
        <v>5083698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Sim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742650</v>
      </c>
      <c r="C1943" s="18">
        <f>IFERROR(VLOOKUP(A1943,[1]Monitoramento_Base_somente_Said!$A:$J,6,FALSE),0)</f>
        <v>0</v>
      </c>
      <c r="D1943" s="18">
        <f>IFERROR(VLOOKUP(A1943,[1]Monitoramento_Base_somente_Said!$A:$J,7,FALSE),0)</f>
        <v>643630</v>
      </c>
      <c r="E1943" s="18">
        <f>IFERROR(VLOOKUP(A1943,[1]Monitoramento_Base_somente_Said!$A:$J,8,FALSE),0)</f>
        <v>0</v>
      </c>
      <c r="F1943" s="18">
        <f>IFERROR(VLOOKUP(A1943,[1]Monitoramento_Base_somente_Said!$A:$J,9,FALSE),0)</f>
        <v>618875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Sim</v>
      </c>
      <c r="U1943" s="18" t="str">
        <f t="shared" si="182"/>
        <v>Não</v>
      </c>
      <c r="V1943" s="18" t="str">
        <f t="shared" si="183"/>
        <v>Sim</v>
      </c>
      <c r="W1943" s="18" t="str">
        <f t="shared" si="184"/>
        <v>Não</v>
      </c>
      <c r="X1943" s="18" t="str">
        <f t="shared" si="185"/>
        <v>Sim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6801038</v>
      </c>
      <c r="C1944" s="18">
        <f>IFERROR(VLOOKUP(A1944,[1]Monitoramento_Base_somente_Said!$A:$J,6,FALSE),0)</f>
        <v>0</v>
      </c>
      <c r="D1944" s="18">
        <f>IFERROR(VLOOKUP(A1944,[1]Monitoramento_Base_somente_Said!$A:$J,7,FALSE),0)</f>
        <v>5829193</v>
      </c>
      <c r="E1944" s="18">
        <f>IFERROR(VLOOKUP(A1944,[1]Monitoramento_Base_somente_Said!$A:$J,8,FALSE),0)</f>
        <v>2450</v>
      </c>
      <c r="F1944" s="18">
        <f>IFERROR(VLOOKUP(A1944,[1]Monitoramento_Base_somente_Said!$A:$J,9,FALSE),0)</f>
        <v>5632264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437659</v>
      </c>
      <c r="O1944" s="18">
        <f>IFERROR(VLOOKUP(A1944,[3]Sheet1!$A:$G,5,FALSE),0)</f>
        <v>32419054</v>
      </c>
      <c r="P1944" s="18">
        <f>IFERROR(VLOOKUP(A1944,[3]Sheet1!$A:$G,6,FALSE),0)</f>
        <v>0</v>
      </c>
      <c r="Q1944" s="18">
        <f>IFERROR(VLOOKUP(A1944,[3]Sheet1!$A:$G,7,FALSE),0)</f>
        <v>0</v>
      </c>
      <c r="R1944" s="18">
        <f>IFERROR(VLOOKUP(A1944,[3]Sheet1!$A:$H,8,FALSE),0)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Sim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4418456610</v>
      </c>
      <c r="C1945" s="18">
        <f>IFERROR(VLOOKUP(A1945,[1]Monitoramento_Base_somente_Said!$A:$J,6,FALSE),0)</f>
        <v>0</v>
      </c>
      <c r="D1945" s="18">
        <f>IFERROR(VLOOKUP(A1945,[1]Monitoramento_Base_somente_Said!$A:$J,7,FALSE),0)</f>
        <v>3829329062</v>
      </c>
      <c r="E1945" s="18">
        <f>IFERROR(VLOOKUP(A1945,[1]Monitoramento_Base_somente_Said!$A:$J,8,FALSE),0)</f>
        <v>0</v>
      </c>
      <c r="F1945" s="18">
        <f>IFERROR(VLOOKUP(A1945,[1]Monitoramento_Base_somente_Said!$A:$J,9,FALSE),0)</f>
        <v>3682047175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Sim</v>
      </c>
      <c r="U1945" s="18" t="str">
        <f t="shared" si="182"/>
        <v>Não</v>
      </c>
      <c r="V1945" s="18" t="str">
        <f t="shared" si="183"/>
        <v>Sim</v>
      </c>
      <c r="W1945" s="18" t="str">
        <f t="shared" si="184"/>
        <v>Não</v>
      </c>
      <c r="X1945" s="18" t="str">
        <f t="shared" si="185"/>
        <v>Sim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4836562</v>
      </c>
      <c r="C1946" s="18">
        <f>IFERROR(VLOOKUP(A1946,[1]Monitoramento_Base_somente_Said!$A:$J,6,FALSE),0)</f>
        <v>282</v>
      </c>
      <c r="D1946" s="18">
        <f>IFERROR(VLOOKUP(A1946,[1]Monitoramento_Base_somente_Said!$A:$J,7,FALSE),0)</f>
        <v>3698804</v>
      </c>
      <c r="E1946" s="18">
        <f>IFERROR(VLOOKUP(A1946,[1]Monitoramento_Base_somente_Said!$A:$J,8,FALSE),0)</f>
        <v>1320</v>
      </c>
      <c r="F1946" s="18">
        <f>IFERROR(VLOOKUP(A1946,[1]Monitoramento_Base_somente_Said!$A:$J,9,FALSE),0)</f>
        <v>3198799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Sim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38385990</v>
      </c>
      <c r="C1947" s="18">
        <f>IFERROR(VLOOKUP(A1947,[1]Monitoramento_Base_somente_Said!$A:$J,6,FALSE),0)</f>
        <v>1279433</v>
      </c>
      <c r="D1947" s="18">
        <f>IFERROR(VLOOKUP(A1947,[1]Monitoramento_Base_somente_Said!$A:$J,7,FALSE),0)</f>
        <v>31988438</v>
      </c>
      <c r="E1947" s="18">
        <f>IFERROR(VLOOKUP(A1947,[1]Monitoramento_Base_somente_Said!$A:$J,8,FALSE),0)</f>
        <v>0</v>
      </c>
      <c r="F1947" s="18">
        <f>IFERROR(VLOOKUP(A1947,[1]Monitoramento_Base_somente_Said!$A:$J,9,FALSE),0)</f>
        <v>2590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Sim</v>
      </c>
      <c r="U1947" s="18" t="str">
        <f t="shared" si="182"/>
        <v>Sim</v>
      </c>
      <c r="V1947" s="18" t="str">
        <f t="shared" si="183"/>
        <v>Sim</v>
      </c>
      <c r="W1947" s="18" t="str">
        <f t="shared" si="184"/>
        <v>Não</v>
      </c>
      <c r="X1947" s="18" t="str">
        <f t="shared" si="185"/>
        <v>Sim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748200</v>
      </c>
      <c r="C1948" s="18">
        <f>IFERROR(VLOOKUP(A1948,[1]Monitoramento_Base_somente_Said!$A:$J,6,FALSE),0)</f>
        <v>0</v>
      </c>
      <c r="D1948" s="18">
        <f>IFERROR(VLOOKUP(A1948,[1]Monitoramento_Base_somente_Said!$A:$J,7,FALSE),0)</f>
        <v>648440</v>
      </c>
      <c r="E1948" s="18">
        <f>IFERROR(VLOOKUP(A1948,[1]Monitoramento_Base_somente_Said!$A:$J,8,FALSE),0)</f>
        <v>0</v>
      </c>
      <c r="F1948" s="18">
        <f>IFERROR(VLOOKUP(A1948,[1]Monitoramento_Base_somente_Said!$A:$J,9,FALSE),0)</f>
        <v>623500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11978</v>
      </c>
      <c r="O1948" s="18">
        <f>IFERROR(VLOOKUP(A1948,[3]Sheet1!$A:$G,5,FALSE),0)</f>
        <v>3199925</v>
      </c>
      <c r="P1948" s="18">
        <f>IFERROR(VLOOKUP(A1948,[3]Sheet1!$A:$G,6,FALSE),0)</f>
        <v>0</v>
      </c>
      <c r="Q1948" s="18">
        <f>IFERROR(VLOOKUP(A1948,[3]Sheet1!$A:$G,7,FALSE),0)</f>
        <v>0</v>
      </c>
      <c r="R1948" s="18">
        <f>IFERROR(VLOOKUP(A1948,[3]Sheet1!$A:$H,8,FALSE),0)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Não</v>
      </c>
      <c r="X1948" s="18" t="str">
        <f t="shared" si="185"/>
        <v>Sim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3240</v>
      </c>
      <c r="C1949" s="18">
        <f>IFERROR(VLOOKUP(A1949,[1]Monitoramento_Base_somente_Said!$A:$J,6,FALSE),0)</f>
        <v>0</v>
      </c>
      <c r="D1949" s="18">
        <f>IFERROR(VLOOKUP(A1949,[1]Monitoramento_Base_somente_Said!$A:$J,7,FALSE),0)</f>
        <v>2808</v>
      </c>
      <c r="E1949" s="18">
        <f>IFERROR(VLOOKUP(A1949,[1]Monitoramento_Base_somente_Said!$A:$J,8,FALSE),0)</f>
        <v>0</v>
      </c>
      <c r="F1949" s="18">
        <f>IFERROR(VLOOKUP(A1949,[1]Monitoramento_Base_somente_Said!$A:$J,9,FALSE),0)</f>
        <v>2700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Sim</v>
      </c>
      <c r="U1949" s="18" t="str">
        <f t="shared" si="182"/>
        <v>Não</v>
      </c>
      <c r="V1949" s="18" t="str">
        <f t="shared" si="183"/>
        <v>Sim</v>
      </c>
      <c r="W1949" s="18" t="str">
        <f t="shared" si="184"/>
        <v>Não</v>
      </c>
      <c r="X1949" s="18" t="str">
        <f t="shared" si="185"/>
        <v>Sim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9864850</v>
      </c>
      <c r="C1950" s="18">
        <f>IFERROR(VLOOKUP(A1950,[1]Monitoramento_Base_somente_Said!$A:$J,6,FALSE),0)</f>
        <v>15777</v>
      </c>
      <c r="D1950" s="18">
        <f>IFERROR(VLOOKUP(A1950,[1]Monitoramento_Base_somente_Said!$A:$J,7,FALSE),0)</f>
        <v>8129136</v>
      </c>
      <c r="E1950" s="18">
        <f>IFERROR(VLOOKUP(A1950,[1]Monitoramento_Base_somente_Said!$A:$J,8,FALSE),0)</f>
        <v>8717</v>
      </c>
      <c r="F1950" s="18">
        <f>IFERROR(VLOOKUP(A1950,[1]Monitoramento_Base_somente_Said!$A:$J,9,FALSE),0)</f>
        <v>10174166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Sim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5775945</v>
      </c>
      <c r="C1951" s="18">
        <f>IFERROR(VLOOKUP(A1951,[1]Monitoramento_Base_somente_Said!$A:$J,6,FALSE),0)</f>
        <v>55775</v>
      </c>
      <c r="D1951" s="18">
        <f>IFERROR(VLOOKUP(A1951,[1]Monitoramento_Base_somente_Said!$A:$J,7,FALSE),0)</f>
        <v>5378839</v>
      </c>
      <c r="E1951" s="18">
        <f>IFERROR(VLOOKUP(A1951,[1]Monitoramento_Base_somente_Said!$A:$J,8,FALSE),0)</f>
        <v>77906</v>
      </c>
      <c r="F1951" s="18">
        <f>IFERROR(VLOOKUP(A1951,[1]Monitoramento_Base_somente_Said!$A:$J,9,FALSE),0)</f>
        <v>5177690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Sim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3958244</v>
      </c>
      <c r="C1952" s="18">
        <f>IFERROR(VLOOKUP(A1952,[1]Monitoramento_Base_somente_Said!$A:$J,6,FALSE),0)</f>
        <v>0</v>
      </c>
      <c r="D1952" s="18">
        <f>IFERROR(VLOOKUP(A1952,[1]Monitoramento_Base_somente_Said!$A:$J,7,FALSE),0)</f>
        <v>3429459</v>
      </c>
      <c r="E1952" s="18">
        <f>IFERROR(VLOOKUP(A1952,[1]Monitoramento_Base_somente_Said!$A:$J,8,FALSE),0)</f>
        <v>0</v>
      </c>
      <c r="F1952" s="18">
        <f>IFERROR(VLOOKUP(A1952,[1]Monitoramento_Base_somente_Said!$A:$J,9,FALSE),0)</f>
        <v>3296792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86343</v>
      </c>
      <c r="O1952" s="18">
        <f>IFERROR(VLOOKUP(A1952,[3]Sheet1!$A:$G,5,FALSE),0)</f>
        <v>957030</v>
      </c>
      <c r="P1952" s="18">
        <f>IFERROR(VLOOKUP(A1952,[3]Sheet1!$A:$G,6,FALSE),0)</f>
        <v>0</v>
      </c>
      <c r="Q1952" s="18">
        <f>IFERROR(VLOOKUP(A1952,[3]Sheet1!$A:$G,7,FALSE),0)</f>
        <v>0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Não</v>
      </c>
      <c r="X1952" s="18" t="str">
        <f t="shared" si="185"/>
        <v>Sim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28112370</v>
      </c>
      <c r="C1953" s="18">
        <f>IFERROR(VLOOKUP(A1953,[1]Monitoramento_Base_somente_Said!$A:$J,6,FALSE),0)</f>
        <v>780</v>
      </c>
      <c r="D1953" s="18">
        <f>IFERROR(VLOOKUP(A1953,[1]Monitoramento_Base_somente_Said!$A:$J,7,FALSE),0)</f>
        <v>24364054</v>
      </c>
      <c r="E1953" s="18">
        <f>IFERROR(VLOOKUP(A1953,[1]Monitoramento_Base_somente_Said!$A:$J,8,FALSE),0)</f>
        <v>0</v>
      </c>
      <c r="F1953" s="18">
        <f>IFERROR(VLOOKUP(A1953,[1]Monitoramento_Base_somente_Said!$A:$J,9,FALSE),0)</f>
        <v>23426975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24558</v>
      </c>
      <c r="O1953" s="18">
        <f>IFERROR(VLOOKUP(A1953,[3]Sheet1!$A:$G,5,FALSE),0)</f>
        <v>0</v>
      </c>
      <c r="P1953" s="18">
        <f>IFERROR(VLOOKUP(A1953,[3]Sheet1!$A:$G,6,FALSE),0)</f>
        <v>0</v>
      </c>
      <c r="Q1953" s="18">
        <f>IFERROR(VLOOKUP(A1953,[3]Sheet1!$A:$G,7,FALSE),0)</f>
        <v>0</v>
      </c>
      <c r="R1953" s="18">
        <f>IFERROR(VLOOKUP(A1953,[3]Sheet1!$A:$H,8,FALSE),0)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Não</v>
      </c>
      <c r="X1953" s="18" t="str">
        <f t="shared" si="185"/>
        <v>Sim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13097206</v>
      </c>
      <c r="C1954" s="18">
        <f>IFERROR(VLOOKUP(A1954,[1]Monitoramento_Base_somente_Said!$A:$J,6,FALSE),0)</f>
        <v>34810</v>
      </c>
      <c r="D1954" s="18">
        <f>IFERROR(VLOOKUP(A1954,[1]Monitoramento_Base_somente_Said!$A:$J,7,FALSE),0)</f>
        <v>11188647</v>
      </c>
      <c r="E1954" s="18">
        <f>IFERROR(VLOOKUP(A1954,[1]Monitoramento_Base_somente_Said!$A:$J,8,FALSE),0)</f>
        <v>0</v>
      </c>
      <c r="F1954" s="18">
        <f>IFERROR(VLOOKUP(A1954,[1]Monitoramento_Base_somente_Said!$A:$J,9,FALSE),0)</f>
        <v>16590114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Sim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Não</v>
      </c>
      <c r="X1954" s="18" t="str">
        <f t="shared" si="185"/>
        <v>Sim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6464730</v>
      </c>
      <c r="C1957" s="18">
        <f>IFERROR(VLOOKUP(A1957,[1]Monitoramento_Base_somente_Said!$A:$J,6,FALSE),0)</f>
        <v>5</v>
      </c>
      <c r="D1957" s="18">
        <f>IFERROR(VLOOKUP(A1957,[1]Monitoramento_Base_somente_Said!$A:$J,7,FALSE),0)</f>
        <v>5602636</v>
      </c>
      <c r="E1957" s="18">
        <f>IFERROR(VLOOKUP(A1957,[1]Monitoramento_Base_somente_Said!$A:$J,8,FALSE),0)</f>
        <v>0</v>
      </c>
      <c r="F1957" s="18">
        <f>IFERROR(VLOOKUP(A1957,[1]Monitoramento_Base_somente_Said!$A:$J,9,FALSE),0)</f>
        <v>5388090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1766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Sim</v>
      </c>
      <c r="W1957" s="18" t="str">
        <f t="shared" si="184"/>
        <v>Não</v>
      </c>
      <c r="X1957" s="18" t="str">
        <f t="shared" si="185"/>
        <v>Sim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13283766</v>
      </c>
      <c r="C1958" s="18">
        <f>IFERROR(VLOOKUP(A1958,[1]Monitoramento_Base_somente_Said!$A:$J,6,FALSE),0)</f>
        <v>2856</v>
      </c>
      <c r="D1958" s="18">
        <f>IFERROR(VLOOKUP(A1958,[1]Monitoramento_Base_somente_Said!$A:$J,7,FALSE),0)</f>
        <v>10342211</v>
      </c>
      <c r="E1958" s="18">
        <f>IFERROR(VLOOKUP(A1958,[1]Monitoramento_Base_somente_Said!$A:$J,8,FALSE),0)</f>
        <v>42887</v>
      </c>
      <c r="F1958" s="18">
        <f>IFERROR(VLOOKUP(A1958,[1]Monitoramento_Base_somente_Said!$A:$J,9,FALSE),0)</f>
        <v>8371702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Sim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464161</v>
      </c>
      <c r="C1959" s="18">
        <f>IFERROR(VLOOKUP(A1959,[1]Monitoramento_Base_somente_Said!$A:$J,6,FALSE),0)</f>
        <v>0</v>
      </c>
      <c r="D1959" s="18">
        <f>IFERROR(VLOOKUP(A1959,[1]Monitoramento_Base_somente_Said!$A:$J,7,FALSE),0)</f>
        <v>400970</v>
      </c>
      <c r="E1959" s="18">
        <f>IFERROR(VLOOKUP(A1959,[1]Monitoramento_Base_somente_Said!$A:$J,8,FALSE),0)</f>
        <v>0</v>
      </c>
      <c r="F1959" s="18">
        <f>IFERROR(VLOOKUP(A1959,[1]Monitoramento_Base_somente_Said!$A:$J,9,FALSE),0)</f>
        <v>386593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29780</v>
      </c>
      <c r="O1959" s="18">
        <f>IFERROR(VLOOKUP(A1959,[3]Sheet1!$A:$G,5,FALSE),0)</f>
        <v>194067</v>
      </c>
      <c r="P1959" s="18">
        <f>IFERROR(VLOOKUP(A1959,[3]Sheet1!$A:$G,6,FALSE),0)</f>
        <v>0</v>
      </c>
      <c r="Q1959" s="18">
        <f>IFERROR(VLOOKUP(A1959,[3]Sheet1!$A:$G,7,FALSE),0)</f>
        <v>0</v>
      </c>
      <c r="R1959" s="18">
        <f>IFERROR(VLOOKUP(A1959,[3]Sheet1!$A:$H,8,FALSE),0)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Não</v>
      </c>
      <c r="X1959" s="18" t="str">
        <f t="shared" si="185"/>
        <v>Sim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0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3372106</v>
      </c>
      <c r="C1961" s="18">
        <f>IFERROR(VLOOKUP(A1961,[1]Monitoramento_Base_somente_Said!$A:$J,6,FALSE),0)</f>
        <v>10119</v>
      </c>
      <c r="D1961" s="18">
        <f>IFERROR(VLOOKUP(A1961,[1]Monitoramento_Base_somente_Said!$A:$J,7,FALSE),0)</f>
        <v>2956929</v>
      </c>
      <c r="E1961" s="18">
        <f>IFERROR(VLOOKUP(A1961,[1]Monitoramento_Base_somente_Said!$A:$J,8,FALSE),0)</f>
        <v>16323</v>
      </c>
      <c r="F1961" s="18">
        <f>IFERROR(VLOOKUP(A1961,[1]Monitoramento_Base_somente_Said!$A:$J,9,FALSE),0)</f>
        <v>2848193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Sim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16324920</v>
      </c>
      <c r="C1964" s="18">
        <f>IFERROR(VLOOKUP(A1964,[1]Monitoramento_Base_somente_Said!$A:$J,6,FALSE),0)</f>
        <v>0</v>
      </c>
      <c r="D1964" s="18">
        <f>IFERROR(VLOOKUP(A1964,[1]Monitoramento_Base_somente_Said!$A:$J,7,FALSE),0)</f>
        <v>14148264</v>
      </c>
      <c r="E1964" s="18">
        <f>IFERROR(VLOOKUP(A1964,[1]Monitoramento_Base_somente_Said!$A:$J,8,FALSE),0)</f>
        <v>0</v>
      </c>
      <c r="F1964" s="18">
        <f>IFERROR(VLOOKUP(A1964,[1]Monitoramento_Base_somente_Said!$A:$J,9,FALSE),0)</f>
        <v>13604100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1065</v>
      </c>
      <c r="O1964" s="18">
        <f>IFERROR(VLOOKUP(A1964,[3]Sheet1!$A:$G,5,FALSE),0)</f>
        <v>968084</v>
      </c>
      <c r="P1964" s="18">
        <f>IFERROR(VLOOKUP(A1964,[3]Sheet1!$A:$G,6,FALSE),0)</f>
        <v>0</v>
      </c>
      <c r="Q1964" s="18">
        <f>IFERROR(VLOOKUP(A1964,[3]Sheet1!$A:$G,7,FALSE),0)</f>
        <v>0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Não</v>
      </c>
      <c r="X1964" s="18" t="str">
        <f t="shared" si="185"/>
        <v>Sim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11505947</v>
      </c>
      <c r="C1965" s="18">
        <f>IFERROR(VLOOKUP(A1965,[1]Monitoramento_Base_somente_Said!$A:$J,6,FALSE),0)</f>
        <v>41141</v>
      </c>
      <c r="D1965" s="18">
        <f>IFERROR(VLOOKUP(A1965,[1]Monitoramento_Base_somente_Said!$A:$J,7,FALSE),0)</f>
        <v>9212933</v>
      </c>
      <c r="E1965" s="18">
        <f>IFERROR(VLOOKUP(A1965,[1]Monitoramento_Base_somente_Said!$A:$J,8,FALSE),0)</f>
        <v>41050</v>
      </c>
      <c r="F1965" s="18">
        <f>IFERROR(VLOOKUP(A1965,[1]Monitoramento_Base_somente_Said!$A:$J,9,FALSE),0)</f>
        <v>10312611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Sim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5089803</v>
      </c>
      <c r="C1966" s="18">
        <f>IFERROR(VLOOKUP(A1966,[1]Monitoramento_Base_somente_Said!$A:$J,6,FALSE),0)</f>
        <v>12268</v>
      </c>
      <c r="D1966" s="18">
        <f>IFERROR(VLOOKUP(A1966,[1]Monitoramento_Base_somente_Said!$A:$J,7,FALSE),0)</f>
        <v>4152795</v>
      </c>
      <c r="E1966" s="18">
        <f>IFERROR(VLOOKUP(A1966,[1]Monitoramento_Base_somente_Said!$A:$J,8,FALSE),0)</f>
        <v>150</v>
      </c>
      <c r="F1966" s="18">
        <f>IFERROR(VLOOKUP(A1966,[1]Monitoramento_Base_somente_Said!$A:$J,9,FALSE),0)</f>
        <v>4207748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Sim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51587561</v>
      </c>
      <c r="C1969" s="18">
        <f>IFERROR(VLOOKUP(A1969,[1]Monitoramento_Base_somente_Said!$A:$J,6,FALSE),0)</f>
        <v>359337</v>
      </c>
      <c r="D1969" s="18">
        <f>IFERROR(VLOOKUP(A1969,[1]Monitoramento_Base_somente_Said!$A:$J,7,FALSE),0)</f>
        <v>50271076</v>
      </c>
      <c r="E1969" s="18">
        <f>IFERROR(VLOOKUP(A1969,[1]Monitoramento_Base_somente_Said!$A:$J,8,FALSE),0)</f>
        <v>314033</v>
      </c>
      <c r="F1969" s="18">
        <f>IFERROR(VLOOKUP(A1969,[1]Monitoramento_Base_somente_Said!$A:$J,9,FALSE),0)</f>
        <v>45668842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Sim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1213440</v>
      </c>
      <c r="C1970" s="18">
        <f>IFERROR(VLOOKUP(A1970,[1]Monitoramento_Base_somente_Said!$A:$J,6,FALSE),0)</f>
        <v>3706</v>
      </c>
      <c r="D1970" s="18">
        <f>IFERROR(VLOOKUP(A1970,[1]Monitoramento_Base_somente_Said!$A:$J,7,FALSE),0)</f>
        <v>1051648</v>
      </c>
      <c r="E1970" s="18">
        <f>IFERROR(VLOOKUP(A1970,[1]Monitoramento_Base_somente_Said!$A:$J,8,FALSE),0)</f>
        <v>292</v>
      </c>
      <c r="F1970" s="18">
        <f>IFERROR(VLOOKUP(A1970,[1]Monitoramento_Base_somente_Said!$A:$J,9,FALSE),0)</f>
        <v>1020200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0</v>
      </c>
      <c r="Q1970" s="18">
        <f>IFERROR(VLOOKUP(A1970,[3]Sheet1!$A:$G,7,FALSE),0)</f>
        <v>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Sim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32164083</v>
      </c>
      <c r="C1971" s="18">
        <f>IFERROR(VLOOKUP(A1971,[1]Monitoramento_Base_somente_Said!$A:$J,6,FALSE),0)</f>
        <v>60</v>
      </c>
      <c r="D1971" s="18">
        <f>IFERROR(VLOOKUP(A1971,[1]Monitoramento_Base_somente_Said!$A:$J,7,FALSE),0)</f>
        <v>27874219</v>
      </c>
      <c r="E1971" s="18">
        <f>IFERROR(VLOOKUP(A1971,[1]Monitoramento_Base_somente_Said!$A:$J,8,FALSE),0)</f>
        <v>7099</v>
      </c>
      <c r="F1971" s="18">
        <f>IFERROR(VLOOKUP(A1971,[1]Monitoramento_Base_somente_Said!$A:$J,9,FALSE),0)</f>
        <v>26800767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Sim</v>
      </c>
      <c r="W1971" s="18" t="str">
        <f t="shared" si="184"/>
        <v>Sim</v>
      </c>
      <c r="X1971" s="18" t="str">
        <f t="shared" si="185"/>
        <v>Sim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16168812</v>
      </c>
      <c r="C1972" s="18">
        <f>IFERROR(VLOOKUP(A1972,[1]Monitoramento_Base_somente_Said!$A:$J,6,FALSE),0)</f>
        <v>57846</v>
      </c>
      <c r="D1972" s="18">
        <f>IFERROR(VLOOKUP(A1972,[1]Monitoramento_Base_somente_Said!$A:$J,7,FALSE),0)</f>
        <v>13900743</v>
      </c>
      <c r="E1972" s="18">
        <f>IFERROR(VLOOKUP(A1972,[1]Monitoramento_Base_somente_Said!$A:$J,8,FALSE),0)</f>
        <v>34039</v>
      </c>
      <c r="F1972" s="18">
        <f>IFERROR(VLOOKUP(A1972,[1]Monitoramento_Base_somente_Said!$A:$J,9,FALSE),0)</f>
        <v>15223738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Sim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50543203</v>
      </c>
      <c r="C1973" s="18">
        <f>IFERROR(VLOOKUP(A1973,[1]Monitoramento_Base_somente_Said!$A:$J,6,FALSE),0)</f>
        <v>459799</v>
      </c>
      <c r="D1973" s="18">
        <f>IFERROR(VLOOKUP(A1973,[1]Monitoramento_Base_somente_Said!$A:$J,7,FALSE),0)</f>
        <v>45545996</v>
      </c>
      <c r="E1973" s="18">
        <f>IFERROR(VLOOKUP(A1973,[1]Monitoramento_Base_somente_Said!$A:$J,8,FALSE),0)</f>
        <v>382870</v>
      </c>
      <c r="F1973" s="18">
        <f>IFERROR(VLOOKUP(A1973,[1]Monitoramento_Base_somente_Said!$A:$J,9,FALSE),0)</f>
        <v>48027794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Sim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7928820</v>
      </c>
      <c r="C1974" s="18">
        <f>IFERROR(VLOOKUP(A1974,[1]Monitoramento_Base_somente_Said!$A:$J,6,FALSE),0)</f>
        <v>19821</v>
      </c>
      <c r="D1974" s="18">
        <f>IFERROR(VLOOKUP(A1974,[1]Monitoramento_Base_somente_Said!$A:$J,7,FALSE),0)</f>
        <v>7373500</v>
      </c>
      <c r="E1974" s="18">
        <f>IFERROR(VLOOKUP(A1974,[1]Monitoramento_Base_somente_Said!$A:$J,8,FALSE),0)</f>
        <v>7302</v>
      </c>
      <c r="F1974" s="18">
        <f>IFERROR(VLOOKUP(A1974,[1]Monitoramento_Base_somente_Said!$A:$J,9,FALSE),0)</f>
        <v>6916755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Sim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38647430</v>
      </c>
      <c r="C1976" s="18">
        <f>IFERROR(VLOOKUP(A1976,[1]Monitoramento_Base_somente_Said!$A:$J,6,FALSE),0)</f>
        <v>79</v>
      </c>
      <c r="D1976" s="18">
        <f>IFERROR(VLOOKUP(A1976,[1]Monitoramento_Base_somente_Said!$A:$J,7,FALSE),0)</f>
        <v>33487798</v>
      </c>
      <c r="E1976" s="18">
        <f>IFERROR(VLOOKUP(A1976,[1]Monitoramento_Base_somente_Said!$A:$J,8,FALSE),0)</f>
        <v>1204</v>
      </c>
      <c r="F1976" s="18">
        <f>IFERROR(VLOOKUP(A1976,[1]Monitoramento_Base_somente_Said!$A:$J,9,FALSE),0)</f>
        <v>32178807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Sim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6744698</v>
      </c>
      <c r="C1977" s="18">
        <f>IFERROR(VLOOKUP(A1977,[1]Monitoramento_Base_somente_Said!$A:$J,6,FALSE),0)</f>
        <v>50450</v>
      </c>
      <c r="D1977" s="18">
        <f>IFERROR(VLOOKUP(A1977,[1]Monitoramento_Base_somente_Said!$A:$J,7,FALSE),0)</f>
        <v>8896281</v>
      </c>
      <c r="E1977" s="18">
        <f>IFERROR(VLOOKUP(A1977,[1]Monitoramento_Base_somente_Said!$A:$J,8,FALSE),0)</f>
        <v>40360</v>
      </c>
      <c r="F1977" s="18">
        <f>IFERROR(VLOOKUP(A1977,[1]Monitoramento_Base_somente_Said!$A:$J,9,FALSE),0)</f>
        <v>7608049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Sim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2455650</v>
      </c>
      <c r="C1978" s="18">
        <f>IFERROR(VLOOKUP(A1978,[1]Monitoramento_Base_somente_Said!$A:$J,6,FALSE),0)</f>
        <v>0</v>
      </c>
      <c r="D1978" s="18">
        <f>IFERROR(VLOOKUP(A1978,[1]Monitoramento_Base_somente_Said!$A:$J,7,FALSE),0)</f>
        <v>2128230</v>
      </c>
      <c r="E1978" s="18">
        <f>IFERROR(VLOOKUP(A1978,[1]Monitoramento_Base_somente_Said!$A:$J,8,FALSE),0)</f>
        <v>83</v>
      </c>
      <c r="F1978" s="18">
        <f>IFERROR(VLOOKUP(A1978,[1]Monitoramento_Base_somente_Said!$A:$J,9,FALSE),0)</f>
        <v>2045545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12253</v>
      </c>
      <c r="O1978" s="18">
        <f>IFERROR(VLOOKUP(A1978,[3]Sheet1!$A:$G,5,FALSE),0)</f>
        <v>70770</v>
      </c>
      <c r="P1978" s="18">
        <f>IFERROR(VLOOKUP(A1978,[3]Sheet1!$A:$G,6,FALSE),0)</f>
        <v>0</v>
      </c>
      <c r="Q1978" s="18">
        <f>IFERROR(VLOOKUP(A1978,[3]Sheet1!$A:$G,7,FALSE),0)</f>
        <v>0</v>
      </c>
      <c r="R1978" s="18">
        <f>IFERROR(VLOOKUP(A1978,[3]Sheet1!$A:$H,8,FALSE),0)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Sim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4490392</v>
      </c>
      <c r="C1979" s="18">
        <f>IFERROR(VLOOKUP(A1979,[1]Monitoramento_Base_somente_Said!$A:$J,6,FALSE),0)</f>
        <v>293286</v>
      </c>
      <c r="D1979" s="18">
        <f>IFERROR(VLOOKUP(A1979,[1]Monitoramento_Base_somente_Said!$A:$J,7,FALSE),0)</f>
        <v>3443538</v>
      </c>
      <c r="E1979" s="18">
        <f>IFERROR(VLOOKUP(A1979,[1]Monitoramento_Base_somente_Said!$A:$J,8,FALSE),0)</f>
        <v>78621</v>
      </c>
      <c r="F1979" s="18">
        <f>IFERROR(VLOOKUP(A1979,[1]Monitoramento_Base_somente_Said!$A:$J,9,FALSE),0)</f>
        <v>8132758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Sim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35110060</v>
      </c>
      <c r="C1980" s="18">
        <f>IFERROR(VLOOKUP(A1980,[1]Monitoramento_Base_somente_Said!$A:$J,6,FALSE),0)</f>
        <v>308020</v>
      </c>
      <c r="D1980" s="18">
        <f>IFERROR(VLOOKUP(A1980,[1]Monitoramento_Base_somente_Said!$A:$J,7,FALSE),0)</f>
        <v>28756225</v>
      </c>
      <c r="E1980" s="18">
        <f>IFERROR(VLOOKUP(A1980,[1]Monitoramento_Base_somente_Said!$A:$J,8,FALSE),0)</f>
        <v>243090</v>
      </c>
      <c r="F1980" s="18">
        <f>IFERROR(VLOOKUP(A1980,[1]Monitoramento_Base_somente_Said!$A:$J,9,FALSE),0)</f>
        <v>28701282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Sim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5653063</v>
      </c>
      <c r="C1981" s="18">
        <f>IFERROR(VLOOKUP(A1981,[1]Monitoramento_Base_somente_Said!$A:$J,6,FALSE),0)</f>
        <v>0</v>
      </c>
      <c r="D1981" s="18">
        <f>IFERROR(VLOOKUP(A1981,[1]Monitoramento_Base_somente_Said!$A:$J,7,FALSE),0)</f>
        <v>4917186</v>
      </c>
      <c r="E1981" s="18">
        <f>IFERROR(VLOOKUP(A1981,[1]Monitoramento_Base_somente_Said!$A:$J,8,FALSE),0)</f>
        <v>0</v>
      </c>
      <c r="F1981" s="18">
        <f>IFERROR(VLOOKUP(A1981,[1]Monitoramento_Base_somente_Said!$A:$J,9,FALSE),0)</f>
        <v>4658191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Sim</v>
      </c>
      <c r="U1981" s="18" t="str">
        <f t="shared" si="182"/>
        <v>Não</v>
      </c>
      <c r="V1981" s="18" t="str">
        <f t="shared" si="183"/>
        <v>Sim</v>
      </c>
      <c r="W1981" s="18" t="str">
        <f t="shared" si="184"/>
        <v>Não</v>
      </c>
      <c r="X1981" s="18" t="str">
        <f t="shared" si="185"/>
        <v>Sim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9335385</v>
      </c>
      <c r="C1982" s="18">
        <f>IFERROR(VLOOKUP(A1982,[1]Monitoramento_Base_somente_Said!$A:$J,6,FALSE),0)</f>
        <v>31124</v>
      </c>
      <c r="D1982" s="18">
        <f>IFERROR(VLOOKUP(A1982,[1]Monitoramento_Base_somente_Said!$A:$J,7,FALSE),0)</f>
        <v>8537394</v>
      </c>
      <c r="E1982" s="18">
        <f>IFERROR(VLOOKUP(A1982,[1]Monitoramento_Base_somente_Said!$A:$J,8,FALSE),0)</f>
        <v>15196</v>
      </c>
      <c r="F1982" s="18">
        <f>IFERROR(VLOOKUP(A1982,[1]Monitoramento_Base_somente_Said!$A:$J,9,FALSE),0)</f>
        <v>8893480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Sim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6488124</v>
      </c>
      <c r="C1983" s="18">
        <f>IFERROR(VLOOKUP(A1983,[1]Monitoramento_Base_somente_Said!$A:$J,6,FALSE),0)</f>
        <v>631</v>
      </c>
      <c r="D1983" s="18">
        <f>IFERROR(VLOOKUP(A1983,[1]Monitoramento_Base_somente_Said!$A:$J,7,FALSE),0)</f>
        <v>5411824</v>
      </c>
      <c r="E1983" s="18">
        <f>IFERROR(VLOOKUP(A1983,[1]Monitoramento_Base_somente_Said!$A:$J,8,FALSE),0)</f>
        <v>823</v>
      </c>
      <c r="F1983" s="18">
        <f>IFERROR(VLOOKUP(A1983,[1]Monitoramento_Base_somente_Said!$A:$J,9,FALSE),0)</f>
        <v>5086558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Sim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21151320</v>
      </c>
      <c r="C1984" s="18">
        <f>IFERROR(VLOOKUP(A1984,[1]Monitoramento_Base_somente_Said!$A:$J,6,FALSE),0)</f>
        <v>344818</v>
      </c>
      <c r="D1984" s="18">
        <f>IFERROR(VLOOKUP(A1984,[1]Monitoramento_Base_somente_Said!$A:$J,7,FALSE),0)</f>
        <v>6905945</v>
      </c>
      <c r="E1984" s="18">
        <f>IFERROR(VLOOKUP(A1984,[1]Monitoramento_Base_somente_Said!$A:$J,8,FALSE),0)</f>
        <v>2593</v>
      </c>
      <c r="F1984" s="18">
        <f>IFERROR(VLOOKUP(A1984,[1]Monitoramento_Base_somente_Said!$A:$J,9,FALSE),0)</f>
        <v>10139436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Sim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3163503</v>
      </c>
      <c r="C1985" s="18">
        <f>IFERROR(VLOOKUP(A1985,[1]Monitoramento_Base_somente_Said!$A:$J,6,FALSE),0)</f>
        <v>37621</v>
      </c>
      <c r="D1985" s="18">
        <f>IFERROR(VLOOKUP(A1985,[1]Monitoramento_Base_somente_Said!$A:$J,7,FALSE),0)</f>
        <v>2969293</v>
      </c>
      <c r="E1985" s="18">
        <f>IFERROR(VLOOKUP(A1985,[1]Monitoramento_Base_somente_Said!$A:$J,8,FALSE),0)</f>
        <v>4310</v>
      </c>
      <c r="F1985" s="18">
        <f>IFERROR(VLOOKUP(A1985,[1]Monitoramento_Base_somente_Said!$A:$J,9,FALSE),0)</f>
        <v>2752152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Sim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4905868</v>
      </c>
      <c r="C1986" s="18">
        <f>IFERROR(VLOOKUP(A1986,[1]Monitoramento_Base_somente_Said!$A:$J,6,FALSE),0)</f>
        <v>38958</v>
      </c>
      <c r="D1986" s="18">
        <f>IFERROR(VLOOKUP(A1986,[1]Monitoramento_Base_somente_Said!$A:$J,7,FALSE),0)</f>
        <v>3699411</v>
      </c>
      <c r="E1986" s="18">
        <f>IFERROR(VLOOKUP(A1986,[1]Monitoramento_Base_somente_Said!$A:$J,8,FALSE),0)</f>
        <v>53656</v>
      </c>
      <c r="F1986" s="18">
        <f>IFERROR(VLOOKUP(A1986,[1]Monitoramento_Base_somente_Said!$A:$J,9,FALSE),0)</f>
        <v>5320508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Sim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4224786</v>
      </c>
      <c r="C1987" s="18">
        <f>IFERROR(VLOOKUP(A1987,[1]Monitoramento_Base_somente_Said!$A:$J,6,FALSE),0)</f>
        <v>14658</v>
      </c>
      <c r="D1987" s="18">
        <f>IFERROR(VLOOKUP(A1987,[1]Monitoramento_Base_somente_Said!$A:$J,7,FALSE),0)</f>
        <v>3113066</v>
      </c>
      <c r="E1987" s="18">
        <f>IFERROR(VLOOKUP(A1987,[1]Monitoramento_Base_somente_Said!$A:$J,8,FALSE),0)</f>
        <v>2372</v>
      </c>
      <c r="F1987" s="18">
        <f>IFERROR(VLOOKUP(A1987,[1]Monitoramento_Base_somente_Said!$A:$J,9,FALSE),0)</f>
        <v>2928837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Sim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3547142</v>
      </c>
      <c r="C1988" s="18">
        <f>IFERROR(VLOOKUP(A1988,[1]Monitoramento_Base_somente_Said!$A:$J,6,FALSE),0)</f>
        <v>0</v>
      </c>
      <c r="D1988" s="18">
        <f>IFERROR(VLOOKUP(A1988,[1]Monitoramento_Base_somente_Said!$A:$J,7,FALSE),0)</f>
        <v>3171793</v>
      </c>
      <c r="E1988" s="18">
        <f>IFERROR(VLOOKUP(A1988,[1]Monitoramento_Base_somente_Said!$A:$J,8,FALSE),0)</f>
        <v>0</v>
      </c>
      <c r="F1988" s="18">
        <f>IFERROR(VLOOKUP(A1988,[1]Monitoramento_Base_somente_Said!$A:$J,9,FALSE),0)</f>
        <v>2874495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Sim</v>
      </c>
      <c r="U1988" s="18" t="str">
        <f t="shared" si="182"/>
        <v>Não</v>
      </c>
      <c r="V1988" s="18" t="str">
        <f t="shared" si="183"/>
        <v>Sim</v>
      </c>
      <c r="W1988" s="18" t="str">
        <f t="shared" si="184"/>
        <v>Não</v>
      </c>
      <c r="X1988" s="18" t="str">
        <f t="shared" si="185"/>
        <v>Sim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7477154</v>
      </c>
      <c r="C1989" s="18">
        <f>IFERROR(VLOOKUP(A1989,[1]Monitoramento_Base_somente_Said!$A:$J,6,FALSE),0)</f>
        <v>32598</v>
      </c>
      <c r="D1989" s="18">
        <f>IFERROR(VLOOKUP(A1989,[1]Monitoramento_Base_somente_Said!$A:$J,7,FALSE),0)</f>
        <v>5554363</v>
      </c>
      <c r="E1989" s="18">
        <f>IFERROR(VLOOKUP(A1989,[1]Monitoramento_Base_somente_Said!$A:$J,8,FALSE),0)</f>
        <v>29772</v>
      </c>
      <c r="F1989" s="18">
        <f>IFERROR(VLOOKUP(A1989,[1]Monitoramento_Base_somente_Said!$A:$J,9,FALSE),0)</f>
        <v>7702702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Sim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2283060</v>
      </c>
      <c r="C1990" s="18">
        <f>IFERROR(VLOOKUP(A1990,[1]Monitoramento_Base_somente_Said!$A:$J,6,FALSE),0)</f>
        <v>0</v>
      </c>
      <c r="D1990" s="18">
        <f>IFERROR(VLOOKUP(A1990,[1]Monitoramento_Base_somente_Said!$A:$J,7,FALSE),0)</f>
        <v>1978652</v>
      </c>
      <c r="E1990" s="18">
        <f>IFERROR(VLOOKUP(A1990,[1]Monitoramento_Base_somente_Said!$A:$J,8,FALSE),0)</f>
        <v>0</v>
      </c>
      <c r="F1990" s="18">
        <f>IFERROR(VLOOKUP(A1990,[1]Monitoramento_Base_somente_Said!$A:$J,9,FALSE),0)</f>
        <v>1902550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Sim</v>
      </c>
      <c r="U1990" s="18" t="str">
        <f t="shared" ref="U1990:U2053" si="188">IF(C1990+I1990+O1990&gt;0,"Sim","Não")</f>
        <v>Não</v>
      </c>
      <c r="V1990" s="18" t="str">
        <f t="shared" ref="V1990:V2053" si="189">IF(D1990+J1990+P1990&gt;0,"Sim","Não")</f>
        <v>Sim</v>
      </c>
      <c r="W1990" s="18" t="str">
        <f t="shared" ref="W1990:W2053" si="190">IF(E1990+K1990+Q1990&gt;0,"Sim","Não")</f>
        <v>Não</v>
      </c>
      <c r="X1990" s="18" t="str">
        <f t="shared" ref="X1990:X2053" si="191">IF(F1990+L1990+R1990&gt;0,"Sim","Não")</f>
        <v>Sim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7426170</v>
      </c>
      <c r="C1991" s="18">
        <f>IFERROR(VLOOKUP(A1991,[1]Monitoramento_Base_somente_Said!$A:$J,6,FALSE),0)</f>
        <v>0</v>
      </c>
      <c r="D1991" s="18">
        <f>IFERROR(VLOOKUP(A1991,[1]Monitoramento_Base_somente_Said!$A:$J,7,FALSE),0)</f>
        <v>6436014</v>
      </c>
      <c r="E1991" s="18">
        <f>IFERROR(VLOOKUP(A1991,[1]Monitoramento_Base_somente_Said!$A:$J,8,FALSE),0)</f>
        <v>0</v>
      </c>
      <c r="F1991" s="18">
        <f>IFERROR(VLOOKUP(A1991,[1]Monitoramento_Base_somente_Said!$A:$J,9,FALSE),0)</f>
        <v>6188475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35818</v>
      </c>
      <c r="O1991" s="18">
        <f>IFERROR(VLOOKUP(A1991,[3]Sheet1!$A:$G,5,FALSE),0)</f>
        <v>0</v>
      </c>
      <c r="P1991" s="18">
        <f>IFERROR(VLOOKUP(A1991,[3]Sheet1!$A:$G,6,FALSE),0)</f>
        <v>0</v>
      </c>
      <c r="Q1991" s="18">
        <f>IFERROR(VLOOKUP(A1991,[3]Sheet1!$A:$G,7,FALSE),0)</f>
        <v>0</v>
      </c>
      <c r="R1991" s="18">
        <f>IFERROR(VLOOKUP(A1991,[3]Sheet1!$A:$H,8,FALSE),0)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Não</v>
      </c>
      <c r="V1991" s="18" t="str">
        <f t="shared" si="189"/>
        <v>Sim</v>
      </c>
      <c r="W1991" s="18" t="str">
        <f t="shared" si="190"/>
        <v>Não</v>
      </c>
      <c r="X1991" s="18" t="str">
        <f t="shared" si="191"/>
        <v>Sim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22663969</v>
      </c>
      <c r="C1992" s="18">
        <f>IFERROR(VLOOKUP(A1992,[1]Monitoramento_Base_somente_Said!$A:$J,6,FALSE),0)</f>
        <v>5233</v>
      </c>
      <c r="D1992" s="18">
        <f>IFERROR(VLOOKUP(A1992,[1]Monitoramento_Base_somente_Said!$A:$J,7,FALSE),0)</f>
        <v>18377248</v>
      </c>
      <c r="E1992" s="18">
        <f>IFERROR(VLOOKUP(A1992,[1]Monitoramento_Base_somente_Said!$A:$J,8,FALSE),0)</f>
        <v>4630</v>
      </c>
      <c r="F1992" s="18">
        <f>IFERROR(VLOOKUP(A1992,[1]Monitoramento_Base_somente_Said!$A:$J,9,FALSE),0)</f>
        <v>16318149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Sim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1206425</v>
      </c>
      <c r="C1993" s="18">
        <f>IFERROR(VLOOKUP(A1993,[1]Monitoramento_Base_somente_Said!$A:$J,6,FALSE),0)</f>
        <v>2254</v>
      </c>
      <c r="D1993" s="18">
        <f>IFERROR(VLOOKUP(A1993,[1]Monitoramento_Base_somente_Said!$A:$J,7,FALSE),0)</f>
        <v>794918</v>
      </c>
      <c r="E1993" s="18">
        <f>IFERROR(VLOOKUP(A1993,[1]Monitoramento_Base_somente_Said!$A:$J,8,FALSE),0)</f>
        <v>1982</v>
      </c>
      <c r="F1993" s="18">
        <f>IFERROR(VLOOKUP(A1993,[1]Monitoramento_Base_somente_Said!$A:$J,9,FALSE),0)</f>
        <v>1025010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Sim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60754</v>
      </c>
      <c r="C1994" s="18">
        <f>IFERROR(VLOOKUP(A1994,[1]Monitoramento_Base_somente_Said!$A:$J,6,FALSE),0)</f>
        <v>1497</v>
      </c>
      <c r="D1994" s="18">
        <f>IFERROR(VLOOKUP(A1994,[1]Monitoramento_Base_somente_Said!$A:$J,7,FALSE),0)</f>
        <v>46202</v>
      </c>
      <c r="E1994" s="18">
        <f>IFERROR(VLOOKUP(A1994,[1]Monitoramento_Base_somente_Said!$A:$J,8,FALSE),0)</f>
        <v>694</v>
      </c>
      <c r="F1994" s="18">
        <f>IFERROR(VLOOKUP(A1994,[1]Monitoramento_Base_somente_Said!$A:$J,9,FALSE),0)</f>
        <v>30154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88535</v>
      </c>
      <c r="O1994" s="18">
        <f>IFERROR(VLOOKUP(A1994,[3]Sheet1!$A:$G,5,FALSE),0)</f>
        <v>36543</v>
      </c>
      <c r="P1994" s="18">
        <f>IFERROR(VLOOKUP(A1994,[3]Sheet1!$A:$G,6,FALSE),0)</f>
        <v>0</v>
      </c>
      <c r="Q1994" s="18">
        <f>IFERROR(VLOOKUP(A1994,[3]Sheet1!$A:$G,7,FALSE),0)</f>
        <v>0</v>
      </c>
      <c r="R1994" s="18">
        <f>IFERROR(VLOOKUP(A1994,[3]Sheet1!$A:$H,8,FALSE),0)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Sim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23716800</v>
      </c>
      <c r="C1995" s="18">
        <f>IFERROR(VLOOKUP(A1995,[1]Monitoramento_Base_somente_Said!$A:$J,6,FALSE),0)</f>
        <v>0</v>
      </c>
      <c r="D1995" s="18">
        <f>IFERROR(VLOOKUP(A1995,[1]Monitoramento_Base_somente_Said!$A:$J,7,FALSE),0)</f>
        <v>20554560</v>
      </c>
      <c r="E1995" s="18">
        <f>IFERROR(VLOOKUP(A1995,[1]Monitoramento_Base_somente_Said!$A:$J,8,FALSE),0)</f>
        <v>0</v>
      </c>
      <c r="F1995" s="18">
        <f>IFERROR(VLOOKUP(A1995,[1]Monitoramento_Base_somente_Said!$A:$J,9,FALSE),0)</f>
        <v>19764000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Sim</v>
      </c>
      <c r="U1995" s="18" t="str">
        <f t="shared" si="188"/>
        <v>Não</v>
      </c>
      <c r="V1995" s="18" t="str">
        <f t="shared" si="189"/>
        <v>Sim</v>
      </c>
      <c r="W1995" s="18" t="str">
        <f t="shared" si="190"/>
        <v>Não</v>
      </c>
      <c r="X1995" s="18" t="str">
        <f t="shared" si="191"/>
        <v>Sim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47220</v>
      </c>
      <c r="C1996" s="18">
        <f>IFERROR(VLOOKUP(A1996,[1]Monitoramento_Base_somente_Said!$A:$J,6,FALSE),0)</f>
        <v>0</v>
      </c>
      <c r="D1996" s="18">
        <f>IFERROR(VLOOKUP(A1996,[1]Monitoramento_Base_somente_Said!$A:$J,7,FALSE),0)</f>
        <v>41020</v>
      </c>
      <c r="E1996" s="18">
        <f>IFERROR(VLOOKUP(A1996,[1]Monitoramento_Base_somente_Said!$A:$J,8,FALSE),0)</f>
        <v>0</v>
      </c>
      <c r="F1996" s="18">
        <f>IFERROR(VLOOKUP(A1996,[1]Monitoramento_Base_somente_Said!$A:$J,9,FALSE),0)</f>
        <v>39350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Sim</v>
      </c>
      <c r="U1996" s="18" t="str">
        <f t="shared" si="188"/>
        <v>Não</v>
      </c>
      <c r="V1996" s="18" t="str">
        <f t="shared" si="189"/>
        <v>Sim</v>
      </c>
      <c r="W1996" s="18" t="str">
        <f t="shared" si="190"/>
        <v>Não</v>
      </c>
      <c r="X1996" s="18" t="str">
        <f t="shared" si="191"/>
        <v>Sim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6947161</v>
      </c>
      <c r="C1997" s="18">
        <f>IFERROR(VLOOKUP(A1997,[1]Monitoramento_Base_somente_Said!$A:$J,6,FALSE),0)</f>
        <v>18400</v>
      </c>
      <c r="D1997" s="18">
        <f>IFERROR(VLOOKUP(A1997,[1]Monitoramento_Base_somente_Said!$A:$J,7,FALSE),0)</f>
        <v>6125556</v>
      </c>
      <c r="E1997" s="18">
        <f>IFERROR(VLOOKUP(A1997,[1]Monitoramento_Base_somente_Said!$A:$J,8,FALSE),0)</f>
        <v>20718</v>
      </c>
      <c r="F1997" s="18">
        <f>IFERROR(VLOOKUP(A1997,[1]Monitoramento_Base_somente_Said!$A:$J,9,FALSE),0)</f>
        <v>6505743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Sim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5700754</v>
      </c>
      <c r="C2000" s="18">
        <f>IFERROR(VLOOKUP(A2000,[1]Monitoramento_Base_somente_Said!$A:$J,6,FALSE),0)</f>
        <v>0</v>
      </c>
      <c r="D2000" s="18">
        <f>IFERROR(VLOOKUP(A2000,[1]Monitoramento_Base_somente_Said!$A:$J,7,FALSE),0)</f>
        <v>4940497</v>
      </c>
      <c r="E2000" s="18">
        <f>IFERROR(VLOOKUP(A2000,[1]Monitoramento_Base_somente_Said!$A:$J,8,FALSE),0)</f>
        <v>340</v>
      </c>
      <c r="F2000" s="18">
        <f>IFERROR(VLOOKUP(A2000,[1]Monitoramento_Base_somente_Said!$A:$J,9,FALSE),0)</f>
        <v>4762760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0</v>
      </c>
      <c r="O2000" s="18">
        <f>IFERROR(VLOOKUP(A2000,[3]Sheet1!$A:$G,5,FALSE),0)</f>
        <v>0</v>
      </c>
      <c r="P2000" s="18">
        <f>IFERROR(VLOOKUP(A2000,[3]Sheet1!$A:$G,6,FALSE),0)</f>
        <v>0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Não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Sim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145183401</v>
      </c>
      <c r="C2001" s="18">
        <f>IFERROR(VLOOKUP(A2001,[1]Monitoramento_Base_somente_Said!$A:$J,6,FALSE),0)</f>
        <v>1496928</v>
      </c>
      <c r="D2001" s="18">
        <f>IFERROR(VLOOKUP(A2001,[1]Monitoramento_Base_somente_Said!$A:$J,7,FALSE),0)</f>
        <v>132071836</v>
      </c>
      <c r="E2001" s="18">
        <f>IFERROR(VLOOKUP(A2001,[1]Monitoramento_Base_somente_Said!$A:$J,8,FALSE),0)</f>
        <v>834706</v>
      </c>
      <c r="F2001" s="18">
        <f>IFERROR(VLOOKUP(A2001,[1]Monitoramento_Base_somente_Said!$A:$J,9,FALSE),0)</f>
        <v>150033624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Sim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7597567</v>
      </c>
      <c r="C2002" s="18">
        <f>IFERROR(VLOOKUP(A2002,[1]Monitoramento_Base_somente_Said!$A:$J,6,FALSE),0)</f>
        <v>673</v>
      </c>
      <c r="D2002" s="18">
        <f>IFERROR(VLOOKUP(A2002,[1]Monitoramento_Base_somente_Said!$A:$J,7,FALSE),0)</f>
        <v>6167006</v>
      </c>
      <c r="E2002" s="18">
        <f>IFERROR(VLOOKUP(A2002,[1]Monitoramento_Base_somente_Said!$A:$J,8,FALSE),0)</f>
        <v>357</v>
      </c>
      <c r="F2002" s="18">
        <f>IFERROR(VLOOKUP(A2002,[1]Monitoramento_Base_somente_Said!$A:$J,9,FALSE),0)</f>
        <v>6088664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Sim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6980444</v>
      </c>
      <c r="C2003" s="18">
        <f>IFERROR(VLOOKUP(A2003,[1]Monitoramento_Base_somente_Said!$A:$J,6,FALSE),0)</f>
        <v>36167</v>
      </c>
      <c r="D2003" s="18">
        <f>IFERROR(VLOOKUP(A2003,[1]Monitoramento_Base_somente_Said!$A:$J,7,FALSE),0)</f>
        <v>5770942</v>
      </c>
      <c r="E2003" s="18">
        <f>IFERROR(VLOOKUP(A2003,[1]Monitoramento_Base_somente_Said!$A:$J,8,FALSE),0)</f>
        <v>30593</v>
      </c>
      <c r="F2003" s="18">
        <f>IFERROR(VLOOKUP(A2003,[1]Monitoramento_Base_somente_Said!$A:$J,9,FALSE),0)</f>
        <v>4844746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Sim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8283969</v>
      </c>
      <c r="C2004" s="18">
        <f>IFERROR(VLOOKUP(A2004,[1]Monitoramento_Base_somente_Said!$A:$J,6,FALSE),0)</f>
        <v>31873</v>
      </c>
      <c r="D2004" s="18">
        <f>IFERROR(VLOOKUP(A2004,[1]Monitoramento_Base_somente_Said!$A:$J,7,FALSE),0)</f>
        <v>7082790</v>
      </c>
      <c r="E2004" s="18">
        <f>IFERROR(VLOOKUP(A2004,[1]Monitoramento_Base_somente_Said!$A:$J,8,FALSE),0)</f>
        <v>38336</v>
      </c>
      <c r="F2004" s="18">
        <f>IFERROR(VLOOKUP(A2004,[1]Monitoramento_Base_somente_Said!$A:$J,9,FALSE),0)</f>
        <v>6997821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Sim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12900</v>
      </c>
      <c r="C2005" s="18">
        <f>IFERROR(VLOOKUP(A2005,[1]Monitoramento_Base_somente_Said!$A:$J,6,FALSE),0)</f>
        <v>0</v>
      </c>
      <c r="D2005" s="18">
        <f>IFERROR(VLOOKUP(A2005,[1]Monitoramento_Base_somente_Said!$A:$J,7,FALSE),0)</f>
        <v>11180</v>
      </c>
      <c r="E2005" s="18">
        <f>IFERROR(VLOOKUP(A2005,[1]Monitoramento_Base_somente_Said!$A:$J,8,FALSE),0)</f>
        <v>0</v>
      </c>
      <c r="F2005" s="18">
        <f>IFERROR(VLOOKUP(A2005,[1]Monitoramento_Base_somente_Said!$A:$J,9,FALSE),0)</f>
        <v>10750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Sim</v>
      </c>
      <c r="U2005" s="18" t="str">
        <f t="shared" si="188"/>
        <v>Não</v>
      </c>
      <c r="V2005" s="18" t="str">
        <f t="shared" si="189"/>
        <v>Sim</v>
      </c>
      <c r="W2005" s="18" t="str">
        <f t="shared" si="190"/>
        <v>Não</v>
      </c>
      <c r="X2005" s="18" t="str">
        <f t="shared" si="191"/>
        <v>Sim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34690170</v>
      </c>
      <c r="C2006" s="18">
        <f>IFERROR(VLOOKUP(A2006,[1]Monitoramento_Base_somente_Said!$A:$J,6,FALSE),0)</f>
        <v>0</v>
      </c>
      <c r="D2006" s="18">
        <f>IFERROR(VLOOKUP(A2006,[1]Monitoramento_Base_somente_Said!$A:$J,7,FALSE),0)</f>
        <v>30064878</v>
      </c>
      <c r="E2006" s="18">
        <f>IFERROR(VLOOKUP(A2006,[1]Monitoramento_Base_somente_Said!$A:$J,8,FALSE),0)</f>
        <v>0</v>
      </c>
      <c r="F2006" s="18">
        <f>IFERROR(VLOOKUP(A2006,[1]Monitoramento_Base_somente_Said!$A:$J,9,FALSE),0)</f>
        <v>28908475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197138</v>
      </c>
      <c r="O2006" s="18">
        <f>IFERROR(VLOOKUP(A2006,[3]Sheet1!$A:$G,5,FALSE),0)</f>
        <v>747992</v>
      </c>
      <c r="P2006" s="18">
        <f>IFERROR(VLOOKUP(A2006,[3]Sheet1!$A:$G,6,FALSE),0)</f>
        <v>0</v>
      </c>
      <c r="Q2006" s="18">
        <f>IFERROR(VLOOKUP(A2006,[3]Sheet1!$A:$G,7,FALSE),0)</f>
        <v>0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Não</v>
      </c>
      <c r="X2006" s="18" t="str">
        <f t="shared" si="191"/>
        <v>Sim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966660</v>
      </c>
      <c r="C2007" s="18">
        <f>IFERROR(VLOOKUP(A2007,[1]Monitoramento_Base_somente_Said!$A:$J,6,FALSE),0)</f>
        <v>0</v>
      </c>
      <c r="D2007" s="18">
        <f>IFERROR(VLOOKUP(A2007,[1]Monitoramento_Base_somente_Said!$A:$J,7,FALSE),0)</f>
        <v>837792</v>
      </c>
      <c r="E2007" s="18">
        <f>IFERROR(VLOOKUP(A2007,[1]Monitoramento_Base_somente_Said!$A:$J,8,FALSE),0)</f>
        <v>0</v>
      </c>
      <c r="F2007" s="18">
        <f>IFERROR(VLOOKUP(A2007,[1]Monitoramento_Base_somente_Said!$A:$J,9,FALSE),0)</f>
        <v>805675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17403</v>
      </c>
      <c r="O2007" s="18">
        <f>IFERROR(VLOOKUP(A2007,[3]Sheet1!$A:$G,5,FALSE),0)</f>
        <v>371727</v>
      </c>
      <c r="P2007" s="18">
        <f>IFERROR(VLOOKUP(A2007,[3]Sheet1!$A:$G,6,FALSE),0)</f>
        <v>0</v>
      </c>
      <c r="Q2007" s="18">
        <f>IFERROR(VLOOKUP(A2007,[3]Sheet1!$A:$G,7,FALSE),0)</f>
        <v>0</v>
      </c>
      <c r="R2007" s="18">
        <f>IFERROR(VLOOKUP(A2007,[3]Sheet1!$A:$H,8,FALSE),0)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Não</v>
      </c>
      <c r="X2007" s="18" t="str">
        <f t="shared" si="191"/>
        <v>Sim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61236695</v>
      </c>
      <c r="C2008" s="18">
        <f>IFERROR(VLOOKUP(A2008,[1]Monitoramento_Base_somente_Said!$A:$J,6,FALSE),0)</f>
        <v>236103</v>
      </c>
      <c r="D2008" s="18">
        <f>IFERROR(VLOOKUP(A2008,[1]Monitoramento_Base_somente_Said!$A:$J,7,FALSE),0)</f>
        <v>47210428</v>
      </c>
      <c r="E2008" s="18">
        <f>IFERROR(VLOOKUP(A2008,[1]Monitoramento_Base_somente_Said!$A:$J,8,FALSE),0)</f>
        <v>209947</v>
      </c>
      <c r="F2008" s="18">
        <f>IFERROR(VLOOKUP(A2008,[1]Monitoramento_Base_somente_Said!$A:$J,9,FALSE),0)</f>
        <v>41952292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Sim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91381230</v>
      </c>
      <c r="C2009" s="18">
        <f>IFERROR(VLOOKUP(A2009,[1]Monitoramento_Base_somente_Said!$A:$J,6,FALSE),0)</f>
        <v>0</v>
      </c>
      <c r="D2009" s="18">
        <f>IFERROR(VLOOKUP(A2009,[1]Monitoramento_Base_somente_Said!$A:$J,7,FALSE),0)</f>
        <v>79197066</v>
      </c>
      <c r="E2009" s="18">
        <f>IFERROR(VLOOKUP(A2009,[1]Monitoramento_Base_somente_Said!$A:$J,8,FALSE),0)</f>
        <v>0</v>
      </c>
      <c r="F2009" s="18">
        <f>IFERROR(VLOOKUP(A2009,[1]Monitoramento_Base_somente_Said!$A:$J,9,FALSE),0)</f>
        <v>76151025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Sim</v>
      </c>
      <c r="U2009" s="18" t="str">
        <f t="shared" si="188"/>
        <v>Não</v>
      </c>
      <c r="V2009" s="18" t="str">
        <f t="shared" si="189"/>
        <v>Sim</v>
      </c>
      <c r="W2009" s="18" t="str">
        <f t="shared" si="190"/>
        <v>Não</v>
      </c>
      <c r="X2009" s="18" t="str">
        <f t="shared" si="191"/>
        <v>Sim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2478420</v>
      </c>
      <c r="C2010" s="18">
        <f>IFERROR(VLOOKUP(A2010,[1]Monitoramento_Base_somente_Said!$A:$J,6,FALSE),0)</f>
        <v>0</v>
      </c>
      <c r="D2010" s="18">
        <f>IFERROR(VLOOKUP(A2010,[1]Monitoramento_Base_somente_Said!$A:$J,7,FALSE),0)</f>
        <v>2147964</v>
      </c>
      <c r="E2010" s="18">
        <f>IFERROR(VLOOKUP(A2010,[1]Monitoramento_Base_somente_Said!$A:$J,8,FALSE),0)</f>
        <v>0</v>
      </c>
      <c r="F2010" s="18">
        <f>IFERROR(VLOOKUP(A2010,[1]Monitoramento_Base_somente_Said!$A:$J,9,FALSE),0)</f>
        <v>2065350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Sim</v>
      </c>
      <c r="U2010" s="18" t="str">
        <f t="shared" si="188"/>
        <v>Não</v>
      </c>
      <c r="V2010" s="18" t="str">
        <f t="shared" si="189"/>
        <v>Sim</v>
      </c>
      <c r="W2010" s="18" t="str">
        <f t="shared" si="190"/>
        <v>Não</v>
      </c>
      <c r="X2010" s="18" t="str">
        <f t="shared" si="191"/>
        <v>Sim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5466960</v>
      </c>
      <c r="C2011" s="18">
        <f>IFERROR(VLOOKUP(A2011,[1]Monitoramento_Base_somente_Said!$A:$J,6,FALSE),0)</f>
        <v>0</v>
      </c>
      <c r="D2011" s="18">
        <f>IFERROR(VLOOKUP(A2011,[1]Monitoramento_Base_somente_Said!$A:$J,7,FALSE),0)</f>
        <v>4738032</v>
      </c>
      <c r="E2011" s="18">
        <f>IFERROR(VLOOKUP(A2011,[1]Monitoramento_Base_somente_Said!$A:$J,8,FALSE),0)</f>
        <v>0</v>
      </c>
      <c r="F2011" s="18">
        <f>IFERROR(VLOOKUP(A2011,[1]Monitoramento_Base_somente_Said!$A:$J,9,FALSE),0)</f>
        <v>4555800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Sim</v>
      </c>
      <c r="U2011" s="18" t="str">
        <f t="shared" si="188"/>
        <v>Não</v>
      </c>
      <c r="V2011" s="18" t="str">
        <f t="shared" si="189"/>
        <v>Sim</v>
      </c>
      <c r="W2011" s="18" t="str">
        <f t="shared" si="190"/>
        <v>Não</v>
      </c>
      <c r="X2011" s="18" t="str">
        <f t="shared" si="191"/>
        <v>Sim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40028057</v>
      </c>
      <c r="C2013" s="18">
        <f>IFERROR(VLOOKUP(A2013,[1]Monitoramento_Base_somente_Said!$A:$J,6,FALSE),0)</f>
        <v>65345</v>
      </c>
      <c r="D2013" s="18">
        <f>IFERROR(VLOOKUP(A2013,[1]Monitoramento_Base_somente_Said!$A:$J,7,FALSE),0)</f>
        <v>32888934</v>
      </c>
      <c r="E2013" s="18">
        <f>IFERROR(VLOOKUP(A2013,[1]Monitoramento_Base_somente_Said!$A:$J,8,FALSE),0)</f>
        <v>47438</v>
      </c>
      <c r="F2013" s="18">
        <f>IFERROR(VLOOKUP(A2013,[1]Monitoramento_Base_somente_Said!$A:$J,9,FALSE),0)</f>
        <v>29815064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Sim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58150770</v>
      </c>
      <c r="C2015" s="18">
        <f>IFERROR(VLOOKUP(A2015,[1]Monitoramento_Base_somente_Said!$A:$J,6,FALSE),0)</f>
        <v>281049</v>
      </c>
      <c r="D2015" s="18">
        <f>IFERROR(VLOOKUP(A2015,[1]Monitoramento_Base_somente_Said!$A:$J,7,FALSE),0)</f>
        <v>50793968</v>
      </c>
      <c r="E2015" s="18">
        <f>IFERROR(VLOOKUP(A2015,[1]Monitoramento_Base_somente_Said!$A:$J,8,FALSE),0)</f>
        <v>279468</v>
      </c>
      <c r="F2015" s="18">
        <f>IFERROR(VLOOKUP(A2015,[1]Monitoramento_Base_somente_Said!$A:$J,9,FALSE),0)</f>
        <v>47471067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Sim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8131050</v>
      </c>
      <c r="C2016" s="18">
        <f>IFERROR(VLOOKUP(A2016,[1]Monitoramento_Base_somente_Said!$A:$J,6,FALSE),0)</f>
        <v>0</v>
      </c>
      <c r="D2016" s="18">
        <f>IFERROR(VLOOKUP(A2016,[1]Monitoramento_Base_somente_Said!$A:$J,7,FALSE),0)</f>
        <v>7046910</v>
      </c>
      <c r="E2016" s="18">
        <f>IFERROR(VLOOKUP(A2016,[1]Monitoramento_Base_somente_Said!$A:$J,8,FALSE),0)</f>
        <v>0</v>
      </c>
      <c r="F2016" s="18">
        <f>IFERROR(VLOOKUP(A2016,[1]Monitoramento_Base_somente_Said!$A:$J,9,FALSE),0)</f>
        <v>6775875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Sim</v>
      </c>
      <c r="U2016" s="18" t="str">
        <f t="shared" si="188"/>
        <v>Não</v>
      </c>
      <c r="V2016" s="18" t="str">
        <f t="shared" si="189"/>
        <v>Sim</v>
      </c>
      <c r="W2016" s="18" t="str">
        <f t="shared" si="190"/>
        <v>Não</v>
      </c>
      <c r="X2016" s="18" t="str">
        <f t="shared" si="191"/>
        <v>Sim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124797200</v>
      </c>
      <c r="C2018" s="18">
        <f>IFERROR(VLOOKUP(A2018,[1]Monitoramento_Base_somente_Said!$A:$J,6,FALSE),0)</f>
        <v>34554</v>
      </c>
      <c r="D2018" s="18">
        <f>IFERROR(VLOOKUP(A2018,[1]Monitoramento_Base_somente_Said!$A:$J,7,FALSE),0)</f>
        <v>106793970</v>
      </c>
      <c r="E2018" s="18">
        <f>IFERROR(VLOOKUP(A2018,[1]Monitoramento_Base_somente_Said!$A:$J,8,FALSE),0)</f>
        <v>98569</v>
      </c>
      <c r="F2018" s="18">
        <f>IFERROR(VLOOKUP(A2018,[1]Monitoramento_Base_somente_Said!$A:$J,9,FALSE),0)</f>
        <v>100859930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Sim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6631608</v>
      </c>
      <c r="C2021" s="18">
        <f>IFERROR(VLOOKUP(A2021,[1]Monitoramento_Base_somente_Said!$A:$J,6,FALSE),0)</f>
        <v>86817</v>
      </c>
      <c r="D2021" s="18">
        <f>IFERROR(VLOOKUP(A2021,[1]Monitoramento_Base_somente_Said!$A:$J,7,FALSE),0)</f>
        <v>6736026</v>
      </c>
      <c r="E2021" s="18">
        <f>IFERROR(VLOOKUP(A2021,[1]Monitoramento_Base_somente_Said!$A:$J,8,FALSE),0)</f>
        <v>81184</v>
      </c>
      <c r="F2021" s="18">
        <f>IFERROR(VLOOKUP(A2021,[1]Monitoramento_Base_somente_Said!$A:$J,9,FALSE),0)</f>
        <v>6315163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Sim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3305790</v>
      </c>
      <c r="C2023" s="18">
        <f>IFERROR(VLOOKUP(A2023,[1]Monitoramento_Base_somente_Said!$A:$J,6,FALSE),0)</f>
        <v>0</v>
      </c>
      <c r="D2023" s="18">
        <f>IFERROR(VLOOKUP(A2023,[1]Monitoramento_Base_somente_Said!$A:$J,7,FALSE),0)</f>
        <v>2865018</v>
      </c>
      <c r="E2023" s="18">
        <f>IFERROR(VLOOKUP(A2023,[1]Monitoramento_Base_somente_Said!$A:$J,8,FALSE),0)</f>
        <v>0</v>
      </c>
      <c r="F2023" s="18">
        <f>IFERROR(VLOOKUP(A2023,[1]Monitoramento_Base_somente_Said!$A:$J,9,FALSE),0)</f>
        <v>2754825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Sim</v>
      </c>
      <c r="U2023" s="18" t="str">
        <f t="shared" si="188"/>
        <v>Não</v>
      </c>
      <c r="V2023" s="18" t="str">
        <f t="shared" si="189"/>
        <v>Sim</v>
      </c>
      <c r="W2023" s="18" t="str">
        <f t="shared" si="190"/>
        <v>Não</v>
      </c>
      <c r="X2023" s="18" t="str">
        <f t="shared" si="191"/>
        <v>Sim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35850</v>
      </c>
      <c r="C2024" s="18">
        <f>IFERROR(VLOOKUP(A2024,[1]Monitoramento_Base_somente_Said!$A:$J,6,FALSE),0)</f>
        <v>0</v>
      </c>
      <c r="D2024" s="18">
        <f>IFERROR(VLOOKUP(A2024,[1]Monitoramento_Base_somente_Said!$A:$J,7,FALSE),0)</f>
        <v>31070</v>
      </c>
      <c r="E2024" s="18">
        <f>IFERROR(VLOOKUP(A2024,[1]Monitoramento_Base_somente_Said!$A:$J,8,FALSE),0)</f>
        <v>0</v>
      </c>
      <c r="F2024" s="18">
        <f>IFERROR(VLOOKUP(A2024,[1]Monitoramento_Base_somente_Said!$A:$J,9,FALSE),0)</f>
        <v>29875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Sim</v>
      </c>
      <c r="U2024" s="18" t="str">
        <f t="shared" si="188"/>
        <v>Não</v>
      </c>
      <c r="V2024" s="18" t="str">
        <f t="shared" si="189"/>
        <v>Sim</v>
      </c>
      <c r="W2024" s="18" t="str">
        <f t="shared" si="190"/>
        <v>Não</v>
      </c>
      <c r="X2024" s="18" t="str">
        <f t="shared" si="191"/>
        <v>Sim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82021140</v>
      </c>
      <c r="C2025" s="18">
        <f>IFERROR(VLOOKUP(A2025,[1]Monitoramento_Base_somente_Said!$A:$J,6,FALSE),0)</f>
        <v>0</v>
      </c>
      <c r="D2025" s="18">
        <f>IFERROR(VLOOKUP(A2025,[1]Monitoramento_Base_somente_Said!$A:$J,7,FALSE),0)</f>
        <v>71084988</v>
      </c>
      <c r="E2025" s="18">
        <f>IFERROR(VLOOKUP(A2025,[1]Monitoramento_Base_somente_Said!$A:$J,8,FALSE),0)</f>
        <v>0</v>
      </c>
      <c r="F2025" s="18">
        <f>IFERROR(VLOOKUP(A2025,[1]Monitoramento_Base_somente_Said!$A:$J,9,FALSE),0)</f>
        <v>68350950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Sim</v>
      </c>
      <c r="U2025" s="18" t="str">
        <f t="shared" si="188"/>
        <v>Não</v>
      </c>
      <c r="V2025" s="18" t="str">
        <f t="shared" si="189"/>
        <v>Sim</v>
      </c>
      <c r="W2025" s="18" t="str">
        <f t="shared" si="190"/>
        <v>Não</v>
      </c>
      <c r="X2025" s="18" t="str">
        <f t="shared" si="191"/>
        <v>Sim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20077708</v>
      </c>
      <c r="C2026" s="18">
        <f>IFERROR(VLOOKUP(A2026,[1]Monitoramento_Base_somente_Said!$A:$J,6,FALSE),0)</f>
        <v>32013</v>
      </c>
      <c r="D2026" s="18">
        <f>IFERROR(VLOOKUP(A2026,[1]Monitoramento_Base_somente_Said!$A:$J,7,FALSE),0)</f>
        <v>23748099</v>
      </c>
      <c r="E2026" s="18">
        <f>IFERROR(VLOOKUP(A2026,[1]Monitoramento_Base_somente_Said!$A:$J,8,FALSE),0)</f>
        <v>66063</v>
      </c>
      <c r="F2026" s="18">
        <f>IFERROR(VLOOKUP(A2026,[1]Monitoramento_Base_somente_Said!$A:$J,9,FALSE),0)</f>
        <v>23100386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Sim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25495837</v>
      </c>
      <c r="C2027" s="18">
        <f>IFERROR(VLOOKUP(A2027,[1]Monitoramento_Base_somente_Said!$A:$J,6,FALSE),0)</f>
        <v>118586</v>
      </c>
      <c r="D2027" s="18">
        <f>IFERROR(VLOOKUP(A2027,[1]Monitoramento_Base_somente_Said!$A:$J,7,FALSE),0)</f>
        <v>19919559</v>
      </c>
      <c r="E2027" s="18">
        <f>IFERROR(VLOOKUP(A2027,[1]Monitoramento_Base_somente_Said!$A:$J,8,FALSE),0)</f>
        <v>40762</v>
      </c>
      <c r="F2027" s="18">
        <f>IFERROR(VLOOKUP(A2027,[1]Monitoramento_Base_somente_Said!$A:$J,9,FALSE),0)</f>
        <v>17181240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Sim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516436061</v>
      </c>
      <c r="C2028" s="18">
        <f>IFERROR(VLOOKUP(A2028,[1]Monitoramento_Base_somente_Said!$A:$J,6,FALSE),0)</f>
        <v>10801</v>
      </c>
      <c r="D2028" s="18">
        <f>IFERROR(VLOOKUP(A2028,[1]Monitoramento_Base_somente_Said!$A:$J,7,FALSE),0)</f>
        <v>447746842</v>
      </c>
      <c r="E2028" s="18">
        <f>IFERROR(VLOOKUP(A2028,[1]Monitoramento_Base_somente_Said!$A:$J,8,FALSE),0)</f>
        <v>11913</v>
      </c>
      <c r="F2028" s="18">
        <f>IFERROR(VLOOKUP(A2028,[1]Monitoramento_Base_somente_Said!$A:$J,9,FALSE),0)</f>
        <v>430500074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Sim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69000</v>
      </c>
      <c r="C2029" s="18">
        <f>IFERROR(VLOOKUP(A2029,[1]Monitoramento_Base_somente_Said!$A:$J,6,FALSE),0)</f>
        <v>0</v>
      </c>
      <c r="D2029" s="18">
        <f>IFERROR(VLOOKUP(A2029,[1]Monitoramento_Base_somente_Said!$A:$J,7,FALSE),0)</f>
        <v>59800</v>
      </c>
      <c r="E2029" s="18">
        <f>IFERROR(VLOOKUP(A2029,[1]Monitoramento_Base_somente_Said!$A:$J,8,FALSE),0)</f>
        <v>0</v>
      </c>
      <c r="F2029" s="18">
        <f>IFERROR(VLOOKUP(A2029,[1]Monitoramento_Base_somente_Said!$A:$J,9,FALSE),0)</f>
        <v>57500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Sim</v>
      </c>
      <c r="U2029" s="18" t="str">
        <f t="shared" si="188"/>
        <v>Não</v>
      </c>
      <c r="V2029" s="18" t="str">
        <f t="shared" si="189"/>
        <v>Sim</v>
      </c>
      <c r="W2029" s="18" t="str">
        <f t="shared" si="190"/>
        <v>Não</v>
      </c>
      <c r="X2029" s="18" t="str">
        <f t="shared" si="191"/>
        <v>Sim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4117590</v>
      </c>
      <c r="C2030" s="18">
        <f>IFERROR(VLOOKUP(A2030,[1]Monitoramento_Base_somente_Said!$A:$J,6,FALSE),0)</f>
        <v>0</v>
      </c>
      <c r="D2030" s="18">
        <f>IFERROR(VLOOKUP(A2030,[1]Monitoramento_Base_somente_Said!$A:$J,7,FALSE),0)</f>
        <v>3568578</v>
      </c>
      <c r="E2030" s="18">
        <f>IFERROR(VLOOKUP(A2030,[1]Monitoramento_Base_somente_Said!$A:$J,8,FALSE),0)</f>
        <v>0</v>
      </c>
      <c r="F2030" s="18">
        <f>IFERROR(VLOOKUP(A2030,[1]Monitoramento_Base_somente_Said!$A:$J,9,FALSE),0)</f>
        <v>3431325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0</v>
      </c>
      <c r="Q2030" s="18">
        <f>IFERROR(VLOOKUP(A2030,[3]Sheet1!$A:$G,7,FALSE),0)</f>
        <v>0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Sim</v>
      </c>
      <c r="U2030" s="18" t="str">
        <f t="shared" si="188"/>
        <v>Não</v>
      </c>
      <c r="V2030" s="18" t="str">
        <f t="shared" si="189"/>
        <v>Sim</v>
      </c>
      <c r="W2030" s="18" t="str">
        <f t="shared" si="190"/>
        <v>Não</v>
      </c>
      <c r="X2030" s="18" t="str">
        <f t="shared" si="191"/>
        <v>Sim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5039160</v>
      </c>
      <c r="C2031" s="18">
        <f>IFERROR(VLOOKUP(A2031,[1]Monitoramento_Base_somente_Said!$A:$J,6,FALSE),0)</f>
        <v>0</v>
      </c>
      <c r="D2031" s="18">
        <f>IFERROR(VLOOKUP(A2031,[1]Monitoramento_Base_somente_Said!$A:$J,7,FALSE),0)</f>
        <v>4367272</v>
      </c>
      <c r="E2031" s="18">
        <f>IFERROR(VLOOKUP(A2031,[1]Monitoramento_Base_somente_Said!$A:$J,8,FALSE),0)</f>
        <v>0</v>
      </c>
      <c r="F2031" s="18">
        <f>IFERROR(VLOOKUP(A2031,[1]Monitoramento_Base_somente_Said!$A:$J,9,FALSE),0)</f>
        <v>4199300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Sim</v>
      </c>
      <c r="U2031" s="18" t="str">
        <f t="shared" si="188"/>
        <v>Não</v>
      </c>
      <c r="V2031" s="18" t="str">
        <f t="shared" si="189"/>
        <v>Sim</v>
      </c>
      <c r="W2031" s="18" t="str">
        <f t="shared" si="190"/>
        <v>Não</v>
      </c>
      <c r="X2031" s="18" t="str">
        <f t="shared" si="191"/>
        <v>Sim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31626300</v>
      </c>
      <c r="C2032" s="18">
        <f>IFERROR(VLOOKUP(A2032,[1]Monitoramento_Base_somente_Said!$A:$J,6,FALSE),0)</f>
        <v>0</v>
      </c>
      <c r="D2032" s="18">
        <f>IFERROR(VLOOKUP(A2032,[1]Monitoramento_Base_somente_Said!$A:$J,7,FALSE),0)</f>
        <v>27409460</v>
      </c>
      <c r="E2032" s="18">
        <f>IFERROR(VLOOKUP(A2032,[1]Monitoramento_Base_somente_Said!$A:$J,8,FALSE),0)</f>
        <v>0</v>
      </c>
      <c r="F2032" s="18">
        <f>IFERROR(VLOOKUP(A2032,[1]Monitoramento_Base_somente_Said!$A:$J,9,FALSE),0)</f>
        <v>26355250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Sim</v>
      </c>
      <c r="U2032" s="18" t="str">
        <f t="shared" si="188"/>
        <v>Não</v>
      </c>
      <c r="V2032" s="18" t="str">
        <f t="shared" si="189"/>
        <v>Sim</v>
      </c>
      <c r="W2032" s="18" t="str">
        <f t="shared" si="190"/>
        <v>Não</v>
      </c>
      <c r="X2032" s="18" t="str">
        <f t="shared" si="191"/>
        <v>Sim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1388280</v>
      </c>
      <c r="C2034" s="18">
        <f>IFERROR(VLOOKUP(A2034,[1]Monitoramento_Base_somente_Said!$A:$J,6,FALSE),0)</f>
        <v>0</v>
      </c>
      <c r="D2034" s="18">
        <f>IFERROR(VLOOKUP(A2034,[1]Monitoramento_Base_somente_Said!$A:$J,7,FALSE),0)</f>
        <v>1203176</v>
      </c>
      <c r="E2034" s="18">
        <f>IFERROR(VLOOKUP(A2034,[1]Monitoramento_Base_somente_Said!$A:$J,8,FALSE),0)</f>
        <v>0</v>
      </c>
      <c r="F2034" s="18">
        <f>IFERROR(VLOOKUP(A2034,[1]Monitoramento_Base_somente_Said!$A:$J,9,FALSE),0)</f>
        <v>1156900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Sim</v>
      </c>
      <c r="U2034" s="18" t="str">
        <f t="shared" si="188"/>
        <v>Não</v>
      </c>
      <c r="V2034" s="18" t="str">
        <f t="shared" si="189"/>
        <v>Sim</v>
      </c>
      <c r="W2034" s="18" t="str">
        <f t="shared" si="190"/>
        <v>Não</v>
      </c>
      <c r="X2034" s="18" t="str">
        <f t="shared" si="191"/>
        <v>Sim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24920048</v>
      </c>
      <c r="C2035" s="18">
        <f>IFERROR(VLOOKUP(A2035,[1]Monitoramento_Base_somente_Said!$A:$J,6,FALSE),0)</f>
        <v>84568</v>
      </c>
      <c r="D2035" s="18">
        <f>IFERROR(VLOOKUP(A2035,[1]Monitoramento_Base_somente_Said!$A:$J,7,FALSE),0)</f>
        <v>21410254</v>
      </c>
      <c r="E2035" s="18">
        <f>IFERROR(VLOOKUP(A2035,[1]Monitoramento_Base_somente_Said!$A:$J,8,FALSE),0)</f>
        <v>62403</v>
      </c>
      <c r="F2035" s="18">
        <f>IFERROR(VLOOKUP(A2035,[1]Monitoramento_Base_somente_Said!$A:$J,9,FALSE),0)</f>
        <v>19216833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Sim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2198220</v>
      </c>
      <c r="C2036" s="18">
        <f>IFERROR(VLOOKUP(A2036,[1]Monitoramento_Base_somente_Said!$A:$J,6,FALSE),0)</f>
        <v>0</v>
      </c>
      <c r="D2036" s="18">
        <f>IFERROR(VLOOKUP(A2036,[1]Monitoramento_Base_somente_Said!$A:$J,7,FALSE),0)</f>
        <v>1905124</v>
      </c>
      <c r="E2036" s="18">
        <f>IFERROR(VLOOKUP(A2036,[1]Monitoramento_Base_somente_Said!$A:$J,8,FALSE),0)</f>
        <v>0</v>
      </c>
      <c r="F2036" s="18">
        <f>IFERROR(VLOOKUP(A2036,[1]Monitoramento_Base_somente_Said!$A:$J,9,FALSE),0)</f>
        <v>1831850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Sim</v>
      </c>
      <c r="U2036" s="18" t="str">
        <f t="shared" si="188"/>
        <v>Não</v>
      </c>
      <c r="V2036" s="18" t="str">
        <f t="shared" si="189"/>
        <v>Sim</v>
      </c>
      <c r="W2036" s="18" t="str">
        <f t="shared" si="190"/>
        <v>Não</v>
      </c>
      <c r="X2036" s="18" t="str">
        <f t="shared" si="191"/>
        <v>Sim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264150</v>
      </c>
      <c r="C2038" s="18">
        <f>IFERROR(VLOOKUP(A2038,[1]Monitoramento_Base_somente_Said!$A:$J,6,FALSE),0)</f>
        <v>49548</v>
      </c>
      <c r="D2038" s="18">
        <f>IFERROR(VLOOKUP(A2038,[1]Monitoramento_Base_somente_Said!$A:$J,7,FALSE),0)</f>
        <v>5267673</v>
      </c>
      <c r="E2038" s="18">
        <f>IFERROR(VLOOKUP(A2038,[1]Monitoramento_Base_somente_Said!$A:$J,8,FALSE),0)</f>
        <v>0</v>
      </c>
      <c r="F2038" s="18">
        <f>IFERROR(VLOOKUP(A2038,[1]Monitoramento_Base_somente_Said!$A:$J,9,FALSE),0)</f>
        <v>6972228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Sim</v>
      </c>
      <c r="U2038" s="18" t="str">
        <f t="shared" si="188"/>
        <v>Sim</v>
      </c>
      <c r="V2038" s="18" t="str">
        <f t="shared" si="189"/>
        <v>Sim</v>
      </c>
      <c r="W2038" s="18" t="str">
        <f t="shared" si="190"/>
        <v>Não</v>
      </c>
      <c r="X2038" s="18" t="str">
        <f t="shared" si="191"/>
        <v>Sim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70848510</v>
      </c>
      <c r="C2039" s="18">
        <f>IFERROR(VLOOKUP(A2039,[1]Monitoramento_Base_somente_Said!$A:$J,6,FALSE),0)</f>
        <v>0</v>
      </c>
      <c r="D2039" s="18">
        <f>IFERROR(VLOOKUP(A2039,[1]Monitoramento_Base_somente_Said!$A:$J,7,FALSE),0)</f>
        <v>61402042</v>
      </c>
      <c r="E2039" s="18">
        <f>IFERROR(VLOOKUP(A2039,[1]Monitoramento_Base_somente_Said!$A:$J,8,FALSE),0)</f>
        <v>0</v>
      </c>
      <c r="F2039" s="18">
        <f>IFERROR(VLOOKUP(A2039,[1]Monitoramento_Base_somente_Said!$A:$J,9,FALSE),0)</f>
        <v>59040425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Sim</v>
      </c>
      <c r="U2039" s="18" t="str">
        <f t="shared" si="188"/>
        <v>Não</v>
      </c>
      <c r="V2039" s="18" t="str">
        <f t="shared" si="189"/>
        <v>Sim</v>
      </c>
      <c r="W2039" s="18" t="str">
        <f t="shared" si="190"/>
        <v>Não</v>
      </c>
      <c r="X2039" s="18" t="str">
        <f t="shared" si="191"/>
        <v>Sim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1584260</v>
      </c>
      <c r="C2040" s="18">
        <f>IFERROR(VLOOKUP(A2040,[1]Monitoramento_Base_somente_Said!$A:$J,6,FALSE),0)</f>
        <v>0</v>
      </c>
      <c r="D2040" s="18">
        <f>IFERROR(VLOOKUP(A2040,[1]Monitoramento_Base_somente_Said!$A:$J,7,FALSE),0)</f>
        <v>1238042</v>
      </c>
      <c r="E2040" s="18">
        <f>IFERROR(VLOOKUP(A2040,[1]Monitoramento_Base_somente_Said!$A:$J,8,FALSE),0)</f>
        <v>0</v>
      </c>
      <c r="F2040" s="18">
        <f>IFERROR(VLOOKUP(A2040,[1]Monitoramento_Base_somente_Said!$A:$J,9,FALSE),0)</f>
        <v>1190425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Sim</v>
      </c>
      <c r="U2040" s="18" t="str">
        <f t="shared" si="188"/>
        <v>Não</v>
      </c>
      <c r="V2040" s="18" t="str">
        <f t="shared" si="189"/>
        <v>Sim</v>
      </c>
      <c r="W2040" s="18" t="str">
        <f t="shared" si="190"/>
        <v>Não</v>
      </c>
      <c r="X2040" s="18" t="str">
        <f t="shared" si="191"/>
        <v>Sim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62498183</v>
      </c>
      <c r="C2042" s="18">
        <f>IFERROR(VLOOKUP(A2042,[1]Monitoramento_Base_somente_Said!$A:$J,6,FALSE),0)</f>
        <v>798604</v>
      </c>
      <c r="D2042" s="18">
        <f>IFERROR(VLOOKUP(A2042,[1]Monitoramento_Base_somente_Said!$A:$J,7,FALSE),0)</f>
        <v>66085489</v>
      </c>
      <c r="E2042" s="18">
        <f>IFERROR(VLOOKUP(A2042,[1]Monitoramento_Base_somente_Said!$A:$J,8,FALSE),0)</f>
        <v>1034866</v>
      </c>
      <c r="F2042" s="18">
        <f>IFERROR(VLOOKUP(A2042,[1]Monitoramento_Base_somente_Said!$A:$J,9,FALSE),0)</f>
        <v>69007059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Sim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12961306</v>
      </c>
      <c r="C2043" s="18">
        <f>IFERROR(VLOOKUP(A2043,[1]Monitoramento_Base_somente_Said!$A:$J,6,FALSE),0)</f>
        <v>49659</v>
      </c>
      <c r="D2043" s="18">
        <f>IFERROR(VLOOKUP(A2043,[1]Monitoramento_Base_somente_Said!$A:$J,7,FALSE),0)</f>
        <v>9656625</v>
      </c>
      <c r="E2043" s="18">
        <f>IFERROR(VLOOKUP(A2043,[1]Monitoramento_Base_somente_Said!$A:$J,8,FALSE),0)</f>
        <v>22</v>
      </c>
      <c r="F2043" s="18">
        <f>IFERROR(VLOOKUP(A2043,[1]Monitoramento_Base_somente_Said!$A:$J,9,FALSE),0)</f>
        <v>9145607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Sim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48563610</v>
      </c>
      <c r="C2044" s="18">
        <f>IFERROR(VLOOKUP(A2044,[1]Monitoramento_Base_somente_Said!$A:$J,6,FALSE),0)</f>
        <v>0</v>
      </c>
      <c r="D2044" s="18">
        <f>IFERROR(VLOOKUP(A2044,[1]Monitoramento_Base_somente_Said!$A:$J,7,FALSE),0)</f>
        <v>42088462</v>
      </c>
      <c r="E2044" s="18">
        <f>IFERROR(VLOOKUP(A2044,[1]Monitoramento_Base_somente_Said!$A:$J,8,FALSE),0)</f>
        <v>0</v>
      </c>
      <c r="F2044" s="18">
        <f>IFERROR(VLOOKUP(A2044,[1]Monitoramento_Base_somente_Said!$A:$J,9,FALSE),0)</f>
        <v>40469675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Sim</v>
      </c>
      <c r="U2044" s="18" t="str">
        <f t="shared" si="188"/>
        <v>Não</v>
      </c>
      <c r="V2044" s="18" t="str">
        <f t="shared" si="189"/>
        <v>Sim</v>
      </c>
      <c r="W2044" s="18" t="str">
        <f t="shared" si="190"/>
        <v>Não</v>
      </c>
      <c r="X2044" s="18" t="str">
        <f t="shared" si="191"/>
        <v>Sim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172616035</v>
      </c>
      <c r="C2045" s="18">
        <f>IFERROR(VLOOKUP(A2045,[1]Monitoramento_Base_somente_Said!$A:$J,6,FALSE),0)</f>
        <v>445122</v>
      </c>
      <c r="D2045" s="18">
        <f>IFERROR(VLOOKUP(A2045,[1]Monitoramento_Base_somente_Said!$A:$J,7,FALSE),0)</f>
        <v>162524478</v>
      </c>
      <c r="E2045" s="18">
        <f>IFERROR(VLOOKUP(A2045,[1]Monitoramento_Base_somente_Said!$A:$J,8,FALSE),0)</f>
        <v>1243</v>
      </c>
      <c r="F2045" s="18">
        <f>IFERROR(VLOOKUP(A2045,[1]Monitoramento_Base_somente_Said!$A:$J,9,FALSE),0)</f>
        <v>163355308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Sim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867210</v>
      </c>
      <c r="C2047" s="18">
        <f>IFERROR(VLOOKUP(A2047,[1]Monitoramento_Base_somente_Said!$A:$J,6,FALSE),0)</f>
        <v>0</v>
      </c>
      <c r="D2047" s="18">
        <f>IFERROR(VLOOKUP(A2047,[1]Monitoramento_Base_somente_Said!$A:$J,7,FALSE),0)</f>
        <v>751582</v>
      </c>
      <c r="E2047" s="18">
        <f>IFERROR(VLOOKUP(A2047,[1]Monitoramento_Base_somente_Said!$A:$J,8,FALSE),0)</f>
        <v>0</v>
      </c>
      <c r="F2047" s="18">
        <f>IFERROR(VLOOKUP(A2047,[1]Monitoramento_Base_somente_Said!$A:$J,9,FALSE),0)</f>
        <v>722675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Sim</v>
      </c>
      <c r="U2047" s="18" t="str">
        <f t="shared" si="188"/>
        <v>Não</v>
      </c>
      <c r="V2047" s="18" t="str">
        <f t="shared" si="189"/>
        <v>Sim</v>
      </c>
      <c r="W2047" s="18" t="str">
        <f t="shared" si="190"/>
        <v>Não</v>
      </c>
      <c r="X2047" s="18" t="str">
        <f t="shared" si="191"/>
        <v>Sim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320388857</v>
      </c>
      <c r="C2048" s="18">
        <f>IFERROR(VLOOKUP(A2048,[1]Monitoramento_Base_somente_Said!$A:$J,6,FALSE),0)</f>
        <v>106950</v>
      </c>
      <c r="D2048" s="18">
        <f>IFERROR(VLOOKUP(A2048,[1]Monitoramento_Base_somente_Said!$A:$J,7,FALSE),0)</f>
        <v>279584828</v>
      </c>
      <c r="E2048" s="18">
        <f>IFERROR(VLOOKUP(A2048,[1]Monitoramento_Base_somente_Said!$A:$J,8,FALSE),0)</f>
        <v>57797</v>
      </c>
      <c r="F2048" s="18">
        <f>IFERROR(VLOOKUP(A2048,[1]Monitoramento_Base_somente_Said!$A:$J,9,FALSE),0)</f>
        <v>270894575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Sim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0</v>
      </c>
      <c r="C2049" s="18">
        <f>IFERROR(VLOOKUP(A2049,[1]Monitoramento_Base_somente_Said!$A:$J,6,FALSE),0)</f>
        <v>0</v>
      </c>
      <c r="D2049" s="18">
        <f>IFERROR(VLOOKUP(A2049,[1]Monitoramento_Base_somente_Said!$A:$J,7,FALSE),0)</f>
        <v>0</v>
      </c>
      <c r="E2049" s="18">
        <f>IFERROR(VLOOKUP(A2049,[1]Monitoramento_Base_somente_Said!$A:$J,8,FALSE),0)</f>
        <v>0</v>
      </c>
      <c r="F2049" s="18">
        <f>IFERROR(VLOOKUP(A2049,[1]Monitoramento_Base_somente_Said!$A:$J,9,FALSE),0)</f>
        <v>603904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Não</v>
      </c>
      <c r="U2049" s="18" t="str">
        <f t="shared" si="188"/>
        <v>Não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Sim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33502046</v>
      </c>
      <c r="C2050" s="18">
        <f>IFERROR(VLOOKUP(A2050,[1]Monitoramento_Base_somente_Said!$A:$J,6,FALSE),0)</f>
        <v>0</v>
      </c>
      <c r="D2050" s="18">
        <f>IFERROR(VLOOKUP(A2050,[1]Monitoramento_Base_somente_Said!$A:$J,7,FALSE),0)</f>
        <v>30464791</v>
      </c>
      <c r="E2050" s="18">
        <f>IFERROR(VLOOKUP(A2050,[1]Monitoramento_Base_somente_Said!$A:$J,8,FALSE),0)</f>
        <v>0</v>
      </c>
      <c r="F2050" s="18">
        <f>IFERROR(VLOOKUP(A2050,[1]Monitoramento_Base_somente_Said!$A:$J,9,FALSE),0)</f>
        <v>28865458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Sim</v>
      </c>
      <c r="U2050" s="18" t="str">
        <f t="shared" si="188"/>
        <v>Não</v>
      </c>
      <c r="V2050" s="18" t="str">
        <f t="shared" si="189"/>
        <v>Sim</v>
      </c>
      <c r="W2050" s="18" t="str">
        <f t="shared" si="190"/>
        <v>Não</v>
      </c>
      <c r="X2050" s="18" t="str">
        <f t="shared" si="191"/>
        <v>Sim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17133540</v>
      </c>
      <c r="C2051" s="18">
        <f>IFERROR(VLOOKUP(A2051,[1]Monitoramento_Base_somente_Said!$A:$J,6,FALSE),0)</f>
        <v>0</v>
      </c>
      <c r="D2051" s="18">
        <f>IFERROR(VLOOKUP(A2051,[1]Monitoramento_Base_somente_Said!$A:$J,7,FALSE),0)</f>
        <v>14849068</v>
      </c>
      <c r="E2051" s="18">
        <f>IFERROR(VLOOKUP(A2051,[1]Monitoramento_Base_somente_Said!$A:$J,8,FALSE),0)</f>
        <v>0</v>
      </c>
      <c r="F2051" s="18">
        <f>IFERROR(VLOOKUP(A2051,[1]Monitoramento_Base_somente_Said!$A:$J,9,FALSE),0)</f>
        <v>14277950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Sim</v>
      </c>
      <c r="U2051" s="18" t="str">
        <f t="shared" si="188"/>
        <v>Não</v>
      </c>
      <c r="V2051" s="18" t="str">
        <f t="shared" si="189"/>
        <v>Sim</v>
      </c>
      <c r="W2051" s="18" t="str">
        <f t="shared" si="190"/>
        <v>Não</v>
      </c>
      <c r="X2051" s="18" t="str">
        <f t="shared" si="191"/>
        <v>Sim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4826851459</v>
      </c>
      <c r="C2052" s="18">
        <f>IFERROR(VLOOKUP(A2052,[1]Monitoramento_Base_somente_Said!$A:$J,6,FALSE),0)</f>
        <v>345337</v>
      </c>
      <c r="D2052" s="18">
        <f>IFERROR(VLOOKUP(A2052,[1]Monitoramento_Base_somente_Said!$A:$J,7,FALSE),0)</f>
        <v>4182367804</v>
      </c>
      <c r="E2052" s="18">
        <f>IFERROR(VLOOKUP(A2052,[1]Monitoramento_Base_somente_Said!$A:$J,8,FALSE),0)</f>
        <v>228338</v>
      </c>
      <c r="F2052" s="18">
        <f>IFERROR(VLOOKUP(A2052,[1]Monitoramento_Base_somente_Said!$A:$J,9,FALSE),0)</f>
        <v>4023403169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Sim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2211030</v>
      </c>
      <c r="C2053" s="18">
        <f>IFERROR(VLOOKUP(A2053,[1]Monitoramento_Base_somente_Said!$A:$J,6,FALSE),0)</f>
        <v>0</v>
      </c>
      <c r="D2053" s="18">
        <f>IFERROR(VLOOKUP(A2053,[1]Monitoramento_Base_somente_Said!$A:$J,7,FALSE),0)</f>
        <v>1916226</v>
      </c>
      <c r="E2053" s="18">
        <f>IFERROR(VLOOKUP(A2053,[1]Monitoramento_Base_somente_Said!$A:$J,8,FALSE),0)</f>
        <v>0</v>
      </c>
      <c r="F2053" s="18">
        <f>IFERROR(VLOOKUP(A2053,[1]Monitoramento_Base_somente_Said!$A:$J,9,FALSE),0)</f>
        <v>1842525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Sim</v>
      </c>
      <c r="U2053" s="18" t="str">
        <f t="shared" si="188"/>
        <v>Não</v>
      </c>
      <c r="V2053" s="18" t="str">
        <f t="shared" si="189"/>
        <v>Sim</v>
      </c>
      <c r="W2053" s="18" t="str">
        <f t="shared" si="190"/>
        <v>Não</v>
      </c>
      <c r="X2053" s="18" t="str">
        <f t="shared" si="191"/>
        <v>Sim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1808361</v>
      </c>
      <c r="C2054" s="18">
        <f>IFERROR(VLOOKUP(A2054,[1]Monitoramento_Base_somente_Said!$A:$J,6,FALSE),0)</f>
        <v>11411</v>
      </c>
      <c r="D2054" s="18">
        <f>IFERROR(VLOOKUP(A2054,[1]Monitoramento_Base_somente_Said!$A:$J,7,FALSE),0)</f>
        <v>1676389</v>
      </c>
      <c r="E2054" s="18">
        <f>IFERROR(VLOOKUP(A2054,[1]Monitoramento_Base_somente_Said!$A:$J,8,FALSE),0)</f>
        <v>11566</v>
      </c>
      <c r="F2054" s="18">
        <f>IFERROR(VLOOKUP(A2054,[1]Monitoramento_Base_somente_Said!$A:$J,9,FALSE),0)</f>
        <v>1582083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Sim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16933620</v>
      </c>
      <c r="C2055" s="18">
        <f>IFERROR(VLOOKUP(A2055,[1]Monitoramento_Base_somente_Said!$A:$J,6,FALSE),0)</f>
        <v>0</v>
      </c>
      <c r="D2055" s="18">
        <f>IFERROR(VLOOKUP(A2055,[1]Monitoramento_Base_somente_Said!$A:$J,7,FALSE),0)</f>
        <v>15011344</v>
      </c>
      <c r="E2055" s="18">
        <f>IFERROR(VLOOKUP(A2055,[1]Monitoramento_Base_somente_Said!$A:$J,8,FALSE),0)</f>
        <v>0</v>
      </c>
      <c r="F2055" s="18">
        <f>IFERROR(VLOOKUP(A2055,[1]Monitoramento_Base_somente_Said!$A:$J,9,FALSE),0)</f>
        <v>14486450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Sim</v>
      </c>
      <c r="U2055" s="18" t="str">
        <f t="shared" si="194"/>
        <v>Não</v>
      </c>
      <c r="V2055" s="18" t="str">
        <f t="shared" si="195"/>
        <v>Sim</v>
      </c>
      <c r="W2055" s="18" t="str">
        <f t="shared" si="196"/>
        <v>Não</v>
      </c>
      <c r="X2055" s="18" t="str">
        <f t="shared" si="197"/>
        <v>Sim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8687370</v>
      </c>
      <c r="C2056" s="18">
        <f>IFERROR(VLOOKUP(A2056,[1]Monitoramento_Base_somente_Said!$A:$J,6,FALSE),0)</f>
        <v>0</v>
      </c>
      <c r="D2056" s="18">
        <f>IFERROR(VLOOKUP(A2056,[1]Monitoramento_Base_somente_Said!$A:$J,7,FALSE),0)</f>
        <v>7529054</v>
      </c>
      <c r="E2056" s="18">
        <f>IFERROR(VLOOKUP(A2056,[1]Monitoramento_Base_somente_Said!$A:$J,8,FALSE),0)</f>
        <v>0</v>
      </c>
      <c r="F2056" s="18">
        <f>IFERROR(VLOOKUP(A2056,[1]Monitoramento_Base_somente_Said!$A:$J,9,FALSE),0)</f>
        <v>7239475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Sim</v>
      </c>
      <c r="U2056" s="18" t="str">
        <f t="shared" si="194"/>
        <v>Não</v>
      </c>
      <c r="V2056" s="18" t="str">
        <f t="shared" si="195"/>
        <v>Sim</v>
      </c>
      <c r="W2056" s="18" t="str">
        <f t="shared" si="196"/>
        <v>Não</v>
      </c>
      <c r="X2056" s="18" t="str">
        <f t="shared" si="197"/>
        <v>Sim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3405750</v>
      </c>
      <c r="C2057" s="18">
        <f>IFERROR(VLOOKUP(A2057,[1]Monitoramento_Base_somente_Said!$A:$J,6,FALSE),0)</f>
        <v>0</v>
      </c>
      <c r="D2057" s="18">
        <f>IFERROR(VLOOKUP(A2057,[1]Monitoramento_Base_somente_Said!$A:$J,7,FALSE),0)</f>
        <v>2951650</v>
      </c>
      <c r="E2057" s="18">
        <f>IFERROR(VLOOKUP(A2057,[1]Monitoramento_Base_somente_Said!$A:$J,8,FALSE),0)</f>
        <v>0</v>
      </c>
      <c r="F2057" s="18">
        <f>IFERROR(VLOOKUP(A2057,[1]Monitoramento_Base_somente_Said!$A:$J,9,FALSE),0)</f>
        <v>2838125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Sim</v>
      </c>
      <c r="U2057" s="18" t="str">
        <f t="shared" si="194"/>
        <v>Não</v>
      </c>
      <c r="V2057" s="18" t="str">
        <f t="shared" si="195"/>
        <v>Sim</v>
      </c>
      <c r="W2057" s="18" t="str">
        <f t="shared" si="196"/>
        <v>Não</v>
      </c>
      <c r="X2057" s="18" t="str">
        <f t="shared" si="197"/>
        <v>Sim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10706430</v>
      </c>
      <c r="C2059" s="18">
        <f>IFERROR(VLOOKUP(A2059,[1]Monitoramento_Base_somente_Said!$A:$J,6,FALSE),0)</f>
        <v>0</v>
      </c>
      <c r="D2059" s="18">
        <f>IFERROR(VLOOKUP(A2059,[1]Monitoramento_Base_somente_Said!$A:$J,7,FALSE),0)</f>
        <v>9278906</v>
      </c>
      <c r="E2059" s="18">
        <f>IFERROR(VLOOKUP(A2059,[1]Monitoramento_Base_somente_Said!$A:$J,8,FALSE),0)</f>
        <v>0</v>
      </c>
      <c r="F2059" s="18">
        <f>IFERROR(VLOOKUP(A2059,[1]Monitoramento_Base_somente_Said!$A:$J,9,FALSE),0)</f>
        <v>8922025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Sim</v>
      </c>
      <c r="U2059" s="18" t="str">
        <f t="shared" si="194"/>
        <v>Não</v>
      </c>
      <c r="V2059" s="18" t="str">
        <f t="shared" si="195"/>
        <v>Sim</v>
      </c>
      <c r="W2059" s="18" t="str">
        <f t="shared" si="196"/>
        <v>Não</v>
      </c>
      <c r="X2059" s="18" t="str">
        <f t="shared" si="197"/>
        <v>Sim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16481595</v>
      </c>
      <c r="C2061" s="18">
        <f>IFERROR(VLOOKUP(A2061,[1]Monitoramento_Base_somente_Said!$A:$J,6,FALSE),0)</f>
        <v>0</v>
      </c>
      <c r="D2061" s="18">
        <f>IFERROR(VLOOKUP(A2061,[1]Monitoramento_Base_somente_Said!$A:$J,7,FALSE),0)</f>
        <v>15711616</v>
      </c>
      <c r="E2061" s="18">
        <f>IFERROR(VLOOKUP(A2061,[1]Monitoramento_Base_somente_Said!$A:$J,8,FALSE),0)</f>
        <v>0</v>
      </c>
      <c r="F2061" s="18">
        <f>IFERROR(VLOOKUP(A2061,[1]Monitoramento_Base_somente_Said!$A:$J,9,FALSE),0)</f>
        <v>18102760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Sim</v>
      </c>
      <c r="U2061" s="18" t="str">
        <f t="shared" si="194"/>
        <v>Não</v>
      </c>
      <c r="V2061" s="18" t="str">
        <f t="shared" si="195"/>
        <v>Sim</v>
      </c>
      <c r="W2061" s="18" t="str">
        <f t="shared" si="196"/>
        <v>Não</v>
      </c>
      <c r="X2061" s="18" t="str">
        <f t="shared" si="197"/>
        <v>Sim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4598880</v>
      </c>
      <c r="C2062" s="18">
        <f>IFERROR(VLOOKUP(A2062,[1]Monitoramento_Base_somente_Said!$A:$J,6,FALSE),0)</f>
        <v>0</v>
      </c>
      <c r="D2062" s="18">
        <f>IFERROR(VLOOKUP(A2062,[1]Monitoramento_Base_somente_Said!$A:$J,7,FALSE),0)</f>
        <v>3985696</v>
      </c>
      <c r="E2062" s="18">
        <f>IFERROR(VLOOKUP(A2062,[1]Monitoramento_Base_somente_Said!$A:$J,8,FALSE),0)</f>
        <v>0</v>
      </c>
      <c r="F2062" s="18">
        <f>IFERROR(VLOOKUP(A2062,[1]Monitoramento_Base_somente_Said!$A:$J,9,FALSE),0)</f>
        <v>3832400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Sim</v>
      </c>
      <c r="U2062" s="18" t="str">
        <f t="shared" si="194"/>
        <v>Não</v>
      </c>
      <c r="V2062" s="18" t="str">
        <f t="shared" si="195"/>
        <v>Sim</v>
      </c>
      <c r="W2062" s="18" t="str">
        <f t="shared" si="196"/>
        <v>Não</v>
      </c>
      <c r="X2062" s="18" t="str">
        <f t="shared" si="197"/>
        <v>Sim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12129120</v>
      </c>
      <c r="C2063" s="18">
        <f>IFERROR(VLOOKUP(A2063,[1]Monitoramento_Base_somente_Said!$A:$J,6,FALSE),0)</f>
        <v>0</v>
      </c>
      <c r="D2063" s="18">
        <f>IFERROR(VLOOKUP(A2063,[1]Monitoramento_Base_somente_Said!$A:$J,7,FALSE),0)</f>
        <v>10511904</v>
      </c>
      <c r="E2063" s="18">
        <f>IFERROR(VLOOKUP(A2063,[1]Monitoramento_Base_somente_Said!$A:$J,8,FALSE),0)</f>
        <v>0</v>
      </c>
      <c r="F2063" s="18">
        <f>IFERROR(VLOOKUP(A2063,[1]Monitoramento_Base_somente_Said!$A:$J,9,FALSE),0)</f>
        <v>10107600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Sim</v>
      </c>
      <c r="U2063" s="18" t="str">
        <f t="shared" si="194"/>
        <v>Não</v>
      </c>
      <c r="V2063" s="18" t="str">
        <f t="shared" si="195"/>
        <v>Sim</v>
      </c>
      <c r="W2063" s="18" t="str">
        <f t="shared" si="196"/>
        <v>Não</v>
      </c>
      <c r="X2063" s="18" t="str">
        <f t="shared" si="197"/>
        <v>Sim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3878589</v>
      </c>
      <c r="C2064" s="18">
        <f>IFERROR(VLOOKUP(A2064,[1]Monitoramento_Base_somente_Said!$A:$J,6,FALSE),0)</f>
        <v>0</v>
      </c>
      <c r="D2064" s="18">
        <f>IFERROR(VLOOKUP(A2064,[1]Monitoramento_Base_somente_Said!$A:$J,7,FALSE),0)</f>
        <v>4935239</v>
      </c>
      <c r="E2064" s="18">
        <f>IFERROR(VLOOKUP(A2064,[1]Monitoramento_Base_somente_Said!$A:$J,8,FALSE),0)</f>
        <v>0</v>
      </c>
      <c r="F2064" s="18">
        <f>IFERROR(VLOOKUP(A2064,[1]Monitoramento_Base_somente_Said!$A:$J,9,FALSE),0)</f>
        <v>4822160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Sim</v>
      </c>
      <c r="U2064" s="18" t="str">
        <f t="shared" si="194"/>
        <v>Não</v>
      </c>
      <c r="V2064" s="18" t="str">
        <f t="shared" si="195"/>
        <v>Sim</v>
      </c>
      <c r="W2064" s="18" t="str">
        <f t="shared" si="196"/>
        <v>Não</v>
      </c>
      <c r="X2064" s="18" t="str">
        <f t="shared" si="197"/>
        <v>Sim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5363504</v>
      </c>
      <c r="C2067" s="18">
        <f>IFERROR(VLOOKUP(A2067,[1]Monitoramento_Base_somente_Said!$A:$J,6,FALSE),0)</f>
        <v>45240</v>
      </c>
      <c r="D2067" s="18">
        <f>IFERROR(VLOOKUP(A2067,[1]Monitoramento_Base_somente_Said!$A:$J,7,FALSE),0)</f>
        <v>6961079</v>
      </c>
      <c r="E2067" s="18">
        <f>IFERROR(VLOOKUP(A2067,[1]Monitoramento_Base_somente_Said!$A:$J,8,FALSE),0)</f>
        <v>0</v>
      </c>
      <c r="F2067" s="18">
        <f>IFERROR(VLOOKUP(A2067,[1]Monitoramento_Base_somente_Said!$A:$J,9,FALSE),0)</f>
        <v>7194415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Não</v>
      </c>
      <c r="X2067" s="18" t="str">
        <f t="shared" si="197"/>
        <v>Sim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36808309</v>
      </c>
      <c r="C2069" s="18">
        <f>IFERROR(VLOOKUP(A2069,[1]Monitoramento_Base_somente_Said!$A:$J,6,FALSE),0)</f>
        <v>12888</v>
      </c>
      <c r="D2069" s="18">
        <f>IFERROR(VLOOKUP(A2069,[1]Monitoramento_Base_somente_Said!$A:$J,7,FALSE),0)</f>
        <v>31318569</v>
      </c>
      <c r="E2069" s="18">
        <f>IFERROR(VLOOKUP(A2069,[1]Monitoramento_Base_somente_Said!$A:$J,8,FALSE),0)</f>
        <v>13049</v>
      </c>
      <c r="F2069" s="18">
        <f>IFERROR(VLOOKUP(A2069,[1]Monitoramento_Base_somente_Said!$A:$J,9,FALSE),0)</f>
        <v>31228708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Sim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358980</v>
      </c>
      <c r="C2071" s="18">
        <f>IFERROR(VLOOKUP(A2071,[1]Monitoramento_Base_somente_Said!$A:$J,6,FALSE),0)</f>
        <v>0</v>
      </c>
      <c r="D2071" s="18">
        <f>IFERROR(VLOOKUP(A2071,[1]Monitoramento_Base_somente_Said!$A:$J,7,FALSE),0)</f>
        <v>311116</v>
      </c>
      <c r="E2071" s="18">
        <f>IFERROR(VLOOKUP(A2071,[1]Monitoramento_Base_somente_Said!$A:$J,8,FALSE),0)</f>
        <v>0</v>
      </c>
      <c r="F2071" s="18">
        <f>IFERROR(VLOOKUP(A2071,[1]Monitoramento_Base_somente_Said!$A:$J,9,FALSE),0)</f>
        <v>299150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Sim</v>
      </c>
      <c r="U2071" s="18" t="str">
        <f t="shared" si="194"/>
        <v>Não</v>
      </c>
      <c r="V2071" s="18" t="str">
        <f t="shared" si="195"/>
        <v>Sim</v>
      </c>
      <c r="W2071" s="18" t="str">
        <f t="shared" si="196"/>
        <v>Não</v>
      </c>
      <c r="X2071" s="18" t="str">
        <f t="shared" si="197"/>
        <v>Sim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4938240</v>
      </c>
      <c r="C2073" s="18">
        <f>IFERROR(VLOOKUP(A2073,[1]Monitoramento_Base_somente_Said!$A:$J,6,FALSE),0)</f>
        <v>0</v>
      </c>
      <c r="D2073" s="18">
        <f>IFERROR(VLOOKUP(A2073,[1]Monitoramento_Base_somente_Said!$A:$J,7,FALSE),0)</f>
        <v>4279808</v>
      </c>
      <c r="E2073" s="18">
        <f>IFERROR(VLOOKUP(A2073,[1]Monitoramento_Base_somente_Said!$A:$J,8,FALSE),0)</f>
        <v>0</v>
      </c>
      <c r="F2073" s="18">
        <f>IFERROR(VLOOKUP(A2073,[1]Monitoramento_Base_somente_Said!$A:$J,9,FALSE),0)</f>
        <v>4115200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Sim</v>
      </c>
      <c r="U2073" s="18" t="str">
        <f t="shared" si="194"/>
        <v>Não</v>
      </c>
      <c r="V2073" s="18" t="str">
        <f t="shared" si="195"/>
        <v>Sim</v>
      </c>
      <c r="W2073" s="18" t="str">
        <f t="shared" si="196"/>
        <v>Não</v>
      </c>
      <c r="X2073" s="18" t="str">
        <f t="shared" si="197"/>
        <v>Sim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32801582</v>
      </c>
      <c r="C2074" s="18">
        <f>IFERROR(VLOOKUP(A2074,[1]Monitoramento_Base_somente_Said!$A:$J,6,FALSE),0)</f>
        <v>561723</v>
      </c>
      <c r="D2074" s="18">
        <f>IFERROR(VLOOKUP(A2074,[1]Monitoramento_Base_somente_Said!$A:$J,7,FALSE),0)</f>
        <v>22098709</v>
      </c>
      <c r="E2074" s="18">
        <f>IFERROR(VLOOKUP(A2074,[1]Monitoramento_Base_somente_Said!$A:$J,8,FALSE),0)</f>
        <v>30688</v>
      </c>
      <c r="F2074" s="18">
        <f>IFERROR(VLOOKUP(A2074,[1]Monitoramento_Base_somente_Said!$A:$J,9,FALSE),0)</f>
        <v>16229678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Sim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8263800</v>
      </c>
      <c r="C2076" s="18">
        <f>IFERROR(VLOOKUP(A2076,[1]Monitoramento_Base_somente_Said!$A:$J,6,FALSE),0)</f>
        <v>0</v>
      </c>
      <c r="D2076" s="18">
        <f>IFERROR(VLOOKUP(A2076,[1]Monitoramento_Base_somente_Said!$A:$J,7,FALSE),0)</f>
        <v>7161960</v>
      </c>
      <c r="E2076" s="18">
        <f>IFERROR(VLOOKUP(A2076,[1]Monitoramento_Base_somente_Said!$A:$J,8,FALSE),0)</f>
        <v>0</v>
      </c>
      <c r="F2076" s="18">
        <f>IFERROR(VLOOKUP(A2076,[1]Monitoramento_Base_somente_Said!$A:$J,9,FALSE),0)</f>
        <v>6886500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Sim</v>
      </c>
      <c r="U2076" s="18" t="str">
        <f t="shared" si="194"/>
        <v>Não</v>
      </c>
      <c r="V2076" s="18" t="str">
        <f t="shared" si="195"/>
        <v>Sim</v>
      </c>
      <c r="W2076" s="18" t="str">
        <f t="shared" si="196"/>
        <v>Não</v>
      </c>
      <c r="X2076" s="18" t="str">
        <f t="shared" si="197"/>
        <v>Sim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3633900</v>
      </c>
      <c r="C2077" s="18">
        <f>IFERROR(VLOOKUP(A2077,[1]Monitoramento_Base_somente_Said!$A:$J,6,FALSE),0)</f>
        <v>0</v>
      </c>
      <c r="D2077" s="18">
        <f>IFERROR(VLOOKUP(A2077,[1]Monitoramento_Base_somente_Said!$A:$J,7,FALSE),0)</f>
        <v>3149380</v>
      </c>
      <c r="E2077" s="18">
        <f>IFERROR(VLOOKUP(A2077,[1]Monitoramento_Base_somente_Said!$A:$J,8,FALSE),0)</f>
        <v>0</v>
      </c>
      <c r="F2077" s="18">
        <f>IFERROR(VLOOKUP(A2077,[1]Monitoramento_Base_somente_Said!$A:$J,9,FALSE),0)</f>
        <v>3028250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Sim</v>
      </c>
      <c r="U2077" s="18" t="str">
        <f t="shared" si="194"/>
        <v>Não</v>
      </c>
      <c r="V2077" s="18" t="str">
        <f t="shared" si="195"/>
        <v>Sim</v>
      </c>
      <c r="W2077" s="18" t="str">
        <f t="shared" si="196"/>
        <v>Não</v>
      </c>
      <c r="X2077" s="18" t="str">
        <f t="shared" si="197"/>
        <v>Sim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19080</v>
      </c>
      <c r="C2079" s="18">
        <f>IFERROR(VLOOKUP(A2079,[1]Monitoramento_Base_somente_Said!$A:$J,6,FALSE),0)</f>
        <v>0</v>
      </c>
      <c r="D2079" s="18">
        <f>IFERROR(VLOOKUP(A2079,[1]Monitoramento_Base_somente_Said!$A:$J,7,FALSE),0)</f>
        <v>16536</v>
      </c>
      <c r="E2079" s="18">
        <f>IFERROR(VLOOKUP(A2079,[1]Monitoramento_Base_somente_Said!$A:$J,8,FALSE),0)</f>
        <v>0</v>
      </c>
      <c r="F2079" s="18">
        <f>IFERROR(VLOOKUP(A2079,[1]Monitoramento_Base_somente_Said!$A:$J,9,FALSE),0)</f>
        <v>15900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Sim</v>
      </c>
      <c r="U2079" s="18" t="str">
        <f t="shared" si="194"/>
        <v>Não</v>
      </c>
      <c r="V2079" s="18" t="str">
        <f t="shared" si="195"/>
        <v>Sim</v>
      </c>
      <c r="W2079" s="18" t="str">
        <f t="shared" si="196"/>
        <v>Não</v>
      </c>
      <c r="X2079" s="18" t="str">
        <f t="shared" si="197"/>
        <v>Sim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29231262</v>
      </c>
      <c r="C2085" s="18">
        <f>IFERROR(VLOOKUP(A2085,[1]Monitoramento_Base_somente_Said!$A:$J,6,FALSE),0)</f>
        <v>129007</v>
      </c>
      <c r="D2085" s="18">
        <f>IFERROR(VLOOKUP(A2085,[1]Monitoramento_Base_somente_Said!$A:$J,7,FALSE),0)</f>
        <v>26191528</v>
      </c>
      <c r="E2085" s="18">
        <f>IFERROR(VLOOKUP(A2085,[1]Monitoramento_Base_somente_Said!$A:$J,8,FALSE),0)</f>
        <v>87102</v>
      </c>
      <c r="F2085" s="18">
        <f>IFERROR(VLOOKUP(A2085,[1]Monitoramento_Base_somente_Said!$A:$J,9,FALSE),0)</f>
        <v>24064200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Sim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40972796</v>
      </c>
      <c r="C2087" s="18">
        <f>IFERROR(VLOOKUP(A2087,[1]Monitoramento_Base_somente_Said!$A:$J,6,FALSE),0)</f>
        <v>221329</v>
      </c>
      <c r="D2087" s="18">
        <f>IFERROR(VLOOKUP(A2087,[1]Monitoramento_Base_somente_Said!$A:$J,7,FALSE),0)</f>
        <v>35660071</v>
      </c>
      <c r="E2087" s="18">
        <f>IFERROR(VLOOKUP(A2087,[1]Monitoramento_Base_somente_Said!$A:$J,8,FALSE),0)</f>
        <v>176815</v>
      </c>
      <c r="F2087" s="18">
        <f>IFERROR(VLOOKUP(A2087,[1]Monitoramento_Base_somente_Said!$A:$J,9,FALSE),0)</f>
        <v>34674445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Sim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2848530</v>
      </c>
      <c r="C2088" s="18">
        <f>IFERROR(VLOOKUP(A2088,[1]Monitoramento_Base_somente_Said!$A:$J,6,FALSE),0)</f>
        <v>0</v>
      </c>
      <c r="D2088" s="18">
        <f>IFERROR(VLOOKUP(A2088,[1]Monitoramento_Base_somente_Said!$A:$J,7,FALSE),0)</f>
        <v>2468726</v>
      </c>
      <c r="E2088" s="18">
        <f>IFERROR(VLOOKUP(A2088,[1]Monitoramento_Base_somente_Said!$A:$J,8,FALSE),0)</f>
        <v>0</v>
      </c>
      <c r="F2088" s="18">
        <f>IFERROR(VLOOKUP(A2088,[1]Monitoramento_Base_somente_Said!$A:$J,9,FALSE),0)</f>
        <v>2373775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Sim</v>
      </c>
      <c r="U2088" s="18" t="str">
        <f t="shared" si="194"/>
        <v>Não</v>
      </c>
      <c r="V2088" s="18" t="str">
        <f t="shared" si="195"/>
        <v>Sim</v>
      </c>
      <c r="W2088" s="18" t="str">
        <f t="shared" si="196"/>
        <v>Não</v>
      </c>
      <c r="X2088" s="18" t="str">
        <f t="shared" si="197"/>
        <v>Sim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24463950</v>
      </c>
      <c r="C2090" s="18">
        <f>IFERROR(VLOOKUP(A2090,[1]Monitoramento_Base_somente_Said!$A:$J,6,FALSE),0)</f>
        <v>0</v>
      </c>
      <c r="D2090" s="18">
        <f>IFERROR(VLOOKUP(A2090,[1]Monitoramento_Base_somente_Said!$A:$J,7,FALSE),0)</f>
        <v>21202090</v>
      </c>
      <c r="E2090" s="18">
        <f>IFERROR(VLOOKUP(A2090,[1]Monitoramento_Base_somente_Said!$A:$J,8,FALSE),0)</f>
        <v>0</v>
      </c>
      <c r="F2090" s="18">
        <f>IFERROR(VLOOKUP(A2090,[1]Monitoramento_Base_somente_Said!$A:$J,9,FALSE),0)</f>
        <v>20386625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Sim</v>
      </c>
      <c r="U2090" s="18" t="str">
        <f t="shared" si="194"/>
        <v>Não</v>
      </c>
      <c r="V2090" s="18" t="str">
        <f t="shared" si="195"/>
        <v>Sim</v>
      </c>
      <c r="W2090" s="18" t="str">
        <f t="shared" si="196"/>
        <v>Não</v>
      </c>
      <c r="X2090" s="18" t="str">
        <f t="shared" si="197"/>
        <v>Sim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46625217</v>
      </c>
      <c r="C2091" s="18">
        <f>IFERROR(VLOOKUP(A2091,[1]Monitoramento_Base_somente_Said!$A:$J,6,FALSE),0)</f>
        <v>0</v>
      </c>
      <c r="D2091" s="18">
        <f>IFERROR(VLOOKUP(A2091,[1]Monitoramento_Base_somente_Said!$A:$J,7,FALSE),0)</f>
        <v>42489905</v>
      </c>
      <c r="E2091" s="18">
        <f>IFERROR(VLOOKUP(A2091,[1]Monitoramento_Base_somente_Said!$A:$J,8,FALSE),0)</f>
        <v>0</v>
      </c>
      <c r="F2091" s="18">
        <f>IFERROR(VLOOKUP(A2091,[1]Monitoramento_Base_somente_Said!$A:$J,9,FALSE),0)</f>
        <v>41386390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Sim</v>
      </c>
      <c r="U2091" s="18" t="str">
        <f t="shared" si="194"/>
        <v>Não</v>
      </c>
      <c r="V2091" s="18" t="str">
        <f t="shared" si="195"/>
        <v>Sim</v>
      </c>
      <c r="W2091" s="18" t="str">
        <f t="shared" si="196"/>
        <v>Não</v>
      </c>
      <c r="X2091" s="18" t="str">
        <f t="shared" si="197"/>
        <v>Sim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763320</v>
      </c>
      <c r="C2092" s="18">
        <f>IFERROR(VLOOKUP(A2092,[1]Monitoramento_Base_somente_Said!$A:$J,6,FALSE),0)</f>
        <v>0</v>
      </c>
      <c r="D2092" s="18">
        <f>IFERROR(VLOOKUP(A2092,[1]Monitoramento_Base_somente_Said!$A:$J,7,FALSE),0)</f>
        <v>661544</v>
      </c>
      <c r="E2092" s="18">
        <f>IFERROR(VLOOKUP(A2092,[1]Monitoramento_Base_somente_Said!$A:$J,8,FALSE),0)</f>
        <v>0</v>
      </c>
      <c r="F2092" s="18">
        <f>IFERROR(VLOOKUP(A2092,[1]Monitoramento_Base_somente_Said!$A:$J,9,FALSE),0)</f>
        <v>636100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Sim</v>
      </c>
      <c r="U2092" s="18" t="str">
        <f t="shared" si="194"/>
        <v>Não</v>
      </c>
      <c r="V2092" s="18" t="str">
        <f t="shared" si="195"/>
        <v>Sim</v>
      </c>
      <c r="W2092" s="18" t="str">
        <f t="shared" si="196"/>
        <v>Não</v>
      </c>
      <c r="X2092" s="18" t="str">
        <f t="shared" si="197"/>
        <v>Sim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92160</v>
      </c>
      <c r="C2093" s="18">
        <f>IFERROR(VLOOKUP(A2093,[1]Monitoramento_Base_somente_Said!$A:$J,6,FALSE),0)</f>
        <v>0</v>
      </c>
      <c r="D2093" s="18">
        <f>IFERROR(VLOOKUP(A2093,[1]Monitoramento_Base_somente_Said!$A:$J,7,FALSE),0)</f>
        <v>79872</v>
      </c>
      <c r="E2093" s="18">
        <f>IFERROR(VLOOKUP(A2093,[1]Monitoramento_Base_somente_Said!$A:$J,8,FALSE),0)</f>
        <v>0</v>
      </c>
      <c r="F2093" s="18">
        <f>IFERROR(VLOOKUP(A2093,[1]Monitoramento_Base_somente_Said!$A:$J,9,FALSE),0)</f>
        <v>76800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Sim</v>
      </c>
      <c r="U2093" s="18" t="str">
        <f t="shared" si="194"/>
        <v>Não</v>
      </c>
      <c r="V2093" s="18" t="str">
        <f t="shared" si="195"/>
        <v>Sim</v>
      </c>
      <c r="W2093" s="18" t="str">
        <f t="shared" si="196"/>
        <v>Não</v>
      </c>
      <c r="X2093" s="18" t="str">
        <f t="shared" si="197"/>
        <v>Sim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74408603</v>
      </c>
      <c r="C2094" s="18">
        <f>IFERROR(VLOOKUP(A2094,[1]Monitoramento_Base_somente_Said!$A:$J,6,FALSE),0)</f>
        <v>0</v>
      </c>
      <c r="D2094" s="18">
        <f>IFERROR(VLOOKUP(A2094,[1]Monitoramento_Base_somente_Said!$A:$J,7,FALSE),0)</f>
        <v>63597465</v>
      </c>
      <c r="E2094" s="18">
        <f>IFERROR(VLOOKUP(A2094,[1]Monitoramento_Base_somente_Said!$A:$J,8,FALSE),0)</f>
        <v>6</v>
      </c>
      <c r="F2094" s="18">
        <f>IFERROR(VLOOKUP(A2094,[1]Monitoramento_Base_somente_Said!$A:$J,9,FALSE),0)</f>
        <v>63029968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Não</v>
      </c>
      <c r="V2094" s="18" t="str">
        <f t="shared" si="195"/>
        <v>Sim</v>
      </c>
      <c r="W2094" s="18" t="str">
        <f t="shared" si="196"/>
        <v>Sim</v>
      </c>
      <c r="X2094" s="18" t="str">
        <f t="shared" si="197"/>
        <v>Sim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2664689</v>
      </c>
      <c r="C2095" s="18">
        <f>IFERROR(VLOOKUP(A2095,[1]Monitoramento_Base_somente_Said!$A:$J,6,FALSE),0)</f>
        <v>35579</v>
      </c>
      <c r="D2095" s="18">
        <f>IFERROR(VLOOKUP(A2095,[1]Monitoramento_Base_somente_Said!$A:$J,7,FALSE),0)</f>
        <v>2929966</v>
      </c>
      <c r="E2095" s="18">
        <f>IFERROR(VLOOKUP(A2095,[1]Monitoramento_Base_somente_Said!$A:$J,8,FALSE),0)</f>
        <v>31006</v>
      </c>
      <c r="F2095" s="18">
        <f>IFERROR(VLOOKUP(A2095,[1]Monitoramento_Base_somente_Said!$A:$J,9,FALSE),0)</f>
        <v>3674304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Sim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3528925</v>
      </c>
      <c r="C2097" s="18">
        <f>IFERROR(VLOOKUP(A2097,[1]Monitoramento_Base_somente_Said!$A:$J,6,FALSE),0)</f>
        <v>15203</v>
      </c>
      <c r="D2097" s="18">
        <f>IFERROR(VLOOKUP(A2097,[1]Monitoramento_Base_somente_Said!$A:$J,7,FALSE),0)</f>
        <v>2540601</v>
      </c>
      <c r="E2097" s="18">
        <f>IFERROR(VLOOKUP(A2097,[1]Monitoramento_Base_somente_Said!$A:$J,8,FALSE),0)</f>
        <v>13437</v>
      </c>
      <c r="F2097" s="18">
        <f>IFERROR(VLOOKUP(A2097,[1]Monitoramento_Base_somente_Said!$A:$J,9,FALSE),0)</f>
        <v>2187855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Sim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80850</v>
      </c>
      <c r="C2098" s="18">
        <f>IFERROR(VLOOKUP(A2098,[1]Monitoramento_Base_somente_Said!$A:$J,6,FALSE),0)</f>
        <v>0</v>
      </c>
      <c r="D2098" s="18">
        <f>IFERROR(VLOOKUP(A2098,[1]Monitoramento_Base_somente_Said!$A:$J,7,FALSE),0)</f>
        <v>70070</v>
      </c>
      <c r="E2098" s="18">
        <f>IFERROR(VLOOKUP(A2098,[1]Monitoramento_Base_somente_Said!$A:$J,8,FALSE),0)</f>
        <v>0</v>
      </c>
      <c r="F2098" s="18">
        <f>IFERROR(VLOOKUP(A2098,[1]Monitoramento_Base_somente_Said!$A:$J,9,FALSE),0)</f>
        <v>67375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Sim</v>
      </c>
      <c r="U2098" s="18" t="str">
        <f t="shared" si="194"/>
        <v>Não</v>
      </c>
      <c r="V2098" s="18" t="str">
        <f t="shared" si="195"/>
        <v>Sim</v>
      </c>
      <c r="W2098" s="18" t="str">
        <f t="shared" si="196"/>
        <v>Não</v>
      </c>
      <c r="X2098" s="18" t="str">
        <f t="shared" si="197"/>
        <v>Sim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7669806</v>
      </c>
      <c r="C2102" s="18">
        <f>IFERROR(VLOOKUP(A2102,[1]Monitoramento_Base_somente_Said!$A:$J,6,FALSE),0)</f>
        <v>17202</v>
      </c>
      <c r="D2102" s="18">
        <f>IFERROR(VLOOKUP(A2102,[1]Monitoramento_Base_somente_Said!$A:$J,7,FALSE),0)</f>
        <v>6114268</v>
      </c>
      <c r="E2102" s="18">
        <f>IFERROR(VLOOKUP(A2102,[1]Monitoramento_Base_somente_Said!$A:$J,8,FALSE),0)</f>
        <v>8238</v>
      </c>
      <c r="F2102" s="18">
        <f>IFERROR(VLOOKUP(A2102,[1]Monitoramento_Base_somente_Said!$A:$J,9,FALSE),0)</f>
        <v>5724376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Sim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4828383</v>
      </c>
      <c r="C2103" s="18">
        <f>IFERROR(VLOOKUP(A2103,[1]Monitoramento_Base_somente_Said!$A:$J,6,FALSE),0)</f>
        <v>0</v>
      </c>
      <c r="D2103" s="18">
        <f>IFERROR(VLOOKUP(A2103,[1]Monitoramento_Base_somente_Said!$A:$J,7,FALSE),0)</f>
        <v>4720279</v>
      </c>
      <c r="E2103" s="18">
        <f>IFERROR(VLOOKUP(A2103,[1]Monitoramento_Base_somente_Said!$A:$J,8,FALSE),0)</f>
        <v>0</v>
      </c>
      <c r="F2103" s="18">
        <f>IFERROR(VLOOKUP(A2103,[1]Monitoramento_Base_somente_Said!$A:$J,9,FALSE),0)</f>
        <v>4794170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Sim</v>
      </c>
      <c r="U2103" s="18" t="str">
        <f t="shared" si="194"/>
        <v>Não</v>
      </c>
      <c r="V2103" s="18" t="str">
        <f t="shared" si="195"/>
        <v>Sim</v>
      </c>
      <c r="W2103" s="18" t="str">
        <f t="shared" si="196"/>
        <v>Não</v>
      </c>
      <c r="X2103" s="18" t="str">
        <f t="shared" si="197"/>
        <v>Sim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39147145</v>
      </c>
      <c r="C2105" s="18">
        <f>IFERROR(VLOOKUP(A2105,[1]Monitoramento_Base_somente_Said!$A:$J,6,FALSE),0)</f>
        <v>31596</v>
      </c>
      <c r="D2105" s="18">
        <f>IFERROR(VLOOKUP(A2105,[1]Monitoramento_Base_somente_Said!$A:$J,7,FALSE),0)</f>
        <v>31809825</v>
      </c>
      <c r="E2105" s="18">
        <f>IFERROR(VLOOKUP(A2105,[1]Monitoramento_Base_somente_Said!$A:$J,8,FALSE),0)</f>
        <v>37337</v>
      </c>
      <c r="F2105" s="18">
        <f>IFERROR(VLOOKUP(A2105,[1]Monitoramento_Base_somente_Said!$A:$J,9,FALSE),0)</f>
        <v>29280741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Sim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13240311</v>
      </c>
      <c r="C2106" s="18">
        <f>IFERROR(VLOOKUP(A2106,[1]Monitoramento_Base_somente_Said!$A:$J,6,FALSE),0)</f>
        <v>38390</v>
      </c>
      <c r="D2106" s="18">
        <f>IFERROR(VLOOKUP(A2106,[1]Monitoramento_Base_somente_Said!$A:$J,7,FALSE),0)</f>
        <v>11417215</v>
      </c>
      <c r="E2106" s="18">
        <f>IFERROR(VLOOKUP(A2106,[1]Monitoramento_Base_somente_Said!$A:$J,8,FALSE),0)</f>
        <v>12058</v>
      </c>
      <c r="F2106" s="18">
        <f>IFERROR(VLOOKUP(A2106,[1]Monitoramento_Base_somente_Said!$A:$J,9,FALSE),0)</f>
        <v>10712954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Sim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1541520</v>
      </c>
      <c r="C2107" s="18">
        <f>IFERROR(VLOOKUP(A2107,[1]Monitoramento_Base_somente_Said!$A:$J,6,FALSE),0)</f>
        <v>0</v>
      </c>
      <c r="D2107" s="18">
        <f>IFERROR(VLOOKUP(A2107,[1]Monitoramento_Base_somente_Said!$A:$J,7,FALSE),0)</f>
        <v>1335984</v>
      </c>
      <c r="E2107" s="18">
        <f>IFERROR(VLOOKUP(A2107,[1]Monitoramento_Base_somente_Said!$A:$J,8,FALSE),0)</f>
        <v>0</v>
      </c>
      <c r="F2107" s="18">
        <f>IFERROR(VLOOKUP(A2107,[1]Monitoramento_Base_somente_Said!$A:$J,9,FALSE),0)</f>
        <v>1284600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Sim</v>
      </c>
      <c r="U2107" s="18" t="str">
        <f t="shared" si="194"/>
        <v>Não</v>
      </c>
      <c r="V2107" s="18" t="str">
        <f t="shared" si="195"/>
        <v>Sim</v>
      </c>
      <c r="W2107" s="18" t="str">
        <f t="shared" si="196"/>
        <v>Não</v>
      </c>
      <c r="X2107" s="18" t="str">
        <f t="shared" si="197"/>
        <v>Sim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0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0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Não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2030400</v>
      </c>
      <c r="C2111" s="18">
        <f>IFERROR(VLOOKUP(A2111,[1]Monitoramento_Base_somente_Said!$A:$J,6,FALSE),0)</f>
        <v>0</v>
      </c>
      <c r="D2111" s="18">
        <f>IFERROR(VLOOKUP(A2111,[1]Monitoramento_Base_somente_Said!$A:$J,7,FALSE),0)</f>
        <v>1759680</v>
      </c>
      <c r="E2111" s="18">
        <f>IFERROR(VLOOKUP(A2111,[1]Monitoramento_Base_somente_Said!$A:$J,8,FALSE),0)</f>
        <v>0</v>
      </c>
      <c r="F2111" s="18">
        <f>IFERROR(VLOOKUP(A2111,[1]Monitoramento_Base_somente_Said!$A:$J,9,FALSE),0)</f>
        <v>1692000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Sim</v>
      </c>
      <c r="U2111" s="18" t="str">
        <f t="shared" si="194"/>
        <v>Não</v>
      </c>
      <c r="V2111" s="18" t="str">
        <f t="shared" si="195"/>
        <v>Sim</v>
      </c>
      <c r="W2111" s="18" t="str">
        <f t="shared" si="196"/>
        <v>Não</v>
      </c>
      <c r="X2111" s="18" t="str">
        <f t="shared" si="197"/>
        <v>Sim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11715420</v>
      </c>
      <c r="C2113" s="18">
        <f>IFERROR(VLOOKUP(A2113,[1]Monitoramento_Base_somente_Said!$A:$J,6,FALSE),0)</f>
        <v>0</v>
      </c>
      <c r="D2113" s="18">
        <f>IFERROR(VLOOKUP(A2113,[1]Monitoramento_Base_somente_Said!$A:$J,7,FALSE),0)</f>
        <v>10153364</v>
      </c>
      <c r="E2113" s="18">
        <f>IFERROR(VLOOKUP(A2113,[1]Monitoramento_Base_somente_Said!$A:$J,8,FALSE),0)</f>
        <v>0</v>
      </c>
      <c r="F2113" s="18">
        <f>IFERROR(VLOOKUP(A2113,[1]Monitoramento_Base_somente_Said!$A:$J,9,FALSE),0)</f>
        <v>9762850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Sim</v>
      </c>
      <c r="U2113" s="18" t="str">
        <f t="shared" si="194"/>
        <v>Não</v>
      </c>
      <c r="V2113" s="18" t="str">
        <f t="shared" si="195"/>
        <v>Sim</v>
      </c>
      <c r="W2113" s="18" t="str">
        <f t="shared" si="196"/>
        <v>Não</v>
      </c>
      <c r="X2113" s="18" t="str">
        <f t="shared" si="197"/>
        <v>Sim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1024050</v>
      </c>
      <c r="C2114" s="18">
        <f>IFERROR(VLOOKUP(A2114,[1]Monitoramento_Base_somente_Said!$A:$J,6,FALSE),0)</f>
        <v>0</v>
      </c>
      <c r="D2114" s="18">
        <f>IFERROR(VLOOKUP(A2114,[1]Monitoramento_Base_somente_Said!$A:$J,7,FALSE),0)</f>
        <v>887510</v>
      </c>
      <c r="E2114" s="18">
        <f>IFERROR(VLOOKUP(A2114,[1]Monitoramento_Base_somente_Said!$A:$J,8,FALSE),0)</f>
        <v>0</v>
      </c>
      <c r="F2114" s="18">
        <f>IFERROR(VLOOKUP(A2114,[1]Monitoramento_Base_somente_Said!$A:$J,9,FALSE),0)</f>
        <v>853375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Sim</v>
      </c>
      <c r="U2114" s="18" t="str">
        <f t="shared" si="194"/>
        <v>Não</v>
      </c>
      <c r="V2114" s="18" t="str">
        <f t="shared" si="195"/>
        <v>Sim</v>
      </c>
      <c r="W2114" s="18" t="str">
        <f t="shared" si="196"/>
        <v>Não</v>
      </c>
      <c r="X2114" s="18" t="str">
        <f t="shared" si="197"/>
        <v>Sim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8162940</v>
      </c>
      <c r="C2115" s="18">
        <f>IFERROR(VLOOKUP(A2115,[1]Monitoramento_Base_somente_Said!$A:$J,6,FALSE),0)</f>
        <v>0</v>
      </c>
      <c r="D2115" s="18">
        <f>IFERROR(VLOOKUP(A2115,[1]Monitoramento_Base_somente_Said!$A:$J,7,FALSE),0)</f>
        <v>7074548</v>
      </c>
      <c r="E2115" s="18">
        <f>IFERROR(VLOOKUP(A2115,[1]Monitoramento_Base_somente_Said!$A:$J,8,FALSE),0)</f>
        <v>0</v>
      </c>
      <c r="F2115" s="18">
        <f>IFERROR(VLOOKUP(A2115,[1]Monitoramento_Base_somente_Said!$A:$J,9,FALSE),0)</f>
        <v>6802450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Sim</v>
      </c>
      <c r="U2115" s="18" t="str">
        <f t="shared" si="194"/>
        <v>Não</v>
      </c>
      <c r="V2115" s="18" t="str">
        <f t="shared" si="195"/>
        <v>Sim</v>
      </c>
      <c r="W2115" s="18" t="str">
        <f t="shared" si="196"/>
        <v>Não</v>
      </c>
      <c r="X2115" s="18" t="str">
        <f t="shared" si="197"/>
        <v>Sim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120299793</v>
      </c>
      <c r="C2117" s="18">
        <f>IFERROR(VLOOKUP(A2117,[1]Monitoramento_Base_somente_Said!$A:$J,6,FALSE),0)</f>
        <v>126</v>
      </c>
      <c r="D2117" s="18">
        <f>IFERROR(VLOOKUP(A2117,[1]Monitoramento_Base_somente_Said!$A:$J,7,FALSE),0)</f>
        <v>105708078</v>
      </c>
      <c r="E2117" s="18">
        <f>IFERROR(VLOOKUP(A2117,[1]Monitoramento_Base_somente_Said!$A:$J,8,FALSE),0)</f>
        <v>18147</v>
      </c>
      <c r="F2117" s="18">
        <f>IFERROR(VLOOKUP(A2117,[1]Monitoramento_Base_somente_Said!$A:$J,9,FALSE),0)</f>
        <v>100822556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Sim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206845050</v>
      </c>
      <c r="C2118" s="18">
        <f>IFERROR(VLOOKUP(A2118,[1]Monitoramento_Base_somente_Said!$A:$J,6,FALSE),0)</f>
        <v>5</v>
      </c>
      <c r="D2118" s="18">
        <f>IFERROR(VLOOKUP(A2118,[1]Monitoramento_Base_somente_Said!$A:$J,7,FALSE),0)</f>
        <v>179265710</v>
      </c>
      <c r="E2118" s="18">
        <f>IFERROR(VLOOKUP(A2118,[1]Monitoramento_Base_somente_Said!$A:$J,8,FALSE),0)</f>
        <v>0</v>
      </c>
      <c r="F2118" s="18">
        <f>IFERROR(VLOOKUP(A2118,[1]Monitoramento_Base_somente_Said!$A:$J,9,FALSE),0)</f>
        <v>172370875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Sim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Não</v>
      </c>
      <c r="X2118" s="18" t="str">
        <f t="shared" ref="X2118:X2181" si="203">IF(F2118+L2118+R2118&gt;0,"Sim","Não")</f>
        <v>Sim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7700070</v>
      </c>
      <c r="C2119" s="18">
        <f>IFERROR(VLOOKUP(A2119,[1]Monitoramento_Base_somente_Said!$A:$J,6,FALSE),0)</f>
        <v>0</v>
      </c>
      <c r="D2119" s="18">
        <f>IFERROR(VLOOKUP(A2119,[1]Monitoramento_Base_somente_Said!$A:$J,7,FALSE),0)</f>
        <v>6673394</v>
      </c>
      <c r="E2119" s="18">
        <f>IFERROR(VLOOKUP(A2119,[1]Monitoramento_Base_somente_Said!$A:$J,8,FALSE),0)</f>
        <v>0</v>
      </c>
      <c r="F2119" s="18">
        <f>IFERROR(VLOOKUP(A2119,[1]Monitoramento_Base_somente_Said!$A:$J,9,FALSE),0)</f>
        <v>6416725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Sim</v>
      </c>
      <c r="U2119" s="18" t="str">
        <f t="shared" si="200"/>
        <v>Não</v>
      </c>
      <c r="V2119" s="18" t="str">
        <f t="shared" si="201"/>
        <v>Sim</v>
      </c>
      <c r="W2119" s="18" t="str">
        <f t="shared" si="202"/>
        <v>Não</v>
      </c>
      <c r="X2119" s="18" t="str">
        <f t="shared" si="203"/>
        <v>Sim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6887340</v>
      </c>
      <c r="C2122" s="18">
        <f>IFERROR(VLOOKUP(A2122,[1]Monitoramento_Base_somente_Said!$A:$J,6,FALSE),0)</f>
        <v>0</v>
      </c>
      <c r="D2122" s="18">
        <f>IFERROR(VLOOKUP(A2122,[1]Monitoramento_Base_somente_Said!$A:$J,7,FALSE),0)</f>
        <v>5969028</v>
      </c>
      <c r="E2122" s="18">
        <f>IFERROR(VLOOKUP(A2122,[1]Monitoramento_Base_somente_Said!$A:$J,8,FALSE),0)</f>
        <v>0</v>
      </c>
      <c r="F2122" s="18">
        <f>IFERROR(VLOOKUP(A2122,[1]Monitoramento_Base_somente_Said!$A:$J,9,FALSE),0)</f>
        <v>5739450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Sim</v>
      </c>
      <c r="U2122" s="18" t="str">
        <f t="shared" si="200"/>
        <v>Não</v>
      </c>
      <c r="V2122" s="18" t="str">
        <f t="shared" si="201"/>
        <v>Sim</v>
      </c>
      <c r="W2122" s="18" t="str">
        <f t="shared" si="202"/>
        <v>Não</v>
      </c>
      <c r="X2122" s="18" t="str">
        <f t="shared" si="203"/>
        <v>Sim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2286240</v>
      </c>
      <c r="C2123" s="18">
        <f>IFERROR(VLOOKUP(A2123,[1]Monitoramento_Base_somente_Said!$A:$J,6,FALSE),0)</f>
        <v>0</v>
      </c>
      <c r="D2123" s="18">
        <f>IFERROR(VLOOKUP(A2123,[1]Monitoramento_Base_somente_Said!$A:$J,7,FALSE),0)</f>
        <v>1981408</v>
      </c>
      <c r="E2123" s="18">
        <f>IFERROR(VLOOKUP(A2123,[1]Monitoramento_Base_somente_Said!$A:$J,8,FALSE),0)</f>
        <v>0</v>
      </c>
      <c r="F2123" s="18">
        <f>IFERROR(VLOOKUP(A2123,[1]Monitoramento_Base_somente_Said!$A:$J,9,FALSE),0)</f>
        <v>1905200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Sim</v>
      </c>
      <c r="U2123" s="18" t="str">
        <f t="shared" si="200"/>
        <v>Não</v>
      </c>
      <c r="V2123" s="18" t="str">
        <f t="shared" si="201"/>
        <v>Sim</v>
      </c>
      <c r="W2123" s="18" t="str">
        <f t="shared" si="202"/>
        <v>Não</v>
      </c>
      <c r="X2123" s="18" t="str">
        <f t="shared" si="203"/>
        <v>Sim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11524050</v>
      </c>
      <c r="C2124" s="18">
        <f>IFERROR(VLOOKUP(A2124,[1]Monitoramento_Base_somente_Said!$A:$J,6,FALSE),0)</f>
        <v>0</v>
      </c>
      <c r="D2124" s="18">
        <f>IFERROR(VLOOKUP(A2124,[1]Monitoramento_Base_somente_Said!$A:$J,7,FALSE),0)</f>
        <v>9987510</v>
      </c>
      <c r="E2124" s="18">
        <f>IFERROR(VLOOKUP(A2124,[1]Monitoramento_Base_somente_Said!$A:$J,8,FALSE),0)</f>
        <v>0</v>
      </c>
      <c r="F2124" s="18">
        <f>IFERROR(VLOOKUP(A2124,[1]Monitoramento_Base_somente_Said!$A:$J,9,FALSE),0)</f>
        <v>9603375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Sim</v>
      </c>
      <c r="U2124" s="18" t="str">
        <f t="shared" si="200"/>
        <v>Não</v>
      </c>
      <c r="V2124" s="18" t="str">
        <f t="shared" si="201"/>
        <v>Sim</v>
      </c>
      <c r="W2124" s="18" t="str">
        <f t="shared" si="202"/>
        <v>Não</v>
      </c>
      <c r="X2124" s="18" t="str">
        <f t="shared" si="203"/>
        <v>Sim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342232</v>
      </c>
      <c r="C2125" s="18">
        <f>IFERROR(VLOOKUP(A2125,[1]Monitoramento_Base_somente_Said!$A:$J,6,FALSE),0)</f>
        <v>7400</v>
      </c>
      <c r="D2125" s="18">
        <f>IFERROR(VLOOKUP(A2125,[1]Monitoramento_Base_somente_Said!$A:$J,7,FALSE),0)</f>
        <v>364259</v>
      </c>
      <c r="E2125" s="18">
        <f>IFERROR(VLOOKUP(A2125,[1]Monitoramento_Base_somente_Said!$A:$J,8,FALSE),0)</f>
        <v>1230</v>
      </c>
      <c r="F2125" s="18">
        <f>IFERROR(VLOOKUP(A2125,[1]Monitoramento_Base_somente_Said!$A:$J,9,FALSE),0)</f>
        <v>404741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Sim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7853974</v>
      </c>
      <c r="C2126" s="18">
        <f>IFERROR(VLOOKUP(A2126,[1]Monitoramento_Base_somente_Said!$A:$J,6,FALSE),0)</f>
        <v>47255</v>
      </c>
      <c r="D2126" s="18">
        <f>IFERROR(VLOOKUP(A2126,[1]Monitoramento_Base_somente_Said!$A:$J,7,FALSE),0)</f>
        <v>7225641</v>
      </c>
      <c r="E2126" s="18">
        <f>IFERROR(VLOOKUP(A2126,[1]Monitoramento_Base_somente_Said!$A:$J,8,FALSE),0)</f>
        <v>23132</v>
      </c>
      <c r="F2126" s="18">
        <f>IFERROR(VLOOKUP(A2126,[1]Monitoramento_Base_somente_Said!$A:$J,9,FALSE),0)</f>
        <v>7382475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Sim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232788</v>
      </c>
      <c r="C2127" s="18">
        <f>IFERROR(VLOOKUP(A2127,[1]Monitoramento_Base_somente_Said!$A:$J,6,FALSE),0)</f>
        <v>530</v>
      </c>
      <c r="D2127" s="18">
        <f>IFERROR(VLOOKUP(A2127,[1]Monitoramento_Base_somente_Said!$A:$J,7,FALSE),0)</f>
        <v>200972</v>
      </c>
      <c r="E2127" s="18">
        <f>IFERROR(VLOOKUP(A2127,[1]Monitoramento_Base_somente_Said!$A:$J,8,FALSE),0)</f>
        <v>1913</v>
      </c>
      <c r="F2127" s="18">
        <f>IFERROR(VLOOKUP(A2127,[1]Monitoramento_Base_somente_Said!$A:$J,9,FALSE),0)</f>
        <v>193286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Sim</v>
      </c>
      <c r="W2127" s="18" t="str">
        <f t="shared" si="202"/>
        <v>Sim</v>
      </c>
      <c r="X2127" s="18" t="str">
        <f t="shared" si="203"/>
        <v>Sim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46431210</v>
      </c>
      <c r="C2131" s="18">
        <f>IFERROR(VLOOKUP(A2131,[1]Monitoramento_Base_somente_Said!$A:$J,6,FALSE),0)</f>
        <v>0</v>
      </c>
      <c r="D2131" s="18">
        <f>IFERROR(VLOOKUP(A2131,[1]Monitoramento_Base_somente_Said!$A:$J,7,FALSE),0)</f>
        <v>40240382</v>
      </c>
      <c r="E2131" s="18">
        <f>IFERROR(VLOOKUP(A2131,[1]Monitoramento_Base_somente_Said!$A:$J,8,FALSE),0)</f>
        <v>0</v>
      </c>
      <c r="F2131" s="18">
        <f>IFERROR(VLOOKUP(A2131,[1]Monitoramento_Base_somente_Said!$A:$J,9,FALSE),0)</f>
        <v>38692675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Sim</v>
      </c>
      <c r="U2131" s="18" t="str">
        <f t="shared" si="200"/>
        <v>Não</v>
      </c>
      <c r="V2131" s="18" t="str">
        <f t="shared" si="201"/>
        <v>Sim</v>
      </c>
      <c r="W2131" s="18" t="str">
        <f t="shared" si="202"/>
        <v>Não</v>
      </c>
      <c r="X2131" s="18" t="str">
        <f t="shared" si="203"/>
        <v>Sim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1696110</v>
      </c>
      <c r="C2132" s="18">
        <f>IFERROR(VLOOKUP(A2132,[1]Monitoramento_Base_somente_Said!$A:$J,6,FALSE),0)</f>
        <v>0</v>
      </c>
      <c r="D2132" s="18">
        <f>IFERROR(VLOOKUP(A2132,[1]Monitoramento_Base_somente_Said!$A:$J,7,FALSE),0)</f>
        <v>1469962</v>
      </c>
      <c r="E2132" s="18">
        <f>IFERROR(VLOOKUP(A2132,[1]Monitoramento_Base_somente_Said!$A:$J,8,FALSE),0)</f>
        <v>0</v>
      </c>
      <c r="F2132" s="18">
        <f>IFERROR(VLOOKUP(A2132,[1]Monitoramento_Base_somente_Said!$A:$J,9,FALSE),0)</f>
        <v>1413425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Sim</v>
      </c>
      <c r="U2132" s="18" t="str">
        <f t="shared" si="200"/>
        <v>Não</v>
      </c>
      <c r="V2132" s="18" t="str">
        <f t="shared" si="201"/>
        <v>Sim</v>
      </c>
      <c r="W2132" s="18" t="str">
        <f t="shared" si="202"/>
        <v>Não</v>
      </c>
      <c r="X2132" s="18" t="str">
        <f t="shared" si="203"/>
        <v>Sim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2121120</v>
      </c>
      <c r="C2133" s="18">
        <f>IFERROR(VLOOKUP(A2133,[1]Monitoramento_Base_somente_Said!$A:$J,6,FALSE),0)</f>
        <v>0</v>
      </c>
      <c r="D2133" s="18">
        <f>IFERROR(VLOOKUP(A2133,[1]Monitoramento_Base_somente_Said!$A:$J,7,FALSE),0)</f>
        <v>1838304</v>
      </c>
      <c r="E2133" s="18">
        <f>IFERROR(VLOOKUP(A2133,[1]Monitoramento_Base_somente_Said!$A:$J,8,FALSE),0)</f>
        <v>0</v>
      </c>
      <c r="F2133" s="18">
        <f>IFERROR(VLOOKUP(A2133,[1]Monitoramento_Base_somente_Said!$A:$J,9,FALSE),0)</f>
        <v>1767600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Sim</v>
      </c>
      <c r="U2133" s="18" t="str">
        <f t="shared" si="200"/>
        <v>Não</v>
      </c>
      <c r="V2133" s="18" t="str">
        <f t="shared" si="201"/>
        <v>Sim</v>
      </c>
      <c r="W2133" s="18" t="str">
        <f t="shared" si="202"/>
        <v>Não</v>
      </c>
      <c r="X2133" s="18" t="str">
        <f t="shared" si="203"/>
        <v>Sim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23830478</v>
      </c>
      <c r="C2134" s="18">
        <f>IFERROR(VLOOKUP(A2134,[1]Monitoramento_Base_somente_Said!$A:$J,6,FALSE),0)</f>
        <v>97880</v>
      </c>
      <c r="D2134" s="18">
        <f>IFERROR(VLOOKUP(A2134,[1]Monitoramento_Base_somente_Said!$A:$J,7,FALSE),0)</f>
        <v>21047017</v>
      </c>
      <c r="E2134" s="18">
        <f>IFERROR(VLOOKUP(A2134,[1]Monitoramento_Base_somente_Said!$A:$J,8,FALSE),0)</f>
        <v>73163</v>
      </c>
      <c r="F2134" s="18">
        <f>IFERROR(VLOOKUP(A2134,[1]Monitoramento_Base_somente_Said!$A:$J,9,FALSE),0)</f>
        <v>19992148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Sim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22881791</v>
      </c>
      <c r="C2135" s="18">
        <f>IFERROR(VLOOKUP(A2135,[1]Monitoramento_Base_somente_Said!$A:$J,6,FALSE),0)</f>
        <v>741743</v>
      </c>
      <c r="D2135" s="18">
        <f>IFERROR(VLOOKUP(A2135,[1]Monitoramento_Base_somente_Said!$A:$J,7,FALSE),0)</f>
        <v>18249643</v>
      </c>
      <c r="E2135" s="18">
        <f>IFERROR(VLOOKUP(A2135,[1]Monitoramento_Base_somente_Said!$A:$J,8,FALSE),0)</f>
        <v>575776</v>
      </c>
      <c r="F2135" s="18">
        <f>IFERROR(VLOOKUP(A2135,[1]Monitoramento_Base_somente_Said!$A:$J,9,FALSE),0)</f>
        <v>17991696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Sim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2608800</v>
      </c>
      <c r="C2136" s="18">
        <f>IFERROR(VLOOKUP(A2136,[1]Monitoramento_Base_somente_Said!$A:$J,6,FALSE),0)</f>
        <v>0</v>
      </c>
      <c r="D2136" s="18">
        <f>IFERROR(VLOOKUP(A2136,[1]Monitoramento_Base_somente_Said!$A:$J,7,FALSE),0)</f>
        <v>2260960</v>
      </c>
      <c r="E2136" s="18">
        <f>IFERROR(VLOOKUP(A2136,[1]Monitoramento_Base_somente_Said!$A:$J,8,FALSE),0)</f>
        <v>0</v>
      </c>
      <c r="F2136" s="18">
        <f>IFERROR(VLOOKUP(A2136,[1]Monitoramento_Base_somente_Said!$A:$J,9,FALSE),0)</f>
        <v>2174000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Sim</v>
      </c>
      <c r="U2136" s="18" t="str">
        <f t="shared" si="200"/>
        <v>Não</v>
      </c>
      <c r="V2136" s="18" t="str">
        <f t="shared" si="201"/>
        <v>Sim</v>
      </c>
      <c r="W2136" s="18" t="str">
        <f t="shared" si="202"/>
        <v>Não</v>
      </c>
      <c r="X2136" s="18" t="str">
        <f t="shared" si="203"/>
        <v>Sim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4643319</v>
      </c>
      <c r="C2137" s="18">
        <f>IFERROR(VLOOKUP(A2137,[1]Monitoramento_Base_somente_Said!$A:$J,6,FALSE),0)</f>
        <v>90581</v>
      </c>
      <c r="D2137" s="18">
        <f>IFERROR(VLOOKUP(A2137,[1]Monitoramento_Base_somente_Said!$A:$J,7,FALSE),0)</f>
        <v>4037662</v>
      </c>
      <c r="E2137" s="18">
        <f>IFERROR(VLOOKUP(A2137,[1]Monitoramento_Base_somente_Said!$A:$J,8,FALSE),0)</f>
        <v>27197</v>
      </c>
      <c r="F2137" s="18">
        <f>IFERROR(VLOOKUP(A2137,[1]Monitoramento_Base_somente_Said!$A:$J,9,FALSE),0)</f>
        <v>9603030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Sim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3703620</v>
      </c>
      <c r="C2139" s="18">
        <f>IFERROR(VLOOKUP(A2139,[1]Monitoramento_Base_somente_Said!$A:$J,6,FALSE),0)</f>
        <v>0</v>
      </c>
      <c r="D2139" s="18">
        <f>IFERROR(VLOOKUP(A2139,[1]Monitoramento_Base_somente_Said!$A:$J,7,FALSE),0)</f>
        <v>3209804</v>
      </c>
      <c r="E2139" s="18">
        <f>IFERROR(VLOOKUP(A2139,[1]Monitoramento_Base_somente_Said!$A:$J,8,FALSE),0)</f>
        <v>0</v>
      </c>
      <c r="F2139" s="18">
        <f>IFERROR(VLOOKUP(A2139,[1]Monitoramento_Base_somente_Said!$A:$J,9,FALSE),0)</f>
        <v>3086350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Sim</v>
      </c>
      <c r="U2139" s="18" t="str">
        <f t="shared" si="200"/>
        <v>Não</v>
      </c>
      <c r="V2139" s="18" t="str">
        <f t="shared" si="201"/>
        <v>Sim</v>
      </c>
      <c r="W2139" s="18" t="str">
        <f t="shared" si="202"/>
        <v>Não</v>
      </c>
      <c r="X2139" s="18" t="str">
        <f t="shared" si="203"/>
        <v>Sim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80878992</v>
      </c>
      <c r="C2141" s="18">
        <f>IFERROR(VLOOKUP(A2141,[1]Monitoramento_Base_somente_Said!$A:$J,6,FALSE),0)</f>
        <v>7014</v>
      </c>
      <c r="D2141" s="18">
        <f>IFERROR(VLOOKUP(A2141,[1]Monitoramento_Base_somente_Said!$A:$J,7,FALSE),0)</f>
        <v>72588320</v>
      </c>
      <c r="E2141" s="18">
        <f>IFERROR(VLOOKUP(A2141,[1]Monitoramento_Base_somente_Said!$A:$J,8,FALSE),0)</f>
        <v>12411</v>
      </c>
      <c r="F2141" s="18">
        <f>IFERROR(VLOOKUP(A2141,[1]Monitoramento_Base_somente_Said!$A:$J,9,FALSE),0)</f>
        <v>71053581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Sim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24850440</v>
      </c>
      <c r="C2143" s="18">
        <f>IFERROR(VLOOKUP(A2143,[1]Monitoramento_Base_somente_Said!$A:$J,6,FALSE),0)</f>
        <v>0</v>
      </c>
      <c r="D2143" s="18">
        <f>IFERROR(VLOOKUP(A2143,[1]Monitoramento_Base_somente_Said!$A:$J,7,FALSE),0)</f>
        <v>21537048</v>
      </c>
      <c r="E2143" s="18">
        <f>IFERROR(VLOOKUP(A2143,[1]Monitoramento_Base_somente_Said!$A:$J,8,FALSE),0)</f>
        <v>0</v>
      </c>
      <c r="F2143" s="18">
        <f>IFERROR(VLOOKUP(A2143,[1]Monitoramento_Base_somente_Said!$A:$J,9,FALSE),0)</f>
        <v>20708700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Sim</v>
      </c>
      <c r="U2143" s="18" t="str">
        <f t="shared" si="200"/>
        <v>Não</v>
      </c>
      <c r="V2143" s="18" t="str">
        <f t="shared" si="201"/>
        <v>Sim</v>
      </c>
      <c r="W2143" s="18" t="str">
        <f t="shared" si="202"/>
        <v>Não</v>
      </c>
      <c r="X2143" s="18" t="str">
        <f t="shared" si="203"/>
        <v>Sim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3612810</v>
      </c>
      <c r="C2144" s="18">
        <f>IFERROR(VLOOKUP(A2144,[1]Monitoramento_Base_somente_Said!$A:$J,6,FALSE),0)</f>
        <v>80820</v>
      </c>
      <c r="D2144" s="18">
        <f>IFERROR(VLOOKUP(A2144,[1]Monitoramento_Base_somente_Said!$A:$J,7,FALSE),0)</f>
        <v>3715998</v>
      </c>
      <c r="E2144" s="18">
        <f>IFERROR(VLOOKUP(A2144,[1]Monitoramento_Base_somente_Said!$A:$J,8,FALSE),0)</f>
        <v>70055</v>
      </c>
      <c r="F2144" s="18">
        <f>IFERROR(VLOOKUP(A2144,[1]Monitoramento_Base_somente_Said!$A:$J,9,FALSE),0)</f>
        <v>4314926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Sim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8316150</v>
      </c>
      <c r="C2146" s="18">
        <f>IFERROR(VLOOKUP(A2146,[1]Monitoramento_Base_somente_Said!$A:$J,6,FALSE),0)</f>
        <v>0</v>
      </c>
      <c r="D2146" s="18">
        <f>IFERROR(VLOOKUP(A2146,[1]Monitoramento_Base_somente_Said!$A:$J,7,FALSE),0)</f>
        <v>7207330</v>
      </c>
      <c r="E2146" s="18">
        <f>IFERROR(VLOOKUP(A2146,[1]Monitoramento_Base_somente_Said!$A:$J,8,FALSE),0)</f>
        <v>0</v>
      </c>
      <c r="F2146" s="18">
        <f>IFERROR(VLOOKUP(A2146,[1]Monitoramento_Base_somente_Said!$A:$J,9,FALSE),0)</f>
        <v>6930125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Sim</v>
      </c>
      <c r="U2146" s="18" t="str">
        <f t="shared" si="200"/>
        <v>Não</v>
      </c>
      <c r="V2146" s="18" t="str">
        <f t="shared" si="201"/>
        <v>Sim</v>
      </c>
      <c r="W2146" s="18" t="str">
        <f t="shared" si="202"/>
        <v>Não</v>
      </c>
      <c r="X2146" s="18" t="str">
        <f t="shared" si="203"/>
        <v>Sim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15006712</v>
      </c>
      <c r="C2147" s="18">
        <f>IFERROR(VLOOKUP(A2147,[1]Monitoramento_Base_somente_Said!$A:$J,6,FALSE),0)</f>
        <v>33546</v>
      </c>
      <c r="D2147" s="18">
        <f>IFERROR(VLOOKUP(A2147,[1]Monitoramento_Base_somente_Said!$A:$J,7,FALSE),0)</f>
        <v>25862105</v>
      </c>
      <c r="E2147" s="18">
        <f>IFERROR(VLOOKUP(A2147,[1]Monitoramento_Base_somente_Said!$A:$J,8,FALSE),0)</f>
        <v>25012</v>
      </c>
      <c r="F2147" s="18">
        <f>IFERROR(VLOOKUP(A2147,[1]Monitoramento_Base_somente_Said!$A:$J,9,FALSE),0)</f>
        <v>30451379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Sim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47435851</v>
      </c>
      <c r="C2148" s="18">
        <f>IFERROR(VLOOKUP(A2148,[1]Monitoramento_Base_somente_Said!$A:$J,6,FALSE),0)</f>
        <v>392841</v>
      </c>
      <c r="D2148" s="18">
        <f>IFERROR(VLOOKUP(A2148,[1]Monitoramento_Base_somente_Said!$A:$J,7,FALSE),0)</f>
        <v>39225758</v>
      </c>
      <c r="E2148" s="18">
        <f>IFERROR(VLOOKUP(A2148,[1]Monitoramento_Base_somente_Said!$A:$J,8,FALSE),0)</f>
        <v>359655</v>
      </c>
      <c r="F2148" s="18">
        <f>IFERROR(VLOOKUP(A2148,[1]Monitoramento_Base_somente_Said!$A:$J,9,FALSE),0)</f>
        <v>34301782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Sim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5430042</v>
      </c>
      <c r="C2149" s="18">
        <f>IFERROR(VLOOKUP(A2149,[1]Monitoramento_Base_somente_Said!$A:$J,6,FALSE),0)</f>
        <v>30603</v>
      </c>
      <c r="D2149" s="18">
        <f>IFERROR(VLOOKUP(A2149,[1]Monitoramento_Base_somente_Said!$A:$J,7,FALSE),0)</f>
        <v>5430184</v>
      </c>
      <c r="E2149" s="18">
        <f>IFERROR(VLOOKUP(A2149,[1]Monitoramento_Base_somente_Said!$A:$J,8,FALSE),0)</f>
        <v>20124</v>
      </c>
      <c r="F2149" s="18">
        <f>IFERROR(VLOOKUP(A2149,[1]Monitoramento_Base_somente_Said!$A:$J,9,FALSE),0)</f>
        <v>4562220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Sim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833520</v>
      </c>
      <c r="C2150" s="18">
        <f>IFERROR(VLOOKUP(A2150,[1]Monitoramento_Base_somente_Said!$A:$J,6,FALSE),0)</f>
        <v>0</v>
      </c>
      <c r="D2150" s="18">
        <f>IFERROR(VLOOKUP(A2150,[1]Monitoramento_Base_somente_Said!$A:$J,7,FALSE),0)</f>
        <v>890057</v>
      </c>
      <c r="E2150" s="18">
        <f>IFERROR(VLOOKUP(A2150,[1]Monitoramento_Base_somente_Said!$A:$J,8,FALSE),0)</f>
        <v>0</v>
      </c>
      <c r="F2150" s="18">
        <f>IFERROR(VLOOKUP(A2150,[1]Monitoramento_Base_somente_Said!$A:$J,9,FALSE),0)</f>
        <v>1483545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Sim</v>
      </c>
      <c r="U2150" s="18" t="str">
        <f t="shared" si="200"/>
        <v>Não</v>
      </c>
      <c r="V2150" s="18" t="str">
        <f t="shared" si="201"/>
        <v>Sim</v>
      </c>
      <c r="W2150" s="18" t="str">
        <f t="shared" si="202"/>
        <v>Não</v>
      </c>
      <c r="X2150" s="18" t="str">
        <f t="shared" si="203"/>
        <v>Sim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47012068</v>
      </c>
      <c r="C2152" s="18">
        <f>IFERROR(VLOOKUP(A2152,[1]Monitoramento_Base_somente_Said!$A:$J,6,FALSE),0)</f>
        <v>1205</v>
      </c>
      <c r="D2152" s="18">
        <f>IFERROR(VLOOKUP(A2152,[1]Monitoramento_Base_somente_Said!$A:$J,7,FALSE),0)</f>
        <v>41342668</v>
      </c>
      <c r="E2152" s="18">
        <f>IFERROR(VLOOKUP(A2152,[1]Monitoramento_Base_somente_Said!$A:$J,8,FALSE),0)</f>
        <v>382</v>
      </c>
      <c r="F2152" s="18">
        <f>IFERROR(VLOOKUP(A2152,[1]Monitoramento_Base_somente_Said!$A:$J,9,FALSE),0)</f>
        <v>39367762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Sim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8840048</v>
      </c>
      <c r="C2153" s="18">
        <f>IFERROR(VLOOKUP(A2153,[1]Monitoramento_Base_somente_Said!$A:$J,6,FALSE),0)</f>
        <v>31711</v>
      </c>
      <c r="D2153" s="18">
        <f>IFERROR(VLOOKUP(A2153,[1]Monitoramento_Base_somente_Said!$A:$J,7,FALSE),0)</f>
        <v>7101527</v>
      </c>
      <c r="E2153" s="18">
        <f>IFERROR(VLOOKUP(A2153,[1]Monitoramento_Base_somente_Said!$A:$J,8,FALSE),0)</f>
        <v>19165</v>
      </c>
      <c r="F2153" s="18">
        <f>IFERROR(VLOOKUP(A2153,[1]Monitoramento_Base_somente_Said!$A:$J,9,FALSE),0)</f>
        <v>6611461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Sim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10596624</v>
      </c>
      <c r="C2154" s="18">
        <f>IFERROR(VLOOKUP(A2154,[1]Monitoramento_Base_somente_Said!$A:$J,6,FALSE),0)</f>
        <v>52280</v>
      </c>
      <c r="D2154" s="18">
        <f>IFERROR(VLOOKUP(A2154,[1]Monitoramento_Base_somente_Said!$A:$J,7,FALSE),0)</f>
        <v>8836506</v>
      </c>
      <c r="E2154" s="18">
        <f>IFERROR(VLOOKUP(A2154,[1]Monitoramento_Base_somente_Said!$A:$J,8,FALSE),0)</f>
        <v>23722</v>
      </c>
      <c r="F2154" s="18">
        <f>IFERROR(VLOOKUP(A2154,[1]Monitoramento_Base_somente_Said!$A:$J,9,FALSE),0)</f>
        <v>8960020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Sim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7056771</v>
      </c>
      <c r="C2155" s="18">
        <f>IFERROR(VLOOKUP(A2155,[1]Monitoramento_Base_somente_Said!$A:$J,6,FALSE),0)</f>
        <v>1788</v>
      </c>
      <c r="D2155" s="18">
        <f>IFERROR(VLOOKUP(A2155,[1]Monitoramento_Base_somente_Said!$A:$J,7,FALSE),0)</f>
        <v>6864486</v>
      </c>
      <c r="E2155" s="18">
        <f>IFERROR(VLOOKUP(A2155,[1]Monitoramento_Base_somente_Said!$A:$J,8,FALSE),0)</f>
        <v>3886</v>
      </c>
      <c r="F2155" s="18">
        <f>IFERROR(VLOOKUP(A2155,[1]Monitoramento_Base_somente_Said!$A:$J,9,FALSE),0)</f>
        <v>7290878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Sim</v>
      </c>
      <c r="W2155" s="18" t="str">
        <f t="shared" si="202"/>
        <v>Sim</v>
      </c>
      <c r="X2155" s="18" t="str">
        <f t="shared" si="203"/>
        <v>Sim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32200571</v>
      </c>
      <c r="C2156" s="18">
        <f>IFERROR(VLOOKUP(A2156,[1]Monitoramento_Base_somente_Said!$A:$J,6,FALSE),0)</f>
        <v>96275</v>
      </c>
      <c r="D2156" s="18">
        <f>IFERROR(VLOOKUP(A2156,[1]Monitoramento_Base_somente_Said!$A:$J,7,FALSE),0)</f>
        <v>19033724</v>
      </c>
      <c r="E2156" s="18">
        <f>IFERROR(VLOOKUP(A2156,[1]Monitoramento_Base_somente_Said!$A:$J,8,FALSE),0)</f>
        <v>57330</v>
      </c>
      <c r="F2156" s="18">
        <f>IFERROR(VLOOKUP(A2156,[1]Monitoramento_Base_somente_Said!$A:$J,9,FALSE),0)</f>
        <v>24504624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Sim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2124542</v>
      </c>
      <c r="C2157" s="18">
        <f>IFERROR(VLOOKUP(A2157,[1]Monitoramento_Base_somente_Said!$A:$J,6,FALSE),0)</f>
        <v>2181</v>
      </c>
      <c r="D2157" s="18">
        <f>IFERROR(VLOOKUP(A2157,[1]Monitoramento_Base_somente_Said!$A:$J,7,FALSE),0)</f>
        <v>1709585</v>
      </c>
      <c r="E2157" s="18">
        <f>IFERROR(VLOOKUP(A2157,[1]Monitoramento_Base_somente_Said!$A:$J,8,FALSE),0)</f>
        <v>675</v>
      </c>
      <c r="F2157" s="18">
        <f>IFERROR(VLOOKUP(A2157,[1]Monitoramento_Base_somente_Said!$A:$J,9,FALSE),0)</f>
        <v>1402308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Sim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5411401</v>
      </c>
      <c r="C2158" s="18">
        <f>IFERROR(VLOOKUP(A2158,[1]Monitoramento_Base_somente_Said!$A:$J,6,FALSE),0)</f>
        <v>14861</v>
      </c>
      <c r="D2158" s="18">
        <f>IFERROR(VLOOKUP(A2158,[1]Monitoramento_Base_somente_Said!$A:$J,7,FALSE),0)</f>
        <v>3572154</v>
      </c>
      <c r="E2158" s="18">
        <f>IFERROR(VLOOKUP(A2158,[1]Monitoramento_Base_somente_Said!$A:$J,8,FALSE),0)</f>
        <v>17376</v>
      </c>
      <c r="F2158" s="18">
        <f>IFERROR(VLOOKUP(A2158,[1]Monitoramento_Base_somente_Said!$A:$J,9,FALSE),0)</f>
        <v>2389226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Sim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1043921</v>
      </c>
      <c r="C2159" s="18">
        <f>IFERROR(VLOOKUP(A2159,[1]Monitoramento_Base_somente_Said!$A:$J,6,FALSE),0)</f>
        <v>7704</v>
      </c>
      <c r="D2159" s="18">
        <f>IFERROR(VLOOKUP(A2159,[1]Monitoramento_Base_somente_Said!$A:$J,7,FALSE),0)</f>
        <v>999618</v>
      </c>
      <c r="E2159" s="18">
        <f>IFERROR(VLOOKUP(A2159,[1]Monitoramento_Base_somente_Said!$A:$J,8,FALSE),0)</f>
        <v>5549</v>
      </c>
      <c r="F2159" s="18">
        <f>IFERROR(VLOOKUP(A2159,[1]Monitoramento_Base_somente_Said!$A:$J,9,FALSE),0)</f>
        <v>757545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Sim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4256442</v>
      </c>
      <c r="C2161" s="18">
        <f>IFERROR(VLOOKUP(A2161,[1]Monitoramento_Base_somente_Said!$A:$J,6,FALSE),0)</f>
        <v>15889</v>
      </c>
      <c r="D2161" s="18">
        <f>IFERROR(VLOOKUP(A2161,[1]Monitoramento_Base_somente_Said!$A:$J,7,FALSE),0)</f>
        <v>3413098</v>
      </c>
      <c r="E2161" s="18">
        <f>IFERROR(VLOOKUP(A2161,[1]Monitoramento_Base_somente_Said!$A:$J,8,FALSE),0)</f>
        <v>20870</v>
      </c>
      <c r="F2161" s="18">
        <f>IFERROR(VLOOKUP(A2161,[1]Monitoramento_Base_somente_Said!$A:$J,9,FALSE),0)</f>
        <v>4875751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Sim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89760235</v>
      </c>
      <c r="C2162" s="18">
        <f>IFERROR(VLOOKUP(A2162,[1]Monitoramento_Base_somente_Said!$A:$J,6,FALSE),0)</f>
        <v>48135</v>
      </c>
      <c r="D2162" s="18">
        <f>IFERROR(VLOOKUP(A2162,[1]Monitoramento_Base_somente_Said!$A:$J,7,FALSE),0)</f>
        <v>69766123</v>
      </c>
      <c r="E2162" s="18">
        <f>IFERROR(VLOOKUP(A2162,[1]Monitoramento_Base_somente_Said!$A:$J,8,FALSE),0)</f>
        <v>23565</v>
      </c>
      <c r="F2162" s="18">
        <f>IFERROR(VLOOKUP(A2162,[1]Monitoramento_Base_somente_Said!$A:$J,9,FALSE),0)</f>
        <v>61540759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Sim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7539655</v>
      </c>
      <c r="C2163" s="18">
        <f>IFERROR(VLOOKUP(A2163,[1]Monitoramento_Base_somente_Said!$A:$J,6,FALSE),0)</f>
        <v>9610</v>
      </c>
      <c r="D2163" s="18">
        <f>IFERROR(VLOOKUP(A2163,[1]Monitoramento_Base_somente_Said!$A:$J,7,FALSE),0)</f>
        <v>6647218</v>
      </c>
      <c r="E2163" s="18">
        <f>IFERROR(VLOOKUP(A2163,[1]Monitoramento_Base_somente_Said!$A:$J,8,FALSE),0)</f>
        <v>33857</v>
      </c>
      <c r="F2163" s="18">
        <f>IFERROR(VLOOKUP(A2163,[1]Monitoramento_Base_somente_Said!$A:$J,9,FALSE),0)</f>
        <v>5629863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Sim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13181998</v>
      </c>
      <c r="C2164" s="18">
        <f>IFERROR(VLOOKUP(A2164,[1]Monitoramento_Base_somente_Said!$A:$J,6,FALSE),0)</f>
        <v>0</v>
      </c>
      <c r="D2164" s="18">
        <f>IFERROR(VLOOKUP(A2164,[1]Monitoramento_Base_somente_Said!$A:$J,7,FALSE),0)</f>
        <v>10139098</v>
      </c>
      <c r="E2164" s="18">
        <f>IFERROR(VLOOKUP(A2164,[1]Monitoramento_Base_somente_Said!$A:$J,8,FALSE),0)</f>
        <v>0</v>
      </c>
      <c r="F2164" s="18">
        <f>IFERROR(VLOOKUP(A2164,[1]Monitoramento_Base_somente_Said!$A:$J,9,FALSE),0)</f>
        <v>11077544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Sim</v>
      </c>
      <c r="U2164" s="18" t="str">
        <f t="shared" si="200"/>
        <v>Não</v>
      </c>
      <c r="V2164" s="18" t="str">
        <f t="shared" si="201"/>
        <v>Sim</v>
      </c>
      <c r="W2164" s="18" t="str">
        <f t="shared" si="202"/>
        <v>Não</v>
      </c>
      <c r="X2164" s="18" t="str">
        <f t="shared" si="203"/>
        <v>Sim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9244089</v>
      </c>
      <c r="C2166" s="18">
        <f>IFERROR(VLOOKUP(A2166,[1]Monitoramento_Base_somente_Said!$A:$J,6,FALSE),0)</f>
        <v>2894</v>
      </c>
      <c r="D2166" s="18">
        <f>IFERROR(VLOOKUP(A2166,[1]Monitoramento_Base_somente_Said!$A:$J,7,FALSE),0)</f>
        <v>7078069</v>
      </c>
      <c r="E2166" s="18">
        <f>IFERROR(VLOOKUP(A2166,[1]Monitoramento_Base_somente_Said!$A:$J,8,FALSE),0)</f>
        <v>6942</v>
      </c>
      <c r="F2166" s="18">
        <f>IFERROR(VLOOKUP(A2166,[1]Monitoramento_Base_somente_Said!$A:$J,9,FALSE),0)</f>
        <v>6997945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Sim</v>
      </c>
      <c r="W2166" s="18" t="str">
        <f t="shared" si="202"/>
        <v>Sim</v>
      </c>
      <c r="X2166" s="18" t="str">
        <f t="shared" si="203"/>
        <v>Sim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405630</v>
      </c>
      <c r="C2167" s="18">
        <f>IFERROR(VLOOKUP(A2167,[1]Monitoramento_Base_somente_Said!$A:$J,6,FALSE),0)</f>
        <v>0</v>
      </c>
      <c r="D2167" s="18">
        <f>IFERROR(VLOOKUP(A2167,[1]Monitoramento_Base_somente_Said!$A:$J,7,FALSE),0)</f>
        <v>351546</v>
      </c>
      <c r="E2167" s="18">
        <f>IFERROR(VLOOKUP(A2167,[1]Monitoramento_Base_somente_Said!$A:$J,8,FALSE),0)</f>
        <v>0</v>
      </c>
      <c r="F2167" s="18">
        <f>IFERROR(VLOOKUP(A2167,[1]Monitoramento_Base_somente_Said!$A:$J,9,FALSE),0)</f>
        <v>338025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Sim</v>
      </c>
      <c r="U2167" s="18" t="str">
        <f t="shared" si="200"/>
        <v>Não</v>
      </c>
      <c r="V2167" s="18" t="str">
        <f t="shared" si="201"/>
        <v>Sim</v>
      </c>
      <c r="W2167" s="18" t="str">
        <f t="shared" si="202"/>
        <v>Não</v>
      </c>
      <c r="X2167" s="18" t="str">
        <f t="shared" si="203"/>
        <v>Sim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2396762</v>
      </c>
      <c r="C2169" s="18">
        <f>IFERROR(VLOOKUP(A2169,[1]Monitoramento_Base_somente_Said!$A:$J,6,FALSE),0)</f>
        <v>0</v>
      </c>
      <c r="D2169" s="18">
        <f>IFERROR(VLOOKUP(A2169,[1]Monitoramento_Base_somente_Said!$A:$J,7,FALSE),0)</f>
        <v>2559605</v>
      </c>
      <c r="E2169" s="18">
        <f>IFERROR(VLOOKUP(A2169,[1]Monitoramento_Base_somente_Said!$A:$J,8,FALSE),0)</f>
        <v>1647</v>
      </c>
      <c r="F2169" s="18">
        <f>IFERROR(VLOOKUP(A2169,[1]Monitoramento_Base_somente_Said!$A:$J,9,FALSE),0)</f>
        <v>3472963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Não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Sim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5426200</v>
      </c>
      <c r="C2170" s="18">
        <f>IFERROR(VLOOKUP(A2170,[1]Monitoramento_Base_somente_Said!$A:$J,6,FALSE),0)</f>
        <v>5950</v>
      </c>
      <c r="D2170" s="18">
        <f>IFERROR(VLOOKUP(A2170,[1]Monitoramento_Base_somente_Said!$A:$J,7,FALSE),0)</f>
        <v>3953436</v>
      </c>
      <c r="E2170" s="18">
        <f>IFERROR(VLOOKUP(A2170,[1]Monitoramento_Base_somente_Said!$A:$J,8,FALSE),0)</f>
        <v>500</v>
      </c>
      <c r="F2170" s="18">
        <f>IFERROR(VLOOKUP(A2170,[1]Monitoramento_Base_somente_Said!$A:$J,9,FALSE),0)</f>
        <v>4653093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Sim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46688109</v>
      </c>
      <c r="C2171" s="18">
        <f>IFERROR(VLOOKUP(A2171,[1]Monitoramento_Base_somente_Said!$A:$J,6,FALSE),0)</f>
        <v>4926</v>
      </c>
      <c r="D2171" s="18">
        <f>IFERROR(VLOOKUP(A2171,[1]Monitoramento_Base_somente_Said!$A:$J,7,FALSE),0)</f>
        <v>40025671</v>
      </c>
      <c r="E2171" s="18">
        <f>IFERROR(VLOOKUP(A2171,[1]Monitoramento_Base_somente_Said!$A:$J,8,FALSE),0)</f>
        <v>235503</v>
      </c>
      <c r="F2171" s="18">
        <f>IFERROR(VLOOKUP(A2171,[1]Monitoramento_Base_somente_Said!$A:$J,9,FALSE),0)</f>
        <v>33335850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Sim</v>
      </c>
      <c r="W2171" s="18" t="str">
        <f t="shared" si="202"/>
        <v>Sim</v>
      </c>
      <c r="X2171" s="18" t="str">
        <f t="shared" si="203"/>
        <v>Sim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7222147</v>
      </c>
      <c r="C2172" s="18">
        <f>IFERROR(VLOOKUP(A2172,[1]Monitoramento_Base_somente_Said!$A:$J,6,FALSE),0)</f>
        <v>52918</v>
      </c>
      <c r="D2172" s="18">
        <f>IFERROR(VLOOKUP(A2172,[1]Monitoramento_Base_somente_Said!$A:$J,7,FALSE),0)</f>
        <v>7566435</v>
      </c>
      <c r="E2172" s="18">
        <f>IFERROR(VLOOKUP(A2172,[1]Monitoramento_Base_somente_Said!$A:$J,8,FALSE),0)</f>
        <v>11513</v>
      </c>
      <c r="F2172" s="18">
        <f>IFERROR(VLOOKUP(A2172,[1]Monitoramento_Base_somente_Said!$A:$J,9,FALSE),0)</f>
        <v>6812102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Sim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112538400</v>
      </c>
      <c r="C2173" s="18">
        <f>IFERROR(VLOOKUP(A2173,[1]Monitoramento_Base_somente_Said!$A:$J,6,FALSE),0)</f>
        <v>0</v>
      </c>
      <c r="D2173" s="18">
        <f>IFERROR(VLOOKUP(A2173,[1]Monitoramento_Base_somente_Said!$A:$J,7,FALSE),0)</f>
        <v>97533280</v>
      </c>
      <c r="E2173" s="18">
        <f>IFERROR(VLOOKUP(A2173,[1]Monitoramento_Base_somente_Said!$A:$J,8,FALSE),0)</f>
        <v>25997</v>
      </c>
      <c r="F2173" s="18">
        <f>IFERROR(VLOOKUP(A2173,[1]Monitoramento_Base_somente_Said!$A:$J,9,FALSE),0)</f>
        <v>97566843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Não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Sim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19711413</v>
      </c>
      <c r="C2174" s="18">
        <f>IFERROR(VLOOKUP(A2174,[1]Monitoramento_Base_somente_Said!$A:$J,6,FALSE),0)</f>
        <v>223243</v>
      </c>
      <c r="D2174" s="18">
        <f>IFERROR(VLOOKUP(A2174,[1]Monitoramento_Base_somente_Said!$A:$J,7,FALSE),0)</f>
        <v>18147874</v>
      </c>
      <c r="E2174" s="18">
        <f>IFERROR(VLOOKUP(A2174,[1]Monitoramento_Base_somente_Said!$A:$J,8,FALSE),0)</f>
        <v>85856</v>
      </c>
      <c r="F2174" s="18">
        <f>IFERROR(VLOOKUP(A2174,[1]Monitoramento_Base_somente_Said!$A:$J,9,FALSE),0)</f>
        <v>24181492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Sim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3217770</v>
      </c>
      <c r="C2175" s="18">
        <f>IFERROR(VLOOKUP(A2175,[1]Monitoramento_Base_somente_Said!$A:$J,6,FALSE),0)</f>
        <v>29</v>
      </c>
      <c r="D2175" s="18">
        <f>IFERROR(VLOOKUP(A2175,[1]Monitoramento_Base_somente_Said!$A:$J,7,FALSE),0)</f>
        <v>2863488</v>
      </c>
      <c r="E2175" s="18">
        <f>IFERROR(VLOOKUP(A2175,[1]Monitoramento_Base_somente_Said!$A:$J,8,FALSE),0)</f>
        <v>15512</v>
      </c>
      <c r="F2175" s="18">
        <f>IFERROR(VLOOKUP(A2175,[1]Monitoramento_Base_somente_Said!$A:$J,9,FALSE),0)</f>
        <v>3461265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Sim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2759449</v>
      </c>
      <c r="C2176" s="18">
        <f>IFERROR(VLOOKUP(A2176,[1]Monitoramento_Base_somente_Said!$A:$J,6,FALSE),0)</f>
        <v>5534</v>
      </c>
      <c r="D2176" s="18">
        <f>IFERROR(VLOOKUP(A2176,[1]Monitoramento_Base_somente_Said!$A:$J,7,FALSE),0)</f>
        <v>1821169</v>
      </c>
      <c r="E2176" s="18">
        <f>IFERROR(VLOOKUP(A2176,[1]Monitoramento_Base_somente_Said!$A:$J,8,FALSE),0)</f>
        <v>1149</v>
      </c>
      <c r="F2176" s="18">
        <f>IFERROR(VLOOKUP(A2176,[1]Monitoramento_Base_somente_Said!$A:$J,9,FALSE),0)</f>
        <v>1568951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Sim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1511645</v>
      </c>
      <c r="C2177" s="18">
        <f>IFERROR(VLOOKUP(A2177,[1]Monitoramento_Base_somente_Said!$A:$J,6,FALSE),0)</f>
        <v>1247</v>
      </c>
      <c r="D2177" s="18">
        <f>IFERROR(VLOOKUP(A2177,[1]Monitoramento_Base_somente_Said!$A:$J,7,FALSE),0)</f>
        <v>996258</v>
      </c>
      <c r="E2177" s="18">
        <f>IFERROR(VLOOKUP(A2177,[1]Monitoramento_Base_somente_Said!$A:$J,8,FALSE),0)</f>
        <v>0</v>
      </c>
      <c r="F2177" s="18">
        <f>IFERROR(VLOOKUP(A2177,[1]Monitoramento_Base_somente_Said!$A:$J,9,FALSE),0)</f>
        <v>1092061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Não</v>
      </c>
      <c r="X2177" s="18" t="str">
        <f t="shared" si="203"/>
        <v>Sim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14190466</v>
      </c>
      <c r="C2178" s="18">
        <f>IFERROR(VLOOKUP(A2178,[1]Monitoramento_Base_somente_Said!$A:$J,6,FALSE),0)</f>
        <v>305</v>
      </c>
      <c r="D2178" s="18">
        <f>IFERROR(VLOOKUP(A2178,[1]Monitoramento_Base_somente_Said!$A:$J,7,FALSE),0)</f>
        <v>12296160</v>
      </c>
      <c r="E2178" s="18">
        <f>IFERROR(VLOOKUP(A2178,[1]Monitoramento_Base_somente_Said!$A:$J,8,FALSE),0)</f>
        <v>2118</v>
      </c>
      <c r="F2178" s="18">
        <f>IFERROR(VLOOKUP(A2178,[1]Monitoramento_Base_somente_Said!$A:$J,9,FALSE),0)</f>
        <v>16769134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Sim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3193263</v>
      </c>
      <c r="C2179" s="18">
        <f>IFERROR(VLOOKUP(A2179,[1]Monitoramento_Base_somente_Said!$A:$J,6,FALSE),0)</f>
        <v>0</v>
      </c>
      <c r="D2179" s="18">
        <f>IFERROR(VLOOKUP(A2179,[1]Monitoramento_Base_somente_Said!$A:$J,7,FALSE),0)</f>
        <v>2626417</v>
      </c>
      <c r="E2179" s="18">
        <f>IFERROR(VLOOKUP(A2179,[1]Monitoramento_Base_somente_Said!$A:$J,8,FALSE),0)</f>
        <v>37840</v>
      </c>
      <c r="F2179" s="18">
        <f>IFERROR(VLOOKUP(A2179,[1]Monitoramento_Base_somente_Said!$A:$J,9,FALSE),0)</f>
        <v>2415209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Sim</v>
      </c>
      <c r="U2179" s="18" t="str">
        <f t="shared" si="200"/>
        <v>Não</v>
      </c>
      <c r="V2179" s="18" t="str">
        <f t="shared" si="201"/>
        <v>Sim</v>
      </c>
      <c r="W2179" s="18" t="str">
        <f t="shared" si="202"/>
        <v>Sim</v>
      </c>
      <c r="X2179" s="18" t="str">
        <f t="shared" si="203"/>
        <v>Sim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827010</v>
      </c>
      <c r="C2180" s="18">
        <f>IFERROR(VLOOKUP(A2180,[1]Monitoramento_Base_somente_Said!$A:$J,6,FALSE),0)</f>
        <v>0</v>
      </c>
      <c r="D2180" s="18">
        <f>IFERROR(VLOOKUP(A2180,[1]Monitoramento_Base_somente_Said!$A:$J,7,FALSE),0)</f>
        <v>716742</v>
      </c>
      <c r="E2180" s="18">
        <f>IFERROR(VLOOKUP(A2180,[1]Monitoramento_Base_somente_Said!$A:$J,8,FALSE),0)</f>
        <v>11673</v>
      </c>
      <c r="F2180" s="18">
        <f>IFERROR(VLOOKUP(A2180,[1]Monitoramento_Base_somente_Said!$A:$J,9,FALSE),0)</f>
        <v>717935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Não</v>
      </c>
      <c r="V2180" s="18" t="str">
        <f t="shared" si="201"/>
        <v>Sim</v>
      </c>
      <c r="W2180" s="18" t="str">
        <f t="shared" si="202"/>
        <v>Sim</v>
      </c>
      <c r="X2180" s="18" t="str">
        <f t="shared" si="203"/>
        <v>Sim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3140532</v>
      </c>
      <c r="C2181" s="18">
        <f>IFERROR(VLOOKUP(A2181,[1]Monitoramento_Base_somente_Said!$A:$J,6,FALSE),0)</f>
        <v>7900</v>
      </c>
      <c r="D2181" s="18">
        <f>IFERROR(VLOOKUP(A2181,[1]Monitoramento_Base_somente_Said!$A:$J,7,FALSE),0)</f>
        <v>3004612</v>
      </c>
      <c r="E2181" s="18">
        <f>IFERROR(VLOOKUP(A2181,[1]Monitoramento_Base_somente_Said!$A:$J,8,FALSE),0)</f>
        <v>0</v>
      </c>
      <c r="F2181" s="18">
        <f>IFERROR(VLOOKUP(A2181,[1]Monitoramento_Base_somente_Said!$A:$J,9,FALSE),0)</f>
        <v>2885585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Sim</v>
      </c>
      <c r="U2181" s="18" t="str">
        <f t="shared" si="200"/>
        <v>Sim</v>
      </c>
      <c r="V2181" s="18" t="str">
        <f t="shared" si="201"/>
        <v>Sim</v>
      </c>
      <c r="W2181" s="18" t="str">
        <f t="shared" si="202"/>
        <v>Não</v>
      </c>
      <c r="X2181" s="18" t="str">
        <f t="shared" si="203"/>
        <v>Sim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10431159</v>
      </c>
      <c r="C2182" s="18">
        <f>IFERROR(VLOOKUP(A2182,[1]Monitoramento_Base_somente_Said!$A:$J,6,FALSE),0)</f>
        <v>3840</v>
      </c>
      <c r="D2182" s="18">
        <f>IFERROR(VLOOKUP(A2182,[1]Monitoramento_Base_somente_Said!$A:$J,7,FALSE),0)</f>
        <v>9000569</v>
      </c>
      <c r="E2182" s="18">
        <f>IFERROR(VLOOKUP(A2182,[1]Monitoramento_Base_somente_Said!$A:$J,8,FALSE),0)</f>
        <v>354</v>
      </c>
      <c r="F2182" s="18">
        <f>IFERROR(VLOOKUP(A2182,[1]Monitoramento_Base_somente_Said!$A:$J,9,FALSE),0)</f>
        <v>8456520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Sim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3165199</v>
      </c>
      <c r="C2183" s="18">
        <f>IFERROR(VLOOKUP(A2183,[1]Monitoramento_Base_somente_Said!$A:$J,6,FALSE),0)</f>
        <v>7308</v>
      </c>
      <c r="D2183" s="18">
        <f>IFERROR(VLOOKUP(A2183,[1]Monitoramento_Base_somente_Said!$A:$J,7,FALSE),0)</f>
        <v>3479391</v>
      </c>
      <c r="E2183" s="18">
        <f>IFERROR(VLOOKUP(A2183,[1]Monitoramento_Base_somente_Said!$A:$J,8,FALSE),0)</f>
        <v>4047</v>
      </c>
      <c r="F2183" s="18">
        <f>IFERROR(VLOOKUP(A2183,[1]Monitoramento_Base_somente_Said!$A:$J,9,FALSE),0)</f>
        <v>3225028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Sim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23368129</v>
      </c>
      <c r="C2184" s="18">
        <f>IFERROR(VLOOKUP(A2184,[1]Monitoramento_Base_somente_Said!$A:$J,6,FALSE),0)</f>
        <v>47948</v>
      </c>
      <c r="D2184" s="18">
        <f>IFERROR(VLOOKUP(A2184,[1]Monitoramento_Base_somente_Said!$A:$J,7,FALSE),0)</f>
        <v>18621175</v>
      </c>
      <c r="E2184" s="18">
        <f>IFERROR(VLOOKUP(A2184,[1]Monitoramento_Base_somente_Said!$A:$J,8,FALSE),0)</f>
        <v>200</v>
      </c>
      <c r="F2184" s="18">
        <f>IFERROR(VLOOKUP(A2184,[1]Monitoramento_Base_somente_Said!$A:$J,9,FALSE),0)</f>
        <v>16900189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Sim</v>
      </c>
      <c r="W2184" s="18" t="str">
        <f t="shared" si="208"/>
        <v>Sim</v>
      </c>
      <c r="X2184" s="18" t="str">
        <f t="shared" si="209"/>
        <v>Sim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196200</v>
      </c>
      <c r="C2185" s="18">
        <f>IFERROR(VLOOKUP(A2185,[1]Monitoramento_Base_somente_Said!$A:$J,6,FALSE),0)</f>
        <v>570</v>
      </c>
      <c r="D2185" s="18">
        <f>IFERROR(VLOOKUP(A2185,[1]Monitoramento_Base_somente_Said!$A:$J,7,FALSE),0)</f>
        <v>1174545</v>
      </c>
      <c r="E2185" s="18">
        <f>IFERROR(VLOOKUP(A2185,[1]Monitoramento_Base_somente_Said!$A:$J,8,FALSE),0)</f>
        <v>341</v>
      </c>
      <c r="F2185" s="18">
        <f>IFERROR(VLOOKUP(A2185,[1]Monitoramento_Base_somente_Said!$A:$J,9,FALSE),0)</f>
        <v>1220545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Sim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4306627</v>
      </c>
      <c r="C2187" s="18">
        <f>IFERROR(VLOOKUP(A2187,[1]Monitoramento_Base_somente_Said!$A:$J,6,FALSE),0)</f>
        <v>6600</v>
      </c>
      <c r="D2187" s="18">
        <f>IFERROR(VLOOKUP(A2187,[1]Monitoramento_Base_somente_Said!$A:$J,7,FALSE),0)</f>
        <v>3433097</v>
      </c>
      <c r="E2187" s="18">
        <f>IFERROR(VLOOKUP(A2187,[1]Monitoramento_Base_somente_Said!$A:$J,8,FALSE),0)</f>
        <v>6018</v>
      </c>
      <c r="F2187" s="18">
        <f>IFERROR(VLOOKUP(A2187,[1]Monitoramento_Base_somente_Said!$A:$J,9,FALSE),0)</f>
        <v>3032238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Sim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347195</v>
      </c>
      <c r="C2188" s="18">
        <f>IFERROR(VLOOKUP(A2188,[1]Monitoramento_Base_somente_Said!$A:$J,6,FALSE),0)</f>
        <v>0</v>
      </c>
      <c r="D2188" s="18">
        <f>IFERROR(VLOOKUP(A2188,[1]Monitoramento_Base_somente_Said!$A:$J,7,FALSE),0)</f>
        <v>2483562</v>
      </c>
      <c r="E2188" s="18">
        <f>IFERROR(VLOOKUP(A2188,[1]Monitoramento_Base_somente_Said!$A:$J,8,FALSE),0)</f>
        <v>0</v>
      </c>
      <c r="F2188" s="18">
        <f>IFERROR(VLOOKUP(A2188,[1]Monitoramento_Base_somente_Said!$A:$J,9,FALSE),0)</f>
        <v>2017003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Sim</v>
      </c>
      <c r="U2188" s="18" t="str">
        <f t="shared" si="206"/>
        <v>Não</v>
      </c>
      <c r="V2188" s="18" t="str">
        <f t="shared" si="207"/>
        <v>Sim</v>
      </c>
      <c r="W2188" s="18" t="str">
        <f t="shared" si="208"/>
        <v>Não</v>
      </c>
      <c r="X2188" s="18" t="str">
        <f t="shared" si="209"/>
        <v>Sim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220725</v>
      </c>
      <c r="C2189" s="18">
        <f>IFERROR(VLOOKUP(A2189,[1]Monitoramento_Base_somente_Said!$A:$J,6,FALSE),0)</f>
        <v>0</v>
      </c>
      <c r="D2189" s="18">
        <f>IFERROR(VLOOKUP(A2189,[1]Monitoramento_Base_somente_Said!$A:$J,7,FALSE),0)</f>
        <v>177029</v>
      </c>
      <c r="E2189" s="18">
        <f>IFERROR(VLOOKUP(A2189,[1]Monitoramento_Base_somente_Said!$A:$J,8,FALSE),0)</f>
        <v>0</v>
      </c>
      <c r="F2189" s="18">
        <f>IFERROR(VLOOKUP(A2189,[1]Monitoramento_Base_somente_Said!$A:$J,9,FALSE),0)</f>
        <v>166994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Sim</v>
      </c>
      <c r="U2189" s="18" t="str">
        <f t="shared" si="206"/>
        <v>Não</v>
      </c>
      <c r="V2189" s="18" t="str">
        <f t="shared" si="207"/>
        <v>Sim</v>
      </c>
      <c r="W2189" s="18" t="str">
        <f t="shared" si="208"/>
        <v>Não</v>
      </c>
      <c r="X2189" s="18" t="str">
        <f t="shared" si="209"/>
        <v>Sim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9512276</v>
      </c>
      <c r="C2190" s="18">
        <f>IFERROR(VLOOKUP(A2190,[1]Monitoramento_Base_somente_Said!$A:$J,6,FALSE),0)</f>
        <v>0</v>
      </c>
      <c r="D2190" s="18">
        <f>IFERROR(VLOOKUP(A2190,[1]Monitoramento_Base_somente_Said!$A:$J,7,FALSE),0)</f>
        <v>9279147</v>
      </c>
      <c r="E2190" s="18">
        <f>IFERROR(VLOOKUP(A2190,[1]Monitoramento_Base_somente_Said!$A:$J,8,FALSE),0)</f>
        <v>0</v>
      </c>
      <c r="F2190" s="18">
        <f>IFERROR(VLOOKUP(A2190,[1]Monitoramento_Base_somente_Said!$A:$J,9,FALSE),0)</f>
        <v>9519218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Sim</v>
      </c>
      <c r="U2190" s="18" t="str">
        <f t="shared" si="206"/>
        <v>Não</v>
      </c>
      <c r="V2190" s="18" t="str">
        <f t="shared" si="207"/>
        <v>Sim</v>
      </c>
      <c r="W2190" s="18" t="str">
        <f t="shared" si="208"/>
        <v>Não</v>
      </c>
      <c r="X2190" s="18" t="str">
        <f t="shared" si="209"/>
        <v>Sim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6266035</v>
      </c>
      <c r="C2191" s="18">
        <f>IFERROR(VLOOKUP(A2191,[1]Monitoramento_Base_somente_Said!$A:$J,6,FALSE),0)</f>
        <v>1028</v>
      </c>
      <c r="D2191" s="18">
        <f>IFERROR(VLOOKUP(A2191,[1]Monitoramento_Base_somente_Said!$A:$J,7,FALSE),0)</f>
        <v>5799487</v>
      </c>
      <c r="E2191" s="18">
        <f>IFERROR(VLOOKUP(A2191,[1]Monitoramento_Base_somente_Said!$A:$J,8,FALSE),0)</f>
        <v>692</v>
      </c>
      <c r="F2191" s="18">
        <f>IFERROR(VLOOKUP(A2191,[1]Monitoramento_Base_somente_Said!$A:$J,9,FALSE),0)</f>
        <v>4623923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Sim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4907271</v>
      </c>
      <c r="C2192" s="18">
        <f>IFERROR(VLOOKUP(A2192,[1]Monitoramento_Base_somente_Said!$A:$J,6,FALSE),0)</f>
        <v>339</v>
      </c>
      <c r="D2192" s="18">
        <f>IFERROR(VLOOKUP(A2192,[1]Monitoramento_Base_somente_Said!$A:$J,7,FALSE),0)</f>
        <v>3086304</v>
      </c>
      <c r="E2192" s="18">
        <f>IFERROR(VLOOKUP(A2192,[1]Monitoramento_Base_somente_Said!$A:$J,8,FALSE),0)</f>
        <v>111</v>
      </c>
      <c r="F2192" s="18">
        <f>IFERROR(VLOOKUP(A2192,[1]Monitoramento_Base_somente_Said!$A:$J,9,FALSE),0)</f>
        <v>3135581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Sim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9236652</v>
      </c>
      <c r="C2193" s="18">
        <f>IFERROR(VLOOKUP(A2193,[1]Monitoramento_Base_somente_Said!$A:$J,6,FALSE),0)</f>
        <v>74834</v>
      </c>
      <c r="D2193" s="18">
        <f>IFERROR(VLOOKUP(A2193,[1]Monitoramento_Base_somente_Said!$A:$J,7,FALSE),0)</f>
        <v>8419691</v>
      </c>
      <c r="E2193" s="18">
        <f>IFERROR(VLOOKUP(A2193,[1]Monitoramento_Base_somente_Said!$A:$J,8,FALSE),0)</f>
        <v>32713</v>
      </c>
      <c r="F2193" s="18">
        <f>IFERROR(VLOOKUP(A2193,[1]Monitoramento_Base_somente_Said!$A:$J,9,FALSE),0)</f>
        <v>6371446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Sim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3020078</v>
      </c>
      <c r="C2194" s="18">
        <f>IFERROR(VLOOKUP(A2194,[1]Monitoramento_Base_somente_Said!$A:$J,6,FALSE),0)</f>
        <v>247</v>
      </c>
      <c r="D2194" s="18">
        <f>IFERROR(VLOOKUP(A2194,[1]Monitoramento_Base_somente_Said!$A:$J,7,FALSE),0)</f>
        <v>2568601</v>
      </c>
      <c r="E2194" s="18">
        <f>IFERROR(VLOOKUP(A2194,[1]Monitoramento_Base_somente_Said!$A:$J,8,FALSE),0)</f>
        <v>3896</v>
      </c>
      <c r="F2194" s="18">
        <f>IFERROR(VLOOKUP(A2194,[1]Monitoramento_Base_somente_Said!$A:$J,9,FALSE),0)</f>
        <v>2224693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Sim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1703965</v>
      </c>
      <c r="C2196" s="18">
        <f>IFERROR(VLOOKUP(A2196,[1]Monitoramento_Base_somente_Said!$A:$J,6,FALSE),0)</f>
        <v>752</v>
      </c>
      <c r="D2196" s="18">
        <f>IFERROR(VLOOKUP(A2196,[1]Monitoramento_Base_somente_Said!$A:$J,7,FALSE),0)</f>
        <v>952097</v>
      </c>
      <c r="E2196" s="18">
        <f>IFERROR(VLOOKUP(A2196,[1]Monitoramento_Base_somente_Said!$A:$J,8,FALSE),0)</f>
        <v>4916</v>
      </c>
      <c r="F2196" s="18">
        <f>IFERROR(VLOOKUP(A2196,[1]Monitoramento_Base_somente_Said!$A:$J,9,FALSE),0)</f>
        <v>1218943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Sim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1532262</v>
      </c>
      <c r="C2197" s="18">
        <f>IFERROR(VLOOKUP(A2197,[1]Monitoramento_Base_somente_Said!$A:$J,6,FALSE),0)</f>
        <v>2419</v>
      </c>
      <c r="D2197" s="18">
        <f>IFERROR(VLOOKUP(A2197,[1]Monitoramento_Base_somente_Said!$A:$J,7,FALSE),0)</f>
        <v>995596</v>
      </c>
      <c r="E2197" s="18">
        <f>IFERROR(VLOOKUP(A2197,[1]Monitoramento_Base_somente_Said!$A:$J,8,FALSE),0)</f>
        <v>3791</v>
      </c>
      <c r="F2197" s="18">
        <f>IFERROR(VLOOKUP(A2197,[1]Monitoramento_Base_somente_Said!$A:$J,9,FALSE),0)</f>
        <v>831025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Sim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568705</v>
      </c>
      <c r="C2198" s="18">
        <f>IFERROR(VLOOKUP(A2198,[1]Monitoramento_Base_somente_Said!$A:$J,6,FALSE),0)</f>
        <v>6854</v>
      </c>
      <c r="D2198" s="18">
        <f>IFERROR(VLOOKUP(A2198,[1]Monitoramento_Base_somente_Said!$A:$J,7,FALSE),0)</f>
        <v>690647</v>
      </c>
      <c r="E2198" s="18">
        <f>IFERROR(VLOOKUP(A2198,[1]Monitoramento_Base_somente_Said!$A:$J,8,FALSE),0)</f>
        <v>5358</v>
      </c>
      <c r="F2198" s="18">
        <f>IFERROR(VLOOKUP(A2198,[1]Monitoramento_Base_somente_Said!$A:$J,9,FALSE),0)</f>
        <v>604520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Sim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2575789</v>
      </c>
      <c r="C2199" s="18">
        <f>IFERROR(VLOOKUP(A2199,[1]Monitoramento_Base_somente_Said!$A:$J,6,FALSE),0)</f>
        <v>47537</v>
      </c>
      <c r="D2199" s="18">
        <f>IFERROR(VLOOKUP(A2199,[1]Monitoramento_Base_somente_Said!$A:$J,7,FALSE),0)</f>
        <v>1004253</v>
      </c>
      <c r="E2199" s="18">
        <f>IFERROR(VLOOKUP(A2199,[1]Monitoramento_Base_somente_Said!$A:$J,8,FALSE),0)</f>
        <v>6610</v>
      </c>
      <c r="F2199" s="18">
        <f>IFERROR(VLOOKUP(A2199,[1]Monitoramento_Base_somente_Said!$A:$J,9,FALSE),0)</f>
        <v>588322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Sim</v>
      </c>
      <c r="W2199" s="18" t="str">
        <f t="shared" si="208"/>
        <v>Sim</v>
      </c>
      <c r="X2199" s="18" t="str">
        <f t="shared" si="209"/>
        <v>Sim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4439321</v>
      </c>
      <c r="C2200" s="18">
        <f>IFERROR(VLOOKUP(A2200,[1]Monitoramento_Base_somente_Said!$A:$J,6,FALSE),0)</f>
        <v>10</v>
      </c>
      <c r="D2200" s="18">
        <f>IFERROR(VLOOKUP(A2200,[1]Monitoramento_Base_somente_Said!$A:$J,7,FALSE),0)</f>
        <v>6748409</v>
      </c>
      <c r="E2200" s="18">
        <f>IFERROR(VLOOKUP(A2200,[1]Monitoramento_Base_somente_Said!$A:$J,8,FALSE),0)</f>
        <v>3717</v>
      </c>
      <c r="F2200" s="18">
        <f>IFERROR(VLOOKUP(A2200,[1]Monitoramento_Base_somente_Said!$A:$J,9,FALSE),0)</f>
        <v>6072296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Sim</v>
      </c>
      <c r="W2200" s="18" t="str">
        <f t="shared" si="208"/>
        <v>Sim</v>
      </c>
      <c r="X2200" s="18" t="str">
        <f t="shared" si="209"/>
        <v>Sim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10809906</v>
      </c>
      <c r="C2201" s="18">
        <f>IFERROR(VLOOKUP(A2201,[1]Monitoramento_Base_somente_Said!$A:$J,6,FALSE),0)</f>
        <v>28475</v>
      </c>
      <c r="D2201" s="18">
        <f>IFERROR(VLOOKUP(A2201,[1]Monitoramento_Base_somente_Said!$A:$J,7,FALSE),0)</f>
        <v>9328339</v>
      </c>
      <c r="E2201" s="18">
        <f>IFERROR(VLOOKUP(A2201,[1]Monitoramento_Base_somente_Said!$A:$J,8,FALSE),0)</f>
        <v>5203</v>
      </c>
      <c r="F2201" s="18">
        <f>IFERROR(VLOOKUP(A2201,[1]Monitoramento_Base_somente_Said!$A:$J,9,FALSE),0)</f>
        <v>7867017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Sim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31252101</v>
      </c>
      <c r="C2202" s="18">
        <f>IFERROR(VLOOKUP(A2202,[1]Monitoramento_Base_somente_Said!$A:$J,6,FALSE),0)</f>
        <v>6567</v>
      </c>
      <c r="D2202" s="18">
        <f>IFERROR(VLOOKUP(A2202,[1]Monitoramento_Base_somente_Said!$A:$J,7,FALSE),0)</f>
        <v>25662461</v>
      </c>
      <c r="E2202" s="18">
        <f>IFERROR(VLOOKUP(A2202,[1]Monitoramento_Base_somente_Said!$A:$J,8,FALSE),0)</f>
        <v>41611</v>
      </c>
      <c r="F2202" s="18">
        <f>IFERROR(VLOOKUP(A2202,[1]Monitoramento_Base_somente_Said!$A:$J,9,FALSE),0)</f>
        <v>23098057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Sim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2850176</v>
      </c>
      <c r="C2203" s="18">
        <f>IFERROR(VLOOKUP(A2203,[1]Monitoramento_Base_somente_Said!$A:$J,6,FALSE),0)</f>
        <v>145</v>
      </c>
      <c r="D2203" s="18">
        <f>IFERROR(VLOOKUP(A2203,[1]Monitoramento_Base_somente_Said!$A:$J,7,FALSE),0)</f>
        <v>1844328</v>
      </c>
      <c r="E2203" s="18">
        <f>IFERROR(VLOOKUP(A2203,[1]Monitoramento_Base_somente_Said!$A:$J,8,FALSE),0)</f>
        <v>1079</v>
      </c>
      <c r="F2203" s="18">
        <f>IFERROR(VLOOKUP(A2203,[1]Monitoramento_Base_somente_Said!$A:$J,9,FALSE),0)</f>
        <v>2316977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Sim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3039120</v>
      </c>
      <c r="C2204" s="18">
        <f>IFERROR(VLOOKUP(A2204,[1]Monitoramento_Base_somente_Said!$A:$J,6,FALSE),0)</f>
        <v>63566</v>
      </c>
      <c r="D2204" s="18">
        <f>IFERROR(VLOOKUP(A2204,[1]Monitoramento_Base_somente_Said!$A:$J,7,FALSE),0)</f>
        <v>1515070</v>
      </c>
      <c r="E2204" s="18">
        <f>IFERROR(VLOOKUP(A2204,[1]Monitoramento_Base_somente_Said!$A:$J,8,FALSE),0)</f>
        <v>260</v>
      </c>
      <c r="F2204" s="18">
        <f>IFERROR(VLOOKUP(A2204,[1]Monitoramento_Base_somente_Said!$A:$J,9,FALSE),0)</f>
        <v>4746200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Sim</v>
      </c>
      <c r="U2204" s="18" t="str">
        <f t="shared" si="206"/>
        <v>Sim</v>
      </c>
      <c r="V2204" s="18" t="str">
        <f t="shared" si="207"/>
        <v>Sim</v>
      </c>
      <c r="W2204" s="18" t="str">
        <f t="shared" si="208"/>
        <v>Sim</v>
      </c>
      <c r="X2204" s="18" t="str">
        <f t="shared" si="209"/>
        <v>Sim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10434898</v>
      </c>
      <c r="C2205" s="18">
        <f>IFERROR(VLOOKUP(A2205,[1]Monitoramento_Base_somente_Said!$A:$J,6,FALSE),0)</f>
        <v>1015</v>
      </c>
      <c r="D2205" s="18">
        <f>IFERROR(VLOOKUP(A2205,[1]Monitoramento_Base_somente_Said!$A:$J,7,FALSE),0)</f>
        <v>9936698</v>
      </c>
      <c r="E2205" s="18">
        <f>IFERROR(VLOOKUP(A2205,[1]Monitoramento_Base_somente_Said!$A:$J,8,FALSE),0)</f>
        <v>1198</v>
      </c>
      <c r="F2205" s="18">
        <f>IFERROR(VLOOKUP(A2205,[1]Monitoramento_Base_somente_Said!$A:$J,9,FALSE),0)</f>
        <v>9295673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Sim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83156093</v>
      </c>
      <c r="C2206" s="18">
        <f>IFERROR(VLOOKUP(A2206,[1]Monitoramento_Base_somente_Said!$A:$J,6,FALSE),0)</f>
        <v>351648</v>
      </c>
      <c r="D2206" s="18">
        <f>IFERROR(VLOOKUP(A2206,[1]Monitoramento_Base_somente_Said!$A:$J,7,FALSE),0)</f>
        <v>75379910</v>
      </c>
      <c r="E2206" s="18">
        <f>IFERROR(VLOOKUP(A2206,[1]Monitoramento_Base_somente_Said!$A:$J,8,FALSE),0)</f>
        <v>432168</v>
      </c>
      <c r="F2206" s="18">
        <f>IFERROR(VLOOKUP(A2206,[1]Monitoramento_Base_somente_Said!$A:$J,9,FALSE),0)</f>
        <v>65092347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Sim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1010342</v>
      </c>
      <c r="C2207" s="18">
        <f>IFERROR(VLOOKUP(A2207,[1]Monitoramento_Base_somente_Said!$A:$J,6,FALSE),0)</f>
        <v>884</v>
      </c>
      <c r="D2207" s="18">
        <f>IFERROR(VLOOKUP(A2207,[1]Monitoramento_Base_somente_Said!$A:$J,7,FALSE),0)</f>
        <v>731113</v>
      </c>
      <c r="E2207" s="18">
        <f>IFERROR(VLOOKUP(A2207,[1]Monitoramento_Base_somente_Said!$A:$J,8,FALSE),0)</f>
        <v>488</v>
      </c>
      <c r="F2207" s="18">
        <f>IFERROR(VLOOKUP(A2207,[1]Monitoramento_Base_somente_Said!$A:$J,9,FALSE),0)</f>
        <v>534043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Sim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287730</v>
      </c>
      <c r="C2208" s="18">
        <f>IFERROR(VLOOKUP(A2208,[1]Monitoramento_Base_somente_Said!$A:$J,6,FALSE),0)</f>
        <v>0</v>
      </c>
      <c r="D2208" s="18">
        <f>IFERROR(VLOOKUP(A2208,[1]Monitoramento_Base_somente_Said!$A:$J,7,FALSE),0)</f>
        <v>249366</v>
      </c>
      <c r="E2208" s="18">
        <f>IFERROR(VLOOKUP(A2208,[1]Monitoramento_Base_somente_Said!$A:$J,8,FALSE),0)</f>
        <v>0</v>
      </c>
      <c r="F2208" s="18">
        <f>IFERROR(VLOOKUP(A2208,[1]Monitoramento_Base_somente_Said!$A:$J,9,FALSE),0)</f>
        <v>239775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Sim</v>
      </c>
      <c r="U2208" s="18" t="str">
        <f t="shared" si="206"/>
        <v>Não</v>
      </c>
      <c r="V2208" s="18" t="str">
        <f t="shared" si="207"/>
        <v>Sim</v>
      </c>
      <c r="W2208" s="18" t="str">
        <f t="shared" si="208"/>
        <v>Não</v>
      </c>
      <c r="X2208" s="18" t="str">
        <f t="shared" si="209"/>
        <v>Sim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2377560</v>
      </c>
      <c r="C2209" s="18">
        <f>IFERROR(VLOOKUP(A2209,[1]Monitoramento_Base_somente_Said!$A:$J,6,FALSE),0)</f>
        <v>1708</v>
      </c>
      <c r="D2209" s="18">
        <f>IFERROR(VLOOKUP(A2209,[1]Monitoramento_Base_somente_Said!$A:$J,7,FALSE),0)</f>
        <v>1990205</v>
      </c>
      <c r="E2209" s="18">
        <f>IFERROR(VLOOKUP(A2209,[1]Monitoramento_Base_somente_Said!$A:$J,8,FALSE),0)</f>
        <v>0</v>
      </c>
      <c r="F2209" s="18">
        <f>IFERROR(VLOOKUP(A2209,[1]Monitoramento_Base_somente_Said!$A:$J,9,FALSE),0)</f>
        <v>1872000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Sim</v>
      </c>
      <c r="W2209" s="18" t="str">
        <f t="shared" si="208"/>
        <v>Não</v>
      </c>
      <c r="X2209" s="18" t="str">
        <f t="shared" si="209"/>
        <v>Sim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660840</v>
      </c>
      <c r="C2210" s="18">
        <f>IFERROR(VLOOKUP(A2210,[1]Monitoramento_Base_somente_Said!$A:$J,6,FALSE),0)</f>
        <v>0</v>
      </c>
      <c r="D2210" s="18">
        <f>IFERROR(VLOOKUP(A2210,[1]Monitoramento_Base_somente_Said!$A:$J,7,FALSE),0)</f>
        <v>572728</v>
      </c>
      <c r="E2210" s="18">
        <f>IFERROR(VLOOKUP(A2210,[1]Monitoramento_Base_somente_Said!$A:$J,8,FALSE),0)</f>
        <v>0</v>
      </c>
      <c r="F2210" s="18">
        <f>IFERROR(VLOOKUP(A2210,[1]Monitoramento_Base_somente_Said!$A:$J,9,FALSE),0)</f>
        <v>550700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Sim</v>
      </c>
      <c r="U2210" s="18" t="str">
        <f t="shared" si="206"/>
        <v>Não</v>
      </c>
      <c r="V2210" s="18" t="str">
        <f t="shared" si="207"/>
        <v>Sim</v>
      </c>
      <c r="W2210" s="18" t="str">
        <f t="shared" si="208"/>
        <v>Não</v>
      </c>
      <c r="X2210" s="18" t="str">
        <f t="shared" si="209"/>
        <v>Sim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48600</v>
      </c>
      <c r="C2211" s="18">
        <f>IFERROR(VLOOKUP(A2211,[1]Monitoramento_Base_somente_Said!$A:$J,6,FALSE),0)</f>
        <v>0</v>
      </c>
      <c r="D2211" s="18">
        <f>IFERROR(VLOOKUP(A2211,[1]Monitoramento_Base_somente_Said!$A:$J,7,FALSE),0)</f>
        <v>42120</v>
      </c>
      <c r="E2211" s="18">
        <f>IFERROR(VLOOKUP(A2211,[1]Monitoramento_Base_somente_Said!$A:$J,8,FALSE),0)</f>
        <v>0</v>
      </c>
      <c r="F2211" s="18">
        <f>IFERROR(VLOOKUP(A2211,[1]Monitoramento_Base_somente_Said!$A:$J,9,FALSE),0)</f>
        <v>40500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Sim</v>
      </c>
      <c r="U2211" s="18" t="str">
        <f t="shared" si="206"/>
        <v>Não</v>
      </c>
      <c r="V2211" s="18" t="str">
        <f t="shared" si="207"/>
        <v>Sim</v>
      </c>
      <c r="W2211" s="18" t="str">
        <f t="shared" si="208"/>
        <v>Não</v>
      </c>
      <c r="X2211" s="18" t="str">
        <f t="shared" si="209"/>
        <v>Sim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2602899</v>
      </c>
      <c r="C2212" s="18">
        <f>IFERROR(VLOOKUP(A2212,[1]Monitoramento_Base_somente_Said!$A:$J,6,FALSE),0)</f>
        <v>94</v>
      </c>
      <c r="D2212" s="18">
        <f>IFERROR(VLOOKUP(A2212,[1]Monitoramento_Base_somente_Said!$A:$J,7,FALSE),0)</f>
        <v>3280427</v>
      </c>
      <c r="E2212" s="18">
        <f>IFERROR(VLOOKUP(A2212,[1]Monitoramento_Base_somente_Said!$A:$J,8,FALSE),0)</f>
        <v>822</v>
      </c>
      <c r="F2212" s="18">
        <f>IFERROR(VLOOKUP(A2212,[1]Monitoramento_Base_somente_Said!$A:$J,9,FALSE),0)</f>
        <v>3309778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Sim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5531363</v>
      </c>
      <c r="C2213" s="18">
        <f>IFERROR(VLOOKUP(A2213,[1]Monitoramento_Base_somente_Said!$A:$J,6,FALSE),0)</f>
        <v>0</v>
      </c>
      <c r="D2213" s="18">
        <f>IFERROR(VLOOKUP(A2213,[1]Monitoramento_Base_somente_Said!$A:$J,7,FALSE),0)</f>
        <v>4723743</v>
      </c>
      <c r="E2213" s="18">
        <f>IFERROR(VLOOKUP(A2213,[1]Monitoramento_Base_somente_Said!$A:$J,8,FALSE),0)</f>
        <v>0</v>
      </c>
      <c r="F2213" s="18">
        <f>IFERROR(VLOOKUP(A2213,[1]Monitoramento_Base_somente_Said!$A:$J,9,FALSE),0)</f>
        <v>4447007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Sim</v>
      </c>
      <c r="U2213" s="18" t="str">
        <f t="shared" si="206"/>
        <v>Não</v>
      </c>
      <c r="V2213" s="18" t="str">
        <f t="shared" si="207"/>
        <v>Sim</v>
      </c>
      <c r="W2213" s="18" t="str">
        <f t="shared" si="208"/>
        <v>Não</v>
      </c>
      <c r="X2213" s="18" t="str">
        <f t="shared" si="209"/>
        <v>Sim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434783</v>
      </c>
      <c r="C2214" s="18">
        <f>IFERROR(VLOOKUP(A2214,[1]Monitoramento_Base_somente_Said!$A:$J,6,FALSE),0)</f>
        <v>1407</v>
      </c>
      <c r="D2214" s="18">
        <f>IFERROR(VLOOKUP(A2214,[1]Monitoramento_Base_somente_Said!$A:$J,7,FALSE),0)</f>
        <v>1499276</v>
      </c>
      <c r="E2214" s="18">
        <f>IFERROR(VLOOKUP(A2214,[1]Monitoramento_Base_somente_Said!$A:$J,8,FALSE),0)</f>
        <v>0</v>
      </c>
      <c r="F2214" s="18">
        <f>IFERROR(VLOOKUP(A2214,[1]Monitoramento_Base_somente_Said!$A:$J,9,FALSE),0)</f>
        <v>2716865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Sim</v>
      </c>
      <c r="W2214" s="18" t="str">
        <f t="shared" si="208"/>
        <v>Não</v>
      </c>
      <c r="X2214" s="18" t="str">
        <f t="shared" si="209"/>
        <v>Sim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3603192</v>
      </c>
      <c r="C2215" s="18">
        <f>IFERROR(VLOOKUP(A2215,[1]Monitoramento_Base_somente_Said!$A:$J,6,FALSE),0)</f>
        <v>11312</v>
      </c>
      <c r="D2215" s="18">
        <f>IFERROR(VLOOKUP(A2215,[1]Monitoramento_Base_somente_Said!$A:$J,7,FALSE),0)</f>
        <v>3024912</v>
      </c>
      <c r="E2215" s="18">
        <f>IFERROR(VLOOKUP(A2215,[1]Monitoramento_Base_somente_Said!$A:$J,8,FALSE),0)</f>
        <v>9871</v>
      </c>
      <c r="F2215" s="18">
        <f>IFERROR(VLOOKUP(A2215,[1]Monitoramento_Base_somente_Said!$A:$J,9,FALSE),0)</f>
        <v>2441633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Sim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Sim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1518440</v>
      </c>
      <c r="C2216" s="18">
        <f>IFERROR(VLOOKUP(A2216,[1]Monitoramento_Base_somente_Said!$A:$J,6,FALSE),0)</f>
        <v>365</v>
      </c>
      <c r="D2216" s="18">
        <f>IFERROR(VLOOKUP(A2216,[1]Monitoramento_Base_somente_Said!$A:$J,7,FALSE),0)</f>
        <v>1940042</v>
      </c>
      <c r="E2216" s="18">
        <f>IFERROR(VLOOKUP(A2216,[1]Monitoramento_Base_somente_Said!$A:$J,8,FALSE),0)</f>
        <v>153</v>
      </c>
      <c r="F2216" s="18">
        <f>IFERROR(VLOOKUP(A2216,[1]Monitoramento_Base_somente_Said!$A:$J,9,FALSE),0)</f>
        <v>1416469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Sim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4946720</v>
      </c>
      <c r="C2217" s="18">
        <f>IFERROR(VLOOKUP(A2217,[1]Monitoramento_Base_somente_Said!$A:$J,6,FALSE),0)</f>
        <v>2970</v>
      </c>
      <c r="D2217" s="18">
        <f>IFERROR(VLOOKUP(A2217,[1]Monitoramento_Base_somente_Said!$A:$J,7,FALSE),0)</f>
        <v>3804748</v>
      </c>
      <c r="E2217" s="18">
        <f>IFERROR(VLOOKUP(A2217,[1]Monitoramento_Base_somente_Said!$A:$J,8,FALSE),0)</f>
        <v>4947</v>
      </c>
      <c r="F2217" s="18">
        <f>IFERROR(VLOOKUP(A2217,[1]Monitoramento_Base_somente_Said!$A:$J,9,FALSE),0)</f>
        <v>4077909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Sim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169534812</v>
      </c>
      <c r="C2218" s="18">
        <f>IFERROR(VLOOKUP(A2218,[1]Monitoramento_Base_somente_Said!$A:$J,6,FALSE),0)</f>
        <v>0</v>
      </c>
      <c r="D2218" s="18">
        <f>IFERROR(VLOOKUP(A2218,[1]Monitoramento_Base_somente_Said!$A:$J,7,FALSE),0)</f>
        <v>147290905</v>
      </c>
      <c r="E2218" s="18">
        <f>IFERROR(VLOOKUP(A2218,[1]Monitoramento_Base_somente_Said!$A:$J,8,FALSE),0)</f>
        <v>0</v>
      </c>
      <c r="F2218" s="18">
        <f>IFERROR(VLOOKUP(A2218,[1]Monitoramento_Base_somente_Said!$A:$J,9,FALSE),0)</f>
        <v>141924637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Sim</v>
      </c>
      <c r="U2218" s="18" t="str">
        <f t="shared" si="206"/>
        <v>Não</v>
      </c>
      <c r="V2218" s="18" t="str">
        <f t="shared" si="207"/>
        <v>Sim</v>
      </c>
      <c r="W2218" s="18" t="str">
        <f t="shared" si="208"/>
        <v>Não</v>
      </c>
      <c r="X2218" s="18" t="str">
        <f t="shared" si="209"/>
        <v>Sim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2200838</v>
      </c>
      <c r="C2219" s="18">
        <f>IFERROR(VLOOKUP(A2219,[1]Monitoramento_Base_somente_Said!$A:$J,6,FALSE),0)</f>
        <v>512</v>
      </c>
      <c r="D2219" s="18">
        <f>IFERROR(VLOOKUP(A2219,[1]Monitoramento_Base_somente_Said!$A:$J,7,FALSE),0)</f>
        <v>1215263</v>
      </c>
      <c r="E2219" s="18">
        <f>IFERROR(VLOOKUP(A2219,[1]Monitoramento_Base_somente_Said!$A:$J,8,FALSE),0)</f>
        <v>205</v>
      </c>
      <c r="F2219" s="18">
        <f>IFERROR(VLOOKUP(A2219,[1]Monitoramento_Base_somente_Said!$A:$J,9,FALSE),0)</f>
        <v>1303979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Sim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7097784</v>
      </c>
      <c r="C2220" s="18">
        <f>IFERROR(VLOOKUP(A2220,[1]Monitoramento_Base_somente_Said!$A:$J,6,FALSE),0)</f>
        <v>29209</v>
      </c>
      <c r="D2220" s="18">
        <f>IFERROR(VLOOKUP(A2220,[1]Monitoramento_Base_somente_Said!$A:$J,7,FALSE),0)</f>
        <v>3377445</v>
      </c>
      <c r="E2220" s="18">
        <f>IFERROR(VLOOKUP(A2220,[1]Monitoramento_Base_somente_Said!$A:$J,8,FALSE),0)</f>
        <v>0</v>
      </c>
      <c r="F2220" s="18">
        <f>IFERROR(VLOOKUP(A2220,[1]Monitoramento_Base_somente_Said!$A:$J,9,FALSE),0)</f>
        <v>4710791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Não</v>
      </c>
      <c r="X2220" s="18" t="str">
        <f t="shared" si="209"/>
        <v>Sim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1776058</v>
      </c>
      <c r="C2221" s="18">
        <f>IFERROR(VLOOKUP(A2221,[1]Monitoramento_Base_somente_Said!$A:$J,6,FALSE),0)</f>
        <v>17024</v>
      </c>
      <c r="D2221" s="18">
        <f>IFERROR(VLOOKUP(A2221,[1]Monitoramento_Base_somente_Said!$A:$J,7,FALSE),0)</f>
        <v>2752676</v>
      </c>
      <c r="E2221" s="18">
        <f>IFERROR(VLOOKUP(A2221,[1]Monitoramento_Base_somente_Said!$A:$J,8,FALSE),0)</f>
        <v>16239</v>
      </c>
      <c r="F2221" s="18">
        <f>IFERROR(VLOOKUP(A2221,[1]Monitoramento_Base_somente_Said!$A:$J,9,FALSE),0)</f>
        <v>1628523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Sim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6714481</v>
      </c>
      <c r="C2222" s="18">
        <f>IFERROR(VLOOKUP(A2222,[1]Monitoramento_Base_somente_Said!$A:$J,6,FALSE),0)</f>
        <v>0</v>
      </c>
      <c r="D2222" s="18">
        <f>IFERROR(VLOOKUP(A2222,[1]Monitoramento_Base_somente_Said!$A:$J,7,FALSE),0)</f>
        <v>5715566</v>
      </c>
      <c r="E2222" s="18">
        <f>IFERROR(VLOOKUP(A2222,[1]Monitoramento_Base_somente_Said!$A:$J,8,FALSE),0)</f>
        <v>0</v>
      </c>
      <c r="F2222" s="18">
        <f>IFERROR(VLOOKUP(A2222,[1]Monitoramento_Base_somente_Said!$A:$J,9,FALSE),0)</f>
        <v>5797075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Sim</v>
      </c>
      <c r="U2222" s="18" t="str">
        <f t="shared" si="206"/>
        <v>Não</v>
      </c>
      <c r="V2222" s="18" t="str">
        <f t="shared" si="207"/>
        <v>Sim</v>
      </c>
      <c r="W2222" s="18" t="str">
        <f t="shared" si="208"/>
        <v>Não</v>
      </c>
      <c r="X2222" s="18" t="str">
        <f t="shared" si="209"/>
        <v>Sim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9948268</v>
      </c>
      <c r="C2223" s="18">
        <f>IFERROR(VLOOKUP(A2223,[1]Monitoramento_Base_somente_Said!$A:$J,6,FALSE),0)</f>
        <v>1360</v>
      </c>
      <c r="D2223" s="18">
        <f>IFERROR(VLOOKUP(A2223,[1]Monitoramento_Base_somente_Said!$A:$J,7,FALSE),0)</f>
        <v>7224239</v>
      </c>
      <c r="E2223" s="18">
        <f>IFERROR(VLOOKUP(A2223,[1]Monitoramento_Base_somente_Said!$A:$J,8,FALSE),0)</f>
        <v>9591</v>
      </c>
      <c r="F2223" s="18">
        <f>IFERROR(VLOOKUP(A2223,[1]Monitoramento_Base_somente_Said!$A:$J,9,FALSE),0)</f>
        <v>5499855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Sim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136590</v>
      </c>
      <c r="C2224" s="18">
        <f>IFERROR(VLOOKUP(A2224,[1]Monitoramento_Base_somente_Said!$A:$J,6,FALSE),0)</f>
        <v>0</v>
      </c>
      <c r="D2224" s="18">
        <f>IFERROR(VLOOKUP(A2224,[1]Monitoramento_Base_somente_Said!$A:$J,7,FALSE),0)</f>
        <v>118378</v>
      </c>
      <c r="E2224" s="18">
        <f>IFERROR(VLOOKUP(A2224,[1]Monitoramento_Base_somente_Said!$A:$J,8,FALSE),0)</f>
        <v>0</v>
      </c>
      <c r="F2224" s="18">
        <f>IFERROR(VLOOKUP(A2224,[1]Monitoramento_Base_somente_Said!$A:$J,9,FALSE),0)</f>
        <v>113825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Sim</v>
      </c>
      <c r="U2224" s="18" t="str">
        <f t="shared" si="206"/>
        <v>Não</v>
      </c>
      <c r="V2224" s="18" t="str">
        <f t="shared" si="207"/>
        <v>Sim</v>
      </c>
      <c r="W2224" s="18" t="str">
        <f t="shared" si="208"/>
        <v>Não</v>
      </c>
      <c r="X2224" s="18" t="str">
        <f t="shared" si="209"/>
        <v>Sim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267600</v>
      </c>
      <c r="C2225" s="18">
        <f>IFERROR(VLOOKUP(A2225,[1]Monitoramento_Base_somente_Said!$A:$J,6,FALSE),0)</f>
        <v>0</v>
      </c>
      <c r="D2225" s="18">
        <f>IFERROR(VLOOKUP(A2225,[1]Monitoramento_Base_somente_Said!$A:$J,7,FALSE),0)</f>
        <v>231920</v>
      </c>
      <c r="E2225" s="18">
        <f>IFERROR(VLOOKUP(A2225,[1]Monitoramento_Base_somente_Said!$A:$J,8,FALSE),0)</f>
        <v>0</v>
      </c>
      <c r="F2225" s="18">
        <f>IFERROR(VLOOKUP(A2225,[1]Monitoramento_Base_somente_Said!$A:$J,9,FALSE),0)</f>
        <v>223000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Não</v>
      </c>
      <c r="V2225" s="18" t="str">
        <f t="shared" si="207"/>
        <v>Sim</v>
      </c>
      <c r="W2225" s="18" t="str">
        <f t="shared" si="208"/>
        <v>Não</v>
      </c>
      <c r="X2225" s="18" t="str">
        <f t="shared" si="209"/>
        <v>Sim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10199340</v>
      </c>
      <c r="C2226" s="18">
        <f>IFERROR(VLOOKUP(A2226,[1]Monitoramento_Base_somente_Said!$A:$J,6,FALSE),0)</f>
        <v>29265</v>
      </c>
      <c r="D2226" s="18">
        <f>IFERROR(VLOOKUP(A2226,[1]Monitoramento_Base_somente_Said!$A:$J,7,FALSE),0)</f>
        <v>8058586</v>
      </c>
      <c r="E2226" s="18">
        <f>IFERROR(VLOOKUP(A2226,[1]Monitoramento_Base_somente_Said!$A:$J,8,FALSE),0)</f>
        <v>0</v>
      </c>
      <c r="F2226" s="18">
        <f>IFERROR(VLOOKUP(A2226,[1]Monitoramento_Base_somente_Said!$A:$J,9,FALSE),0)</f>
        <v>7699649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Sim</v>
      </c>
      <c r="U2226" s="18" t="str">
        <f t="shared" si="206"/>
        <v>Sim</v>
      </c>
      <c r="V2226" s="18" t="str">
        <f t="shared" si="207"/>
        <v>Sim</v>
      </c>
      <c r="W2226" s="18" t="str">
        <f t="shared" si="208"/>
        <v>Não</v>
      </c>
      <c r="X2226" s="18" t="str">
        <f t="shared" si="209"/>
        <v>Sim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111244899</v>
      </c>
      <c r="C2227" s="18">
        <f>IFERROR(VLOOKUP(A2227,[1]Monitoramento_Base_somente_Said!$A:$J,6,FALSE),0)</f>
        <v>309739</v>
      </c>
      <c r="D2227" s="18">
        <f>IFERROR(VLOOKUP(A2227,[1]Monitoramento_Base_somente_Said!$A:$J,7,FALSE),0)</f>
        <v>88541428</v>
      </c>
      <c r="E2227" s="18">
        <f>IFERROR(VLOOKUP(A2227,[1]Monitoramento_Base_somente_Said!$A:$J,8,FALSE),0)</f>
        <v>220875</v>
      </c>
      <c r="F2227" s="18">
        <f>IFERROR(VLOOKUP(A2227,[1]Monitoramento_Base_somente_Said!$A:$J,9,FALSE),0)</f>
        <v>92318596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Sim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4295080</v>
      </c>
      <c r="C2228" s="18">
        <f>IFERROR(VLOOKUP(A2228,[1]Monitoramento_Base_somente_Said!$A:$J,6,FALSE),0)</f>
        <v>41043</v>
      </c>
      <c r="D2228" s="18">
        <f>IFERROR(VLOOKUP(A2228,[1]Monitoramento_Base_somente_Said!$A:$J,7,FALSE),0)</f>
        <v>4116502</v>
      </c>
      <c r="E2228" s="18">
        <f>IFERROR(VLOOKUP(A2228,[1]Monitoramento_Base_somente_Said!$A:$J,8,FALSE),0)</f>
        <v>40311</v>
      </c>
      <c r="F2228" s="18">
        <f>IFERROR(VLOOKUP(A2228,[1]Monitoramento_Base_somente_Said!$A:$J,9,FALSE),0)</f>
        <v>5450341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Sim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708814</v>
      </c>
      <c r="C2229" s="18">
        <f>IFERROR(VLOOKUP(A2229,[1]Monitoramento_Base_somente_Said!$A:$J,6,FALSE),0)</f>
        <v>8110</v>
      </c>
      <c r="D2229" s="18">
        <f>IFERROR(VLOOKUP(A2229,[1]Monitoramento_Base_somente_Said!$A:$J,7,FALSE),0)</f>
        <v>827590</v>
      </c>
      <c r="E2229" s="18">
        <f>IFERROR(VLOOKUP(A2229,[1]Monitoramento_Base_somente_Said!$A:$J,8,FALSE),0)</f>
        <v>10244</v>
      </c>
      <c r="F2229" s="18">
        <f>IFERROR(VLOOKUP(A2229,[1]Monitoramento_Base_somente_Said!$A:$J,9,FALSE),0)</f>
        <v>897245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Sim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3907800</v>
      </c>
      <c r="C2230" s="18">
        <f>IFERROR(VLOOKUP(A2230,[1]Monitoramento_Base_somente_Said!$A:$J,6,FALSE),0)</f>
        <v>0</v>
      </c>
      <c r="D2230" s="18">
        <f>IFERROR(VLOOKUP(A2230,[1]Monitoramento_Base_somente_Said!$A:$J,7,FALSE),0)</f>
        <v>3386760</v>
      </c>
      <c r="E2230" s="18">
        <f>IFERROR(VLOOKUP(A2230,[1]Monitoramento_Base_somente_Said!$A:$J,8,FALSE),0)</f>
        <v>0</v>
      </c>
      <c r="F2230" s="18">
        <f>IFERROR(VLOOKUP(A2230,[1]Monitoramento_Base_somente_Said!$A:$J,9,FALSE),0)</f>
        <v>3256500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Não</v>
      </c>
      <c r="V2230" s="18" t="str">
        <f t="shared" si="207"/>
        <v>Sim</v>
      </c>
      <c r="W2230" s="18" t="str">
        <f t="shared" si="208"/>
        <v>Não</v>
      </c>
      <c r="X2230" s="18" t="str">
        <f t="shared" si="209"/>
        <v>Sim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1471521</v>
      </c>
      <c r="C2231" s="18">
        <f>IFERROR(VLOOKUP(A2231,[1]Monitoramento_Base_somente_Said!$A:$J,6,FALSE),0)</f>
        <v>1133</v>
      </c>
      <c r="D2231" s="18">
        <f>IFERROR(VLOOKUP(A2231,[1]Monitoramento_Base_somente_Said!$A:$J,7,FALSE),0)</f>
        <v>1390536</v>
      </c>
      <c r="E2231" s="18">
        <f>IFERROR(VLOOKUP(A2231,[1]Monitoramento_Base_somente_Said!$A:$J,8,FALSE),0)</f>
        <v>152</v>
      </c>
      <c r="F2231" s="18">
        <f>IFERROR(VLOOKUP(A2231,[1]Monitoramento_Base_somente_Said!$A:$J,9,FALSE),0)</f>
        <v>1213007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Sim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2124629</v>
      </c>
      <c r="C2232" s="18">
        <f>IFERROR(VLOOKUP(A2232,[1]Monitoramento_Base_somente_Said!$A:$J,6,FALSE),0)</f>
        <v>6534</v>
      </c>
      <c r="D2232" s="18">
        <f>IFERROR(VLOOKUP(A2232,[1]Monitoramento_Base_somente_Said!$A:$J,7,FALSE),0)</f>
        <v>2088197</v>
      </c>
      <c r="E2232" s="18">
        <f>IFERROR(VLOOKUP(A2232,[1]Monitoramento_Base_somente_Said!$A:$J,8,FALSE),0)</f>
        <v>0</v>
      </c>
      <c r="F2232" s="18">
        <f>IFERROR(VLOOKUP(A2232,[1]Monitoramento_Base_somente_Said!$A:$J,9,FALSE),0)</f>
        <v>2668782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Sim</v>
      </c>
      <c r="W2232" s="18" t="str">
        <f t="shared" si="208"/>
        <v>Não</v>
      </c>
      <c r="X2232" s="18" t="str">
        <f t="shared" si="209"/>
        <v>Sim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3640411</v>
      </c>
      <c r="C2233" s="18">
        <f>IFERROR(VLOOKUP(A2233,[1]Monitoramento_Base_somente_Said!$A:$J,6,FALSE),0)</f>
        <v>6095</v>
      </c>
      <c r="D2233" s="18">
        <f>IFERROR(VLOOKUP(A2233,[1]Monitoramento_Base_somente_Said!$A:$J,7,FALSE),0)</f>
        <v>3085323</v>
      </c>
      <c r="E2233" s="18">
        <f>IFERROR(VLOOKUP(A2233,[1]Monitoramento_Base_somente_Said!$A:$J,8,FALSE),0)</f>
        <v>0</v>
      </c>
      <c r="F2233" s="18">
        <f>IFERROR(VLOOKUP(A2233,[1]Monitoramento_Base_somente_Said!$A:$J,9,FALSE),0)</f>
        <v>2142681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Sim</v>
      </c>
      <c r="U2233" s="18" t="str">
        <f t="shared" si="206"/>
        <v>Sim</v>
      </c>
      <c r="V2233" s="18" t="str">
        <f t="shared" si="207"/>
        <v>Sim</v>
      </c>
      <c r="W2233" s="18" t="str">
        <f t="shared" si="208"/>
        <v>Não</v>
      </c>
      <c r="X2233" s="18" t="str">
        <f t="shared" si="209"/>
        <v>Sim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38983047</v>
      </c>
      <c r="C2234" s="18">
        <f>IFERROR(VLOOKUP(A2234,[1]Monitoramento_Base_somente_Said!$A:$J,6,FALSE),0)</f>
        <v>1680</v>
      </c>
      <c r="D2234" s="18">
        <f>IFERROR(VLOOKUP(A2234,[1]Monitoramento_Base_somente_Said!$A:$J,7,FALSE),0)</f>
        <v>28972812</v>
      </c>
      <c r="E2234" s="18">
        <f>IFERROR(VLOOKUP(A2234,[1]Monitoramento_Base_somente_Said!$A:$J,8,FALSE),0)</f>
        <v>16430</v>
      </c>
      <c r="F2234" s="18">
        <f>IFERROR(VLOOKUP(A2234,[1]Monitoramento_Base_somente_Said!$A:$J,9,FALSE),0)</f>
        <v>23250801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Sim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8057893</v>
      </c>
      <c r="C2235" s="18">
        <f>IFERROR(VLOOKUP(A2235,[1]Monitoramento_Base_somente_Said!$A:$J,6,FALSE),0)</f>
        <v>3790</v>
      </c>
      <c r="D2235" s="18">
        <f>IFERROR(VLOOKUP(A2235,[1]Monitoramento_Base_somente_Said!$A:$J,7,FALSE),0)</f>
        <v>5126867</v>
      </c>
      <c r="E2235" s="18">
        <f>IFERROR(VLOOKUP(A2235,[1]Monitoramento_Base_somente_Said!$A:$J,8,FALSE),0)</f>
        <v>4318</v>
      </c>
      <c r="F2235" s="18">
        <f>IFERROR(VLOOKUP(A2235,[1]Monitoramento_Base_somente_Said!$A:$J,9,FALSE),0)</f>
        <v>6052642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Sim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29997725</v>
      </c>
      <c r="C2236" s="18">
        <f>IFERROR(VLOOKUP(A2236,[1]Monitoramento_Base_somente_Said!$A:$J,6,FALSE),0)</f>
        <v>1806</v>
      </c>
      <c r="D2236" s="18">
        <f>IFERROR(VLOOKUP(A2236,[1]Monitoramento_Base_somente_Said!$A:$J,7,FALSE),0)</f>
        <v>24648052</v>
      </c>
      <c r="E2236" s="18">
        <f>IFERROR(VLOOKUP(A2236,[1]Monitoramento_Base_somente_Said!$A:$J,8,FALSE),0)</f>
        <v>6908</v>
      </c>
      <c r="F2236" s="18">
        <f>IFERROR(VLOOKUP(A2236,[1]Monitoramento_Base_somente_Said!$A:$J,9,FALSE),0)</f>
        <v>28038977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Sim</v>
      </c>
      <c r="W2236" s="18" t="str">
        <f t="shared" si="208"/>
        <v>Sim</v>
      </c>
      <c r="X2236" s="18" t="str">
        <f t="shared" si="209"/>
        <v>Sim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22179756</v>
      </c>
      <c r="C2237" s="18">
        <f>IFERROR(VLOOKUP(A2237,[1]Monitoramento_Base_somente_Said!$A:$J,6,FALSE),0)</f>
        <v>1580</v>
      </c>
      <c r="D2237" s="18">
        <f>IFERROR(VLOOKUP(A2237,[1]Monitoramento_Base_somente_Said!$A:$J,7,FALSE),0)</f>
        <v>19091148</v>
      </c>
      <c r="E2237" s="18">
        <f>IFERROR(VLOOKUP(A2237,[1]Monitoramento_Base_somente_Said!$A:$J,8,FALSE),0)</f>
        <v>202290</v>
      </c>
      <c r="F2237" s="18">
        <f>IFERROR(VLOOKUP(A2237,[1]Monitoramento_Base_somente_Said!$A:$J,9,FALSE),0)</f>
        <v>14642290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Sim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6823260</v>
      </c>
      <c r="C2238" s="18">
        <f>IFERROR(VLOOKUP(A2238,[1]Monitoramento_Base_somente_Said!$A:$J,6,FALSE),0)</f>
        <v>0</v>
      </c>
      <c r="D2238" s="18">
        <f>IFERROR(VLOOKUP(A2238,[1]Monitoramento_Base_somente_Said!$A:$J,7,FALSE),0)</f>
        <v>6128011</v>
      </c>
      <c r="E2238" s="18">
        <f>IFERROR(VLOOKUP(A2238,[1]Monitoramento_Base_somente_Said!$A:$J,8,FALSE),0)</f>
        <v>0</v>
      </c>
      <c r="F2238" s="18">
        <f>IFERROR(VLOOKUP(A2238,[1]Monitoramento_Base_somente_Said!$A:$J,9,FALSE),0)</f>
        <v>8647872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Sim</v>
      </c>
      <c r="U2238" s="18" t="str">
        <f t="shared" si="206"/>
        <v>Não</v>
      </c>
      <c r="V2238" s="18" t="str">
        <f t="shared" si="207"/>
        <v>Sim</v>
      </c>
      <c r="W2238" s="18" t="str">
        <f t="shared" si="208"/>
        <v>Não</v>
      </c>
      <c r="X2238" s="18" t="str">
        <f t="shared" si="209"/>
        <v>Sim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1277503</v>
      </c>
      <c r="C2239" s="18">
        <f>IFERROR(VLOOKUP(A2239,[1]Monitoramento_Base_somente_Said!$A:$J,6,FALSE),0)</f>
        <v>1470</v>
      </c>
      <c r="D2239" s="18">
        <f>IFERROR(VLOOKUP(A2239,[1]Monitoramento_Base_somente_Said!$A:$J,7,FALSE),0)</f>
        <v>1544184</v>
      </c>
      <c r="E2239" s="18">
        <f>IFERROR(VLOOKUP(A2239,[1]Monitoramento_Base_somente_Said!$A:$J,8,FALSE),0)</f>
        <v>3014</v>
      </c>
      <c r="F2239" s="18">
        <f>IFERROR(VLOOKUP(A2239,[1]Monitoramento_Base_somente_Said!$A:$J,9,FALSE),0)</f>
        <v>1611957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Sim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1903667</v>
      </c>
      <c r="C2240" s="18">
        <f>IFERROR(VLOOKUP(A2240,[1]Monitoramento_Base_somente_Said!$A:$J,6,FALSE),0)</f>
        <v>0</v>
      </c>
      <c r="D2240" s="18">
        <f>IFERROR(VLOOKUP(A2240,[1]Monitoramento_Base_somente_Said!$A:$J,7,FALSE),0)</f>
        <v>1644770</v>
      </c>
      <c r="E2240" s="18">
        <f>IFERROR(VLOOKUP(A2240,[1]Monitoramento_Base_somente_Said!$A:$J,8,FALSE),0)</f>
        <v>0</v>
      </c>
      <c r="F2240" s="18">
        <f>IFERROR(VLOOKUP(A2240,[1]Monitoramento_Base_somente_Said!$A:$J,9,FALSE),0)</f>
        <v>1567184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Não</v>
      </c>
      <c r="V2240" s="18" t="str">
        <f t="shared" si="207"/>
        <v>Sim</v>
      </c>
      <c r="W2240" s="18" t="str">
        <f t="shared" si="208"/>
        <v>Não</v>
      </c>
      <c r="X2240" s="18" t="str">
        <f t="shared" si="209"/>
        <v>Sim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304710</v>
      </c>
      <c r="C2241" s="18">
        <f>IFERROR(VLOOKUP(A2241,[1]Monitoramento_Base_somente_Said!$A:$J,6,FALSE),0)</f>
        <v>0</v>
      </c>
      <c r="D2241" s="18">
        <f>IFERROR(VLOOKUP(A2241,[1]Monitoramento_Base_somente_Said!$A:$J,7,FALSE),0)</f>
        <v>264082</v>
      </c>
      <c r="E2241" s="18">
        <f>IFERROR(VLOOKUP(A2241,[1]Monitoramento_Base_somente_Said!$A:$J,8,FALSE),0)</f>
        <v>0</v>
      </c>
      <c r="F2241" s="18">
        <f>IFERROR(VLOOKUP(A2241,[1]Monitoramento_Base_somente_Said!$A:$J,9,FALSE),0)</f>
        <v>253925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Sim</v>
      </c>
      <c r="U2241" s="18" t="str">
        <f t="shared" si="206"/>
        <v>Não</v>
      </c>
      <c r="V2241" s="18" t="str">
        <f t="shared" si="207"/>
        <v>Sim</v>
      </c>
      <c r="W2241" s="18" t="str">
        <f t="shared" si="208"/>
        <v>Não</v>
      </c>
      <c r="X2241" s="18" t="str">
        <f t="shared" si="209"/>
        <v>Sim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3367688</v>
      </c>
      <c r="C2242" s="18">
        <f>IFERROR(VLOOKUP(A2242,[1]Monitoramento_Base_somente_Said!$A:$J,6,FALSE),0)</f>
        <v>574</v>
      </c>
      <c r="D2242" s="18">
        <f>IFERROR(VLOOKUP(A2242,[1]Monitoramento_Base_somente_Said!$A:$J,7,FALSE),0)</f>
        <v>2672336</v>
      </c>
      <c r="E2242" s="18">
        <f>IFERROR(VLOOKUP(A2242,[1]Monitoramento_Base_somente_Said!$A:$J,8,FALSE),0)</f>
        <v>3171</v>
      </c>
      <c r="F2242" s="18">
        <f>IFERROR(VLOOKUP(A2242,[1]Monitoramento_Base_somente_Said!$A:$J,9,FALSE),0)</f>
        <v>2025095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Sim</v>
      </c>
      <c r="W2242" s="18" t="str">
        <f t="shared" si="208"/>
        <v>Sim</v>
      </c>
      <c r="X2242" s="18" t="str">
        <f t="shared" si="209"/>
        <v>Sim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1591007</v>
      </c>
      <c r="C2243" s="18">
        <f>IFERROR(VLOOKUP(A2243,[1]Monitoramento_Base_somente_Said!$A:$J,6,FALSE),0)</f>
        <v>13419</v>
      </c>
      <c r="D2243" s="18">
        <f>IFERROR(VLOOKUP(A2243,[1]Monitoramento_Base_somente_Said!$A:$J,7,FALSE),0)</f>
        <v>1185429</v>
      </c>
      <c r="E2243" s="18">
        <f>IFERROR(VLOOKUP(A2243,[1]Monitoramento_Base_somente_Said!$A:$J,8,FALSE),0)</f>
        <v>9385</v>
      </c>
      <c r="F2243" s="18">
        <f>IFERROR(VLOOKUP(A2243,[1]Monitoramento_Base_somente_Said!$A:$J,9,FALSE),0)</f>
        <v>1166968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Sim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17179534</v>
      </c>
      <c r="C2244" s="18">
        <f>IFERROR(VLOOKUP(A2244,[1]Monitoramento_Base_somente_Said!$A:$J,6,FALSE),0)</f>
        <v>4453</v>
      </c>
      <c r="D2244" s="18">
        <f>IFERROR(VLOOKUP(A2244,[1]Monitoramento_Base_somente_Said!$A:$J,7,FALSE),0)</f>
        <v>14222866</v>
      </c>
      <c r="E2244" s="18">
        <f>IFERROR(VLOOKUP(A2244,[1]Monitoramento_Base_somente_Said!$A:$J,8,FALSE),0)</f>
        <v>1383</v>
      </c>
      <c r="F2244" s="18">
        <f>IFERROR(VLOOKUP(A2244,[1]Monitoramento_Base_somente_Said!$A:$J,9,FALSE),0)</f>
        <v>14682937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Sim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1543388</v>
      </c>
      <c r="C2245" s="18">
        <f>IFERROR(VLOOKUP(A2245,[1]Monitoramento_Base_somente_Said!$A:$J,6,FALSE),0)</f>
        <v>2798</v>
      </c>
      <c r="D2245" s="18">
        <f>IFERROR(VLOOKUP(A2245,[1]Monitoramento_Base_somente_Said!$A:$J,7,FALSE),0)</f>
        <v>1741167</v>
      </c>
      <c r="E2245" s="18">
        <f>IFERROR(VLOOKUP(A2245,[1]Monitoramento_Base_somente_Said!$A:$J,8,FALSE),0)</f>
        <v>0</v>
      </c>
      <c r="F2245" s="18">
        <f>IFERROR(VLOOKUP(A2245,[1]Monitoramento_Base_somente_Said!$A:$J,9,FALSE),0)</f>
        <v>1215768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Não</v>
      </c>
      <c r="X2245" s="18" t="str">
        <f t="shared" si="209"/>
        <v>Sim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33900</v>
      </c>
      <c r="C2246" s="18">
        <f>IFERROR(VLOOKUP(A2246,[1]Monitoramento_Base_somente_Said!$A:$J,6,FALSE),0)</f>
        <v>0</v>
      </c>
      <c r="D2246" s="18">
        <f>IFERROR(VLOOKUP(A2246,[1]Monitoramento_Base_somente_Said!$A:$J,7,FALSE),0)</f>
        <v>29380</v>
      </c>
      <c r="E2246" s="18">
        <f>IFERROR(VLOOKUP(A2246,[1]Monitoramento_Base_somente_Said!$A:$J,8,FALSE),0)</f>
        <v>0</v>
      </c>
      <c r="F2246" s="18">
        <f>IFERROR(VLOOKUP(A2246,[1]Monitoramento_Base_somente_Said!$A:$J,9,FALSE),0)</f>
        <v>28250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Sim</v>
      </c>
      <c r="U2246" s="18" t="str">
        <f t="shared" ref="U2246:U2309" si="212">IF(C2246+I2246+O2246&gt;0,"Sim","Não")</f>
        <v>Não</v>
      </c>
      <c r="V2246" s="18" t="str">
        <f t="shared" ref="V2246:V2309" si="213">IF(D2246+J2246+P2246&gt;0,"Sim","Não")</f>
        <v>Sim</v>
      </c>
      <c r="W2246" s="18" t="str">
        <f t="shared" ref="W2246:W2309" si="214">IF(E2246+K2246+Q2246&gt;0,"Sim","Não")</f>
        <v>Não</v>
      </c>
      <c r="X2246" s="18" t="str">
        <f t="shared" ref="X2246:X2309" si="215">IF(F2246+L2246+R2246&gt;0,"Sim","Não")</f>
        <v>Sim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1641640</v>
      </c>
      <c r="C2247" s="18">
        <f>IFERROR(VLOOKUP(A2247,[1]Monitoramento_Base_somente_Said!$A:$J,6,FALSE),0)</f>
        <v>2385</v>
      </c>
      <c r="D2247" s="18">
        <f>IFERROR(VLOOKUP(A2247,[1]Monitoramento_Base_somente_Said!$A:$J,7,FALSE),0)</f>
        <v>1359641</v>
      </c>
      <c r="E2247" s="18">
        <f>IFERROR(VLOOKUP(A2247,[1]Monitoramento_Base_somente_Said!$A:$J,8,FALSE),0)</f>
        <v>27</v>
      </c>
      <c r="F2247" s="18">
        <f>IFERROR(VLOOKUP(A2247,[1]Monitoramento_Base_somente_Said!$A:$J,9,FALSE),0)</f>
        <v>2965130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Sim</v>
      </c>
      <c r="W2247" s="18" t="str">
        <f t="shared" si="214"/>
        <v>Sim</v>
      </c>
      <c r="X2247" s="18" t="str">
        <f t="shared" si="215"/>
        <v>Sim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2998571</v>
      </c>
      <c r="C2249" s="18">
        <f>IFERROR(VLOOKUP(A2249,[1]Monitoramento_Base_somente_Said!$A:$J,6,FALSE),0)</f>
        <v>52</v>
      </c>
      <c r="D2249" s="18">
        <f>IFERROR(VLOOKUP(A2249,[1]Monitoramento_Base_somente_Said!$A:$J,7,FALSE),0)</f>
        <v>2499120</v>
      </c>
      <c r="E2249" s="18">
        <f>IFERROR(VLOOKUP(A2249,[1]Monitoramento_Base_somente_Said!$A:$J,8,FALSE),0)</f>
        <v>70</v>
      </c>
      <c r="F2249" s="18">
        <f>IFERROR(VLOOKUP(A2249,[1]Monitoramento_Base_somente_Said!$A:$J,9,FALSE),0)</f>
        <v>2029249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Sim</v>
      </c>
      <c r="W2249" s="18" t="str">
        <f t="shared" si="214"/>
        <v>Sim</v>
      </c>
      <c r="X2249" s="18" t="str">
        <f t="shared" si="215"/>
        <v>Sim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4836763</v>
      </c>
      <c r="C2250" s="18">
        <f>IFERROR(VLOOKUP(A2250,[1]Monitoramento_Base_somente_Said!$A:$J,6,FALSE),0)</f>
        <v>770</v>
      </c>
      <c r="D2250" s="18">
        <f>IFERROR(VLOOKUP(A2250,[1]Monitoramento_Base_somente_Said!$A:$J,7,FALSE),0)</f>
        <v>5047183</v>
      </c>
      <c r="E2250" s="18">
        <f>IFERROR(VLOOKUP(A2250,[1]Monitoramento_Base_somente_Said!$A:$J,8,FALSE),0)</f>
        <v>10018</v>
      </c>
      <c r="F2250" s="18">
        <f>IFERROR(VLOOKUP(A2250,[1]Monitoramento_Base_somente_Said!$A:$J,9,FALSE),0)</f>
        <v>4184585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Sim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3296301</v>
      </c>
      <c r="C2251" s="18">
        <f>IFERROR(VLOOKUP(A2251,[1]Monitoramento_Base_somente_Said!$A:$J,6,FALSE),0)</f>
        <v>20832</v>
      </c>
      <c r="D2251" s="18">
        <f>IFERROR(VLOOKUP(A2251,[1]Monitoramento_Base_somente_Said!$A:$J,7,FALSE),0)</f>
        <v>2117824</v>
      </c>
      <c r="E2251" s="18">
        <f>IFERROR(VLOOKUP(A2251,[1]Monitoramento_Base_somente_Said!$A:$J,8,FALSE),0)</f>
        <v>27020</v>
      </c>
      <c r="F2251" s="18">
        <f>IFERROR(VLOOKUP(A2251,[1]Monitoramento_Base_somente_Said!$A:$J,9,FALSE),0)</f>
        <v>3531614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Sim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3883551</v>
      </c>
      <c r="C2253" s="18">
        <f>IFERROR(VLOOKUP(A2253,[1]Monitoramento_Base_somente_Said!$A:$J,6,FALSE),0)</f>
        <v>244</v>
      </c>
      <c r="D2253" s="18">
        <f>IFERROR(VLOOKUP(A2253,[1]Monitoramento_Base_somente_Said!$A:$J,7,FALSE),0)</f>
        <v>2803027</v>
      </c>
      <c r="E2253" s="18">
        <f>IFERROR(VLOOKUP(A2253,[1]Monitoramento_Base_somente_Said!$A:$J,8,FALSE),0)</f>
        <v>1007</v>
      </c>
      <c r="F2253" s="18">
        <f>IFERROR(VLOOKUP(A2253,[1]Monitoramento_Base_somente_Said!$A:$J,9,FALSE),0)</f>
        <v>2318845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Sim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14817878</v>
      </c>
      <c r="C2254" s="18">
        <f>IFERROR(VLOOKUP(A2254,[1]Monitoramento_Base_somente_Said!$A:$J,6,FALSE),0)</f>
        <v>2884</v>
      </c>
      <c r="D2254" s="18">
        <f>IFERROR(VLOOKUP(A2254,[1]Monitoramento_Base_somente_Said!$A:$J,7,FALSE),0)</f>
        <v>11858148</v>
      </c>
      <c r="E2254" s="18">
        <f>IFERROR(VLOOKUP(A2254,[1]Monitoramento_Base_somente_Said!$A:$J,8,FALSE),0)</f>
        <v>2144</v>
      </c>
      <c r="F2254" s="18">
        <f>IFERROR(VLOOKUP(A2254,[1]Monitoramento_Base_somente_Said!$A:$J,9,FALSE),0)</f>
        <v>11573359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Sim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4565958</v>
      </c>
      <c r="C2255" s="18">
        <f>IFERROR(VLOOKUP(A2255,[1]Monitoramento_Base_somente_Said!$A:$J,6,FALSE),0)</f>
        <v>17332</v>
      </c>
      <c r="D2255" s="18">
        <f>IFERROR(VLOOKUP(A2255,[1]Monitoramento_Base_somente_Said!$A:$J,7,FALSE),0)</f>
        <v>12337680</v>
      </c>
      <c r="E2255" s="18">
        <f>IFERROR(VLOOKUP(A2255,[1]Monitoramento_Base_somente_Said!$A:$J,8,FALSE),0)</f>
        <v>46641</v>
      </c>
      <c r="F2255" s="18">
        <f>IFERROR(VLOOKUP(A2255,[1]Monitoramento_Base_somente_Said!$A:$J,9,FALSE),0)</f>
        <v>16995280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Sim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14974449</v>
      </c>
      <c r="C2256" s="18">
        <f>IFERROR(VLOOKUP(A2256,[1]Monitoramento_Base_somente_Said!$A:$J,6,FALSE),0)</f>
        <v>9064</v>
      </c>
      <c r="D2256" s="18">
        <f>IFERROR(VLOOKUP(A2256,[1]Monitoramento_Base_somente_Said!$A:$J,7,FALSE),0)</f>
        <v>15653061</v>
      </c>
      <c r="E2256" s="18">
        <f>IFERROR(VLOOKUP(A2256,[1]Monitoramento_Base_somente_Said!$A:$J,8,FALSE),0)</f>
        <v>13838</v>
      </c>
      <c r="F2256" s="18">
        <f>IFERROR(VLOOKUP(A2256,[1]Monitoramento_Base_somente_Said!$A:$J,9,FALSE),0)</f>
        <v>18752768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Sim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26371833</v>
      </c>
      <c r="C2257" s="18">
        <f>IFERROR(VLOOKUP(A2257,[1]Monitoramento_Base_somente_Said!$A:$J,6,FALSE),0)</f>
        <v>0</v>
      </c>
      <c r="D2257" s="18">
        <f>IFERROR(VLOOKUP(A2257,[1]Monitoramento_Base_somente_Said!$A:$J,7,FALSE),0)</f>
        <v>22601156</v>
      </c>
      <c r="E2257" s="18">
        <f>IFERROR(VLOOKUP(A2257,[1]Monitoramento_Base_somente_Said!$A:$J,8,FALSE),0)</f>
        <v>0</v>
      </c>
      <c r="F2257" s="18">
        <f>IFERROR(VLOOKUP(A2257,[1]Monitoramento_Base_somente_Said!$A:$J,9,FALSE),0)</f>
        <v>21902224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Sim</v>
      </c>
      <c r="U2257" s="18" t="str">
        <f t="shared" si="212"/>
        <v>Não</v>
      </c>
      <c r="V2257" s="18" t="str">
        <f t="shared" si="213"/>
        <v>Sim</v>
      </c>
      <c r="W2257" s="18" t="str">
        <f t="shared" si="214"/>
        <v>Não</v>
      </c>
      <c r="X2257" s="18" t="str">
        <f t="shared" si="215"/>
        <v>Sim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3574969</v>
      </c>
      <c r="C2258" s="18">
        <f>IFERROR(VLOOKUP(A2258,[1]Monitoramento_Base_somente_Said!$A:$J,6,FALSE),0)</f>
        <v>140645</v>
      </c>
      <c r="D2258" s="18">
        <f>IFERROR(VLOOKUP(A2258,[1]Monitoramento_Base_somente_Said!$A:$J,7,FALSE),0)</f>
        <v>3880284</v>
      </c>
      <c r="E2258" s="18">
        <f>IFERROR(VLOOKUP(A2258,[1]Monitoramento_Base_somente_Said!$A:$J,8,FALSE),0)</f>
        <v>51406</v>
      </c>
      <c r="F2258" s="18">
        <f>IFERROR(VLOOKUP(A2258,[1]Monitoramento_Base_somente_Said!$A:$J,9,FALSE),0)</f>
        <v>4701326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Sim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218340</v>
      </c>
      <c r="C2259" s="18">
        <f>IFERROR(VLOOKUP(A2259,[1]Monitoramento_Base_somente_Said!$A:$J,6,FALSE),0)</f>
        <v>0</v>
      </c>
      <c r="D2259" s="18">
        <f>IFERROR(VLOOKUP(A2259,[1]Monitoramento_Base_somente_Said!$A:$J,7,FALSE),0)</f>
        <v>189228</v>
      </c>
      <c r="E2259" s="18">
        <f>IFERROR(VLOOKUP(A2259,[1]Monitoramento_Base_somente_Said!$A:$J,8,FALSE),0)</f>
        <v>0</v>
      </c>
      <c r="F2259" s="18">
        <f>IFERROR(VLOOKUP(A2259,[1]Monitoramento_Base_somente_Said!$A:$J,9,FALSE),0)</f>
        <v>181950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Sim</v>
      </c>
      <c r="U2259" s="18" t="str">
        <f t="shared" si="212"/>
        <v>Não</v>
      </c>
      <c r="V2259" s="18" t="str">
        <f t="shared" si="213"/>
        <v>Sim</v>
      </c>
      <c r="W2259" s="18" t="str">
        <f t="shared" si="214"/>
        <v>Não</v>
      </c>
      <c r="X2259" s="18" t="str">
        <f t="shared" si="215"/>
        <v>Sim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10988616</v>
      </c>
      <c r="C2260" s="18">
        <f>IFERROR(VLOOKUP(A2260,[1]Monitoramento_Base_somente_Said!$A:$J,6,FALSE),0)</f>
        <v>4680</v>
      </c>
      <c r="D2260" s="18">
        <f>IFERROR(VLOOKUP(A2260,[1]Monitoramento_Base_somente_Said!$A:$J,7,FALSE),0)</f>
        <v>11007487</v>
      </c>
      <c r="E2260" s="18">
        <f>IFERROR(VLOOKUP(A2260,[1]Monitoramento_Base_somente_Said!$A:$J,8,FALSE),0)</f>
        <v>0</v>
      </c>
      <c r="F2260" s="18">
        <f>IFERROR(VLOOKUP(A2260,[1]Monitoramento_Base_somente_Said!$A:$J,9,FALSE),0)</f>
        <v>10951257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Sim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Não</v>
      </c>
      <c r="X2260" s="18" t="str">
        <f t="shared" si="215"/>
        <v>Sim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3717533</v>
      </c>
      <c r="C2261" s="18">
        <f>IFERROR(VLOOKUP(A2261,[1]Monitoramento_Base_somente_Said!$A:$J,6,FALSE),0)</f>
        <v>2130</v>
      </c>
      <c r="D2261" s="18">
        <f>IFERROR(VLOOKUP(A2261,[1]Monitoramento_Base_somente_Said!$A:$J,7,FALSE),0)</f>
        <v>2770378</v>
      </c>
      <c r="E2261" s="18">
        <f>IFERROR(VLOOKUP(A2261,[1]Monitoramento_Base_somente_Said!$A:$J,8,FALSE),0)</f>
        <v>574</v>
      </c>
      <c r="F2261" s="18">
        <f>IFERROR(VLOOKUP(A2261,[1]Monitoramento_Base_somente_Said!$A:$J,9,FALSE),0)</f>
        <v>3863960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Sim</v>
      </c>
      <c r="W2261" s="18" t="str">
        <f t="shared" si="214"/>
        <v>Sim</v>
      </c>
      <c r="X2261" s="18" t="str">
        <f t="shared" si="215"/>
        <v>Sim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1098107</v>
      </c>
      <c r="C2262" s="18">
        <f>IFERROR(VLOOKUP(A2262,[1]Monitoramento_Base_somente_Said!$A:$J,6,FALSE),0)</f>
        <v>9229</v>
      </c>
      <c r="D2262" s="18">
        <f>IFERROR(VLOOKUP(A2262,[1]Monitoramento_Base_somente_Said!$A:$J,7,FALSE),0)</f>
        <v>3687145</v>
      </c>
      <c r="E2262" s="18">
        <f>IFERROR(VLOOKUP(A2262,[1]Monitoramento_Base_somente_Said!$A:$J,8,FALSE),0)</f>
        <v>5292</v>
      </c>
      <c r="F2262" s="18">
        <f>IFERROR(VLOOKUP(A2262,[1]Monitoramento_Base_somente_Said!$A:$J,9,FALSE),0)</f>
        <v>2586208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Sim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1666501</v>
      </c>
      <c r="C2263" s="18">
        <f>IFERROR(VLOOKUP(A2263,[1]Monitoramento_Base_somente_Said!$A:$J,6,FALSE),0)</f>
        <v>0</v>
      </c>
      <c r="D2263" s="18">
        <f>IFERROR(VLOOKUP(A2263,[1]Monitoramento_Base_somente_Said!$A:$J,7,FALSE),0)</f>
        <v>1414483</v>
      </c>
      <c r="E2263" s="18">
        <f>IFERROR(VLOOKUP(A2263,[1]Monitoramento_Base_somente_Said!$A:$J,8,FALSE),0)</f>
        <v>0</v>
      </c>
      <c r="F2263" s="18">
        <f>IFERROR(VLOOKUP(A2263,[1]Monitoramento_Base_somente_Said!$A:$J,9,FALSE),0)</f>
        <v>1680467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Sim</v>
      </c>
      <c r="U2263" s="18" t="str">
        <f t="shared" si="212"/>
        <v>Não</v>
      </c>
      <c r="V2263" s="18" t="str">
        <f t="shared" si="213"/>
        <v>Sim</v>
      </c>
      <c r="W2263" s="18" t="str">
        <f t="shared" si="214"/>
        <v>Não</v>
      </c>
      <c r="X2263" s="18" t="str">
        <f t="shared" si="215"/>
        <v>Sim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584334</v>
      </c>
      <c r="C2264" s="18">
        <f>IFERROR(VLOOKUP(A2264,[1]Monitoramento_Base_somente_Said!$A:$J,6,FALSE),0)</f>
        <v>889</v>
      </c>
      <c r="D2264" s="18">
        <f>IFERROR(VLOOKUP(A2264,[1]Monitoramento_Base_somente_Said!$A:$J,7,FALSE),0)</f>
        <v>453385</v>
      </c>
      <c r="E2264" s="18">
        <f>IFERROR(VLOOKUP(A2264,[1]Monitoramento_Base_somente_Said!$A:$J,8,FALSE),0)</f>
        <v>817</v>
      </c>
      <c r="F2264" s="18">
        <f>IFERROR(VLOOKUP(A2264,[1]Monitoramento_Base_somente_Said!$A:$J,9,FALSE),0)</f>
        <v>503549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Sim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3389148</v>
      </c>
      <c r="C2266" s="18">
        <f>IFERROR(VLOOKUP(A2266,[1]Monitoramento_Base_somente_Said!$A:$J,6,FALSE),0)</f>
        <v>0</v>
      </c>
      <c r="D2266" s="18">
        <f>IFERROR(VLOOKUP(A2266,[1]Monitoramento_Base_somente_Said!$A:$J,7,FALSE),0)</f>
        <v>3414593</v>
      </c>
      <c r="E2266" s="18">
        <f>IFERROR(VLOOKUP(A2266,[1]Monitoramento_Base_somente_Said!$A:$J,8,FALSE),0)</f>
        <v>0</v>
      </c>
      <c r="F2266" s="18">
        <f>IFERROR(VLOOKUP(A2266,[1]Monitoramento_Base_somente_Said!$A:$J,9,FALSE),0)</f>
        <v>3587925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Sim</v>
      </c>
      <c r="U2266" s="18" t="str">
        <f t="shared" si="212"/>
        <v>Não</v>
      </c>
      <c r="V2266" s="18" t="str">
        <f t="shared" si="213"/>
        <v>Sim</v>
      </c>
      <c r="W2266" s="18" t="str">
        <f t="shared" si="214"/>
        <v>Não</v>
      </c>
      <c r="X2266" s="18" t="str">
        <f t="shared" si="215"/>
        <v>Sim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936256</v>
      </c>
      <c r="C2267" s="18">
        <f>IFERROR(VLOOKUP(A2267,[1]Monitoramento_Base_somente_Said!$A:$J,6,FALSE),0)</f>
        <v>10067</v>
      </c>
      <c r="D2267" s="18">
        <f>IFERROR(VLOOKUP(A2267,[1]Monitoramento_Base_somente_Said!$A:$J,7,FALSE),0)</f>
        <v>645635</v>
      </c>
      <c r="E2267" s="18">
        <f>IFERROR(VLOOKUP(A2267,[1]Monitoramento_Base_somente_Said!$A:$J,8,FALSE),0)</f>
        <v>0</v>
      </c>
      <c r="F2267" s="18">
        <f>IFERROR(VLOOKUP(A2267,[1]Monitoramento_Base_somente_Said!$A:$J,9,FALSE),0)</f>
        <v>514325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Sim</v>
      </c>
      <c r="W2267" s="18" t="str">
        <f t="shared" si="214"/>
        <v>Não</v>
      </c>
      <c r="X2267" s="18" t="str">
        <f t="shared" si="215"/>
        <v>Sim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18147928</v>
      </c>
      <c r="C2268" s="18">
        <f>IFERROR(VLOOKUP(A2268,[1]Monitoramento_Base_somente_Said!$A:$J,6,FALSE),0)</f>
        <v>310661</v>
      </c>
      <c r="D2268" s="18">
        <f>IFERROR(VLOOKUP(A2268,[1]Monitoramento_Base_somente_Said!$A:$J,7,FALSE),0)</f>
        <v>15568065</v>
      </c>
      <c r="E2268" s="18">
        <f>IFERROR(VLOOKUP(A2268,[1]Monitoramento_Base_somente_Said!$A:$J,8,FALSE),0)</f>
        <v>219511</v>
      </c>
      <c r="F2268" s="18">
        <f>IFERROR(VLOOKUP(A2268,[1]Monitoramento_Base_somente_Said!$A:$J,9,FALSE),0)</f>
        <v>15026222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Sim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4081018</v>
      </c>
      <c r="C2269" s="18">
        <f>IFERROR(VLOOKUP(A2269,[1]Monitoramento_Base_somente_Said!$A:$J,6,FALSE),0)</f>
        <v>0</v>
      </c>
      <c r="D2269" s="18">
        <f>IFERROR(VLOOKUP(A2269,[1]Monitoramento_Base_somente_Said!$A:$J,7,FALSE),0)</f>
        <v>3125635</v>
      </c>
      <c r="E2269" s="18">
        <f>IFERROR(VLOOKUP(A2269,[1]Monitoramento_Base_somente_Said!$A:$J,8,FALSE),0)</f>
        <v>10366</v>
      </c>
      <c r="F2269" s="18">
        <f>IFERROR(VLOOKUP(A2269,[1]Monitoramento_Base_somente_Said!$A:$J,9,FALSE),0)</f>
        <v>2310144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Não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Sim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10814184</v>
      </c>
      <c r="C2270" s="18">
        <f>IFERROR(VLOOKUP(A2270,[1]Monitoramento_Base_somente_Said!$A:$J,6,FALSE),0)</f>
        <v>8177</v>
      </c>
      <c r="D2270" s="18">
        <f>IFERROR(VLOOKUP(A2270,[1]Monitoramento_Base_somente_Said!$A:$J,7,FALSE),0)</f>
        <v>10667237</v>
      </c>
      <c r="E2270" s="18">
        <f>IFERROR(VLOOKUP(A2270,[1]Monitoramento_Base_somente_Said!$A:$J,8,FALSE),0)</f>
        <v>20219</v>
      </c>
      <c r="F2270" s="18">
        <f>IFERROR(VLOOKUP(A2270,[1]Monitoramento_Base_somente_Said!$A:$J,9,FALSE),0)</f>
        <v>9681844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Sim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3029425</v>
      </c>
      <c r="C2271" s="18">
        <f>IFERROR(VLOOKUP(A2271,[1]Monitoramento_Base_somente_Said!$A:$J,6,FALSE),0)</f>
        <v>574</v>
      </c>
      <c r="D2271" s="18">
        <f>IFERROR(VLOOKUP(A2271,[1]Monitoramento_Base_somente_Said!$A:$J,7,FALSE),0)</f>
        <v>2641401</v>
      </c>
      <c r="E2271" s="18">
        <f>IFERROR(VLOOKUP(A2271,[1]Monitoramento_Base_somente_Said!$A:$J,8,FALSE),0)</f>
        <v>0</v>
      </c>
      <c r="F2271" s="18">
        <f>IFERROR(VLOOKUP(A2271,[1]Monitoramento_Base_somente_Said!$A:$J,9,FALSE),0)</f>
        <v>2196536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Não</v>
      </c>
      <c r="X2271" s="18" t="str">
        <f t="shared" si="215"/>
        <v>Sim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2000730</v>
      </c>
      <c r="C2272" s="18">
        <f>IFERROR(VLOOKUP(A2272,[1]Monitoramento_Base_somente_Said!$A:$J,6,FALSE),0)</f>
        <v>0</v>
      </c>
      <c r="D2272" s="18">
        <f>IFERROR(VLOOKUP(A2272,[1]Monitoramento_Base_somente_Said!$A:$J,7,FALSE),0)</f>
        <v>1733966</v>
      </c>
      <c r="E2272" s="18">
        <f>IFERROR(VLOOKUP(A2272,[1]Monitoramento_Base_somente_Said!$A:$J,8,FALSE),0)</f>
        <v>0</v>
      </c>
      <c r="F2272" s="18">
        <f>IFERROR(VLOOKUP(A2272,[1]Monitoramento_Base_somente_Said!$A:$J,9,FALSE),0)</f>
        <v>1667275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Sim</v>
      </c>
      <c r="U2272" s="18" t="str">
        <f t="shared" si="212"/>
        <v>Não</v>
      </c>
      <c r="V2272" s="18" t="str">
        <f t="shared" si="213"/>
        <v>Sim</v>
      </c>
      <c r="W2272" s="18" t="str">
        <f t="shared" si="214"/>
        <v>Não</v>
      </c>
      <c r="X2272" s="18" t="str">
        <f t="shared" si="215"/>
        <v>Sim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2326284</v>
      </c>
      <c r="C2273" s="18">
        <f>IFERROR(VLOOKUP(A2273,[1]Monitoramento_Base_somente_Said!$A:$J,6,FALSE),0)</f>
        <v>370</v>
      </c>
      <c r="D2273" s="18">
        <f>IFERROR(VLOOKUP(A2273,[1]Monitoramento_Base_somente_Said!$A:$J,7,FALSE),0)</f>
        <v>2044482</v>
      </c>
      <c r="E2273" s="18">
        <f>IFERROR(VLOOKUP(A2273,[1]Monitoramento_Base_somente_Said!$A:$J,8,FALSE),0)</f>
        <v>0</v>
      </c>
      <c r="F2273" s="18">
        <f>IFERROR(VLOOKUP(A2273,[1]Monitoramento_Base_somente_Said!$A:$J,9,FALSE),0)</f>
        <v>1918149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Não</v>
      </c>
      <c r="X2273" s="18" t="str">
        <f t="shared" si="215"/>
        <v>Sim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4387401</v>
      </c>
      <c r="C2274" s="18">
        <f>IFERROR(VLOOKUP(A2274,[1]Monitoramento_Base_somente_Said!$A:$J,6,FALSE),0)</f>
        <v>4130</v>
      </c>
      <c r="D2274" s="18">
        <f>IFERROR(VLOOKUP(A2274,[1]Monitoramento_Base_somente_Said!$A:$J,7,FALSE),0)</f>
        <v>3525876</v>
      </c>
      <c r="E2274" s="18">
        <f>IFERROR(VLOOKUP(A2274,[1]Monitoramento_Base_somente_Said!$A:$J,8,FALSE),0)</f>
        <v>578</v>
      </c>
      <c r="F2274" s="18">
        <f>IFERROR(VLOOKUP(A2274,[1]Monitoramento_Base_somente_Said!$A:$J,9,FALSE),0)</f>
        <v>3334992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Sim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5977702</v>
      </c>
      <c r="C2275" s="18">
        <f>IFERROR(VLOOKUP(A2275,[1]Monitoramento_Base_somente_Said!$A:$J,6,FALSE),0)</f>
        <v>29420</v>
      </c>
      <c r="D2275" s="18">
        <f>IFERROR(VLOOKUP(A2275,[1]Monitoramento_Base_somente_Said!$A:$J,7,FALSE),0)</f>
        <v>4512744</v>
      </c>
      <c r="E2275" s="18">
        <f>IFERROR(VLOOKUP(A2275,[1]Monitoramento_Base_somente_Said!$A:$J,8,FALSE),0)</f>
        <v>36917</v>
      </c>
      <c r="F2275" s="18">
        <f>IFERROR(VLOOKUP(A2275,[1]Monitoramento_Base_somente_Said!$A:$J,9,FALSE),0)</f>
        <v>4542497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Sim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6877366</v>
      </c>
      <c r="C2276" s="18">
        <f>IFERROR(VLOOKUP(A2276,[1]Monitoramento_Base_somente_Said!$A:$J,6,FALSE),0)</f>
        <v>0</v>
      </c>
      <c r="D2276" s="18">
        <f>IFERROR(VLOOKUP(A2276,[1]Monitoramento_Base_somente_Said!$A:$J,7,FALSE),0)</f>
        <v>5536908</v>
      </c>
      <c r="E2276" s="18">
        <f>IFERROR(VLOOKUP(A2276,[1]Monitoramento_Base_somente_Said!$A:$J,8,FALSE),0)</f>
        <v>108</v>
      </c>
      <c r="F2276" s="18">
        <f>IFERROR(VLOOKUP(A2276,[1]Monitoramento_Base_somente_Said!$A:$J,9,FALSE),0)</f>
        <v>5007284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Não</v>
      </c>
      <c r="V2276" s="18" t="str">
        <f t="shared" si="213"/>
        <v>Sim</v>
      </c>
      <c r="W2276" s="18" t="str">
        <f t="shared" si="214"/>
        <v>Sim</v>
      </c>
      <c r="X2276" s="18" t="str">
        <f t="shared" si="215"/>
        <v>Sim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2046996</v>
      </c>
      <c r="C2277" s="18">
        <f>IFERROR(VLOOKUP(A2277,[1]Monitoramento_Base_somente_Said!$A:$J,6,FALSE),0)</f>
        <v>425</v>
      </c>
      <c r="D2277" s="18">
        <f>IFERROR(VLOOKUP(A2277,[1]Monitoramento_Base_somente_Said!$A:$J,7,FALSE),0)</f>
        <v>1395064</v>
      </c>
      <c r="E2277" s="18">
        <f>IFERROR(VLOOKUP(A2277,[1]Monitoramento_Base_somente_Said!$A:$J,8,FALSE),0)</f>
        <v>36</v>
      </c>
      <c r="F2277" s="18">
        <f>IFERROR(VLOOKUP(A2277,[1]Monitoramento_Base_somente_Said!$A:$J,9,FALSE),0)</f>
        <v>1933852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Sim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2084188</v>
      </c>
      <c r="C2278" s="18">
        <f>IFERROR(VLOOKUP(A2278,[1]Monitoramento_Base_somente_Said!$A:$J,6,FALSE),0)</f>
        <v>100</v>
      </c>
      <c r="D2278" s="18">
        <f>IFERROR(VLOOKUP(A2278,[1]Monitoramento_Base_somente_Said!$A:$J,7,FALSE),0)</f>
        <v>1850676</v>
      </c>
      <c r="E2278" s="18">
        <f>IFERROR(VLOOKUP(A2278,[1]Monitoramento_Base_somente_Said!$A:$J,8,FALSE),0)</f>
        <v>6631</v>
      </c>
      <c r="F2278" s="18">
        <f>IFERROR(VLOOKUP(A2278,[1]Monitoramento_Base_somente_Said!$A:$J,9,FALSE),0)</f>
        <v>1804828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Sim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3394808</v>
      </c>
      <c r="C2279" s="18">
        <f>IFERROR(VLOOKUP(A2279,[1]Monitoramento_Base_somente_Said!$A:$J,6,FALSE),0)</f>
        <v>0</v>
      </c>
      <c r="D2279" s="18">
        <f>IFERROR(VLOOKUP(A2279,[1]Monitoramento_Base_somente_Said!$A:$J,7,FALSE),0)</f>
        <v>2918103</v>
      </c>
      <c r="E2279" s="18">
        <f>IFERROR(VLOOKUP(A2279,[1]Monitoramento_Base_somente_Said!$A:$J,8,FALSE),0)</f>
        <v>0</v>
      </c>
      <c r="F2279" s="18">
        <f>IFERROR(VLOOKUP(A2279,[1]Monitoramento_Base_somente_Said!$A:$J,9,FALSE),0)</f>
        <v>2780598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Sim</v>
      </c>
      <c r="U2279" s="18" t="str">
        <f t="shared" si="212"/>
        <v>Não</v>
      </c>
      <c r="V2279" s="18" t="str">
        <f t="shared" si="213"/>
        <v>Sim</v>
      </c>
      <c r="W2279" s="18" t="str">
        <f t="shared" si="214"/>
        <v>Não</v>
      </c>
      <c r="X2279" s="18" t="str">
        <f t="shared" si="215"/>
        <v>Sim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58871435</v>
      </c>
      <c r="C2280" s="18">
        <f>IFERROR(VLOOKUP(A2280,[1]Monitoramento_Base_somente_Said!$A:$J,6,FALSE),0)</f>
        <v>356319</v>
      </c>
      <c r="D2280" s="18">
        <f>IFERROR(VLOOKUP(A2280,[1]Monitoramento_Base_somente_Said!$A:$J,7,FALSE),0)</f>
        <v>59733384</v>
      </c>
      <c r="E2280" s="18">
        <f>IFERROR(VLOOKUP(A2280,[1]Monitoramento_Base_somente_Said!$A:$J,8,FALSE),0)</f>
        <v>295656</v>
      </c>
      <c r="F2280" s="18">
        <f>IFERROR(VLOOKUP(A2280,[1]Monitoramento_Base_somente_Said!$A:$J,9,FALSE),0)</f>
        <v>59047908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Sim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21553978</v>
      </c>
      <c r="C2281" s="18">
        <f>IFERROR(VLOOKUP(A2281,[1]Monitoramento_Base_somente_Said!$A:$J,6,FALSE),0)</f>
        <v>1722</v>
      </c>
      <c r="D2281" s="18">
        <f>IFERROR(VLOOKUP(A2281,[1]Monitoramento_Base_somente_Said!$A:$J,7,FALSE),0)</f>
        <v>19677227</v>
      </c>
      <c r="E2281" s="18">
        <f>IFERROR(VLOOKUP(A2281,[1]Monitoramento_Base_somente_Said!$A:$J,8,FALSE),0)</f>
        <v>0</v>
      </c>
      <c r="F2281" s="18">
        <f>IFERROR(VLOOKUP(A2281,[1]Monitoramento_Base_somente_Said!$A:$J,9,FALSE),0)</f>
        <v>17344980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Sim</v>
      </c>
      <c r="W2281" s="18" t="str">
        <f t="shared" si="214"/>
        <v>Não</v>
      </c>
      <c r="X2281" s="18" t="str">
        <f t="shared" si="215"/>
        <v>Sim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6349395</v>
      </c>
      <c r="C2282" s="18">
        <f>IFERROR(VLOOKUP(A2282,[1]Monitoramento_Base_somente_Said!$A:$J,6,FALSE),0)</f>
        <v>0</v>
      </c>
      <c r="D2282" s="18">
        <f>IFERROR(VLOOKUP(A2282,[1]Monitoramento_Base_somente_Said!$A:$J,7,FALSE),0)</f>
        <v>5219612</v>
      </c>
      <c r="E2282" s="18">
        <f>IFERROR(VLOOKUP(A2282,[1]Monitoramento_Base_somente_Said!$A:$J,8,FALSE),0)</f>
        <v>0</v>
      </c>
      <c r="F2282" s="18">
        <f>IFERROR(VLOOKUP(A2282,[1]Monitoramento_Base_somente_Said!$A:$J,9,FALSE),0)</f>
        <v>6208846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Sim</v>
      </c>
      <c r="U2282" s="18" t="str">
        <f t="shared" si="212"/>
        <v>Não</v>
      </c>
      <c r="V2282" s="18" t="str">
        <f t="shared" si="213"/>
        <v>Sim</v>
      </c>
      <c r="W2282" s="18" t="str">
        <f t="shared" si="214"/>
        <v>Não</v>
      </c>
      <c r="X2282" s="18" t="str">
        <f t="shared" si="215"/>
        <v>Sim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2678678</v>
      </c>
      <c r="C2283" s="18">
        <f>IFERROR(VLOOKUP(A2283,[1]Monitoramento_Base_somente_Said!$A:$J,6,FALSE),0)</f>
        <v>5413</v>
      </c>
      <c r="D2283" s="18">
        <f>IFERROR(VLOOKUP(A2283,[1]Monitoramento_Base_somente_Said!$A:$J,7,FALSE),0)</f>
        <v>2685177</v>
      </c>
      <c r="E2283" s="18">
        <f>IFERROR(VLOOKUP(A2283,[1]Monitoramento_Base_somente_Said!$A:$J,8,FALSE),0)</f>
        <v>2239</v>
      </c>
      <c r="F2283" s="18">
        <f>IFERROR(VLOOKUP(A2283,[1]Monitoramento_Base_somente_Said!$A:$J,9,FALSE),0)</f>
        <v>2198784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Sim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135360774</v>
      </c>
      <c r="C2284" s="18">
        <f>IFERROR(VLOOKUP(A2284,[1]Monitoramento_Base_somente_Said!$A:$J,6,FALSE),0)</f>
        <v>0</v>
      </c>
      <c r="D2284" s="18">
        <f>IFERROR(VLOOKUP(A2284,[1]Monitoramento_Base_somente_Said!$A:$J,7,FALSE),0)</f>
        <v>117266010</v>
      </c>
      <c r="E2284" s="18">
        <f>IFERROR(VLOOKUP(A2284,[1]Monitoramento_Base_somente_Said!$A:$J,8,FALSE),0)</f>
        <v>0</v>
      </c>
      <c r="F2284" s="18">
        <f>IFERROR(VLOOKUP(A2284,[1]Monitoramento_Base_somente_Said!$A:$J,9,FALSE),0)</f>
        <v>112753215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Sim</v>
      </c>
      <c r="U2284" s="18" t="str">
        <f t="shared" si="212"/>
        <v>Não</v>
      </c>
      <c r="V2284" s="18" t="str">
        <f t="shared" si="213"/>
        <v>Sim</v>
      </c>
      <c r="W2284" s="18" t="str">
        <f t="shared" si="214"/>
        <v>Não</v>
      </c>
      <c r="X2284" s="18" t="str">
        <f t="shared" si="215"/>
        <v>Sim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2415017</v>
      </c>
      <c r="C2285" s="18">
        <f>IFERROR(VLOOKUP(A2285,[1]Monitoramento_Base_somente_Said!$A:$J,6,FALSE),0)</f>
        <v>3970</v>
      </c>
      <c r="D2285" s="18">
        <f>IFERROR(VLOOKUP(A2285,[1]Monitoramento_Base_somente_Said!$A:$J,7,FALSE),0)</f>
        <v>1860595</v>
      </c>
      <c r="E2285" s="18">
        <f>IFERROR(VLOOKUP(A2285,[1]Monitoramento_Base_somente_Said!$A:$J,8,FALSE),0)</f>
        <v>2854</v>
      </c>
      <c r="F2285" s="18">
        <f>IFERROR(VLOOKUP(A2285,[1]Monitoramento_Base_somente_Said!$A:$J,9,FALSE),0)</f>
        <v>2034969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Sim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5910846</v>
      </c>
      <c r="C2287" s="18">
        <f>IFERROR(VLOOKUP(A2287,[1]Monitoramento_Base_somente_Said!$A:$J,6,FALSE),0)</f>
        <v>17497</v>
      </c>
      <c r="D2287" s="18">
        <f>IFERROR(VLOOKUP(A2287,[1]Monitoramento_Base_somente_Said!$A:$J,7,FALSE),0)</f>
        <v>5278606</v>
      </c>
      <c r="E2287" s="18">
        <f>IFERROR(VLOOKUP(A2287,[1]Monitoramento_Base_somente_Said!$A:$J,8,FALSE),0)</f>
        <v>21338</v>
      </c>
      <c r="F2287" s="18">
        <f>IFERROR(VLOOKUP(A2287,[1]Monitoramento_Base_somente_Said!$A:$J,9,FALSE),0)</f>
        <v>4481430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Sim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12320982</v>
      </c>
      <c r="C2288" s="18">
        <f>IFERROR(VLOOKUP(A2288,[1]Monitoramento_Base_somente_Said!$A:$J,6,FALSE),0)</f>
        <v>0</v>
      </c>
      <c r="D2288" s="18">
        <f>IFERROR(VLOOKUP(A2288,[1]Monitoramento_Base_somente_Said!$A:$J,7,FALSE),0)</f>
        <v>14244723</v>
      </c>
      <c r="E2288" s="18">
        <f>IFERROR(VLOOKUP(A2288,[1]Monitoramento_Base_somente_Said!$A:$J,8,FALSE),0)</f>
        <v>0</v>
      </c>
      <c r="F2288" s="18">
        <f>IFERROR(VLOOKUP(A2288,[1]Monitoramento_Base_somente_Said!$A:$J,9,FALSE),0)</f>
        <v>13094213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Sim</v>
      </c>
      <c r="U2288" s="18" t="str">
        <f t="shared" si="212"/>
        <v>Não</v>
      </c>
      <c r="V2288" s="18" t="str">
        <f t="shared" si="213"/>
        <v>Sim</v>
      </c>
      <c r="W2288" s="18" t="str">
        <f t="shared" si="214"/>
        <v>Não</v>
      </c>
      <c r="X2288" s="18" t="str">
        <f t="shared" si="215"/>
        <v>Sim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2381635</v>
      </c>
      <c r="C2289" s="18">
        <f>IFERROR(VLOOKUP(A2289,[1]Monitoramento_Base_somente_Said!$A:$J,6,FALSE),0)</f>
        <v>16221</v>
      </c>
      <c r="D2289" s="18">
        <f>IFERROR(VLOOKUP(A2289,[1]Monitoramento_Base_somente_Said!$A:$J,7,FALSE),0)</f>
        <v>2421217</v>
      </c>
      <c r="E2289" s="18">
        <f>IFERROR(VLOOKUP(A2289,[1]Monitoramento_Base_somente_Said!$A:$J,8,FALSE),0)</f>
        <v>13348</v>
      </c>
      <c r="F2289" s="18">
        <f>IFERROR(VLOOKUP(A2289,[1]Monitoramento_Base_somente_Said!$A:$J,9,FALSE),0)</f>
        <v>2832939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Sim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10732297</v>
      </c>
      <c r="C2290" s="18">
        <f>IFERROR(VLOOKUP(A2290,[1]Monitoramento_Base_somente_Said!$A:$J,6,FALSE),0)</f>
        <v>2060</v>
      </c>
      <c r="D2290" s="18">
        <f>IFERROR(VLOOKUP(A2290,[1]Monitoramento_Base_somente_Said!$A:$J,7,FALSE),0)</f>
        <v>9095519</v>
      </c>
      <c r="E2290" s="18">
        <f>IFERROR(VLOOKUP(A2290,[1]Monitoramento_Base_somente_Said!$A:$J,8,FALSE),0)</f>
        <v>13311</v>
      </c>
      <c r="F2290" s="18">
        <f>IFERROR(VLOOKUP(A2290,[1]Monitoramento_Base_somente_Said!$A:$J,9,FALSE),0)</f>
        <v>8444810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Sim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5025468</v>
      </c>
      <c r="C2291" s="18">
        <f>IFERROR(VLOOKUP(A2291,[1]Monitoramento_Base_somente_Said!$A:$J,6,FALSE),0)</f>
        <v>1269</v>
      </c>
      <c r="D2291" s="18">
        <f>IFERROR(VLOOKUP(A2291,[1]Monitoramento_Base_somente_Said!$A:$J,7,FALSE),0)</f>
        <v>5293253</v>
      </c>
      <c r="E2291" s="18">
        <f>IFERROR(VLOOKUP(A2291,[1]Monitoramento_Base_somente_Said!$A:$J,8,FALSE),0)</f>
        <v>258</v>
      </c>
      <c r="F2291" s="18">
        <f>IFERROR(VLOOKUP(A2291,[1]Monitoramento_Base_somente_Said!$A:$J,9,FALSE),0)</f>
        <v>5112935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Sim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25468032</v>
      </c>
      <c r="C2293" s="18">
        <f>IFERROR(VLOOKUP(A2293,[1]Monitoramento_Base_somente_Said!$A:$J,6,FALSE),0)</f>
        <v>122</v>
      </c>
      <c r="D2293" s="18">
        <f>IFERROR(VLOOKUP(A2293,[1]Monitoramento_Base_somente_Said!$A:$J,7,FALSE),0)</f>
        <v>21009199</v>
      </c>
      <c r="E2293" s="18">
        <f>IFERROR(VLOOKUP(A2293,[1]Monitoramento_Base_somente_Said!$A:$J,8,FALSE),0)</f>
        <v>0</v>
      </c>
      <c r="F2293" s="18">
        <f>IFERROR(VLOOKUP(A2293,[1]Monitoramento_Base_somente_Said!$A:$J,9,FALSE),0)</f>
        <v>22090371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Sim</v>
      </c>
      <c r="W2293" s="18" t="str">
        <f t="shared" si="214"/>
        <v>Não</v>
      </c>
      <c r="X2293" s="18" t="str">
        <f t="shared" si="215"/>
        <v>Sim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4759023</v>
      </c>
      <c r="C2294" s="18">
        <f>IFERROR(VLOOKUP(A2294,[1]Monitoramento_Base_somente_Said!$A:$J,6,FALSE),0)</f>
        <v>0</v>
      </c>
      <c r="D2294" s="18">
        <f>IFERROR(VLOOKUP(A2294,[1]Monitoramento_Base_somente_Said!$A:$J,7,FALSE),0)</f>
        <v>4152608</v>
      </c>
      <c r="E2294" s="18">
        <f>IFERROR(VLOOKUP(A2294,[1]Monitoramento_Base_somente_Said!$A:$J,8,FALSE),0)</f>
        <v>13500</v>
      </c>
      <c r="F2294" s="18">
        <f>IFERROR(VLOOKUP(A2294,[1]Monitoramento_Base_somente_Said!$A:$J,9,FALSE),0)</f>
        <v>4044501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Não</v>
      </c>
      <c r="V2294" s="18" t="str">
        <f t="shared" si="213"/>
        <v>Sim</v>
      </c>
      <c r="W2294" s="18" t="str">
        <f t="shared" si="214"/>
        <v>Sim</v>
      </c>
      <c r="X2294" s="18" t="str">
        <f t="shared" si="215"/>
        <v>Sim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6566400</v>
      </c>
      <c r="C2295" s="18">
        <f>IFERROR(VLOOKUP(A2295,[1]Monitoramento_Base_somente_Said!$A:$J,6,FALSE),0)</f>
        <v>0</v>
      </c>
      <c r="D2295" s="18">
        <f>IFERROR(VLOOKUP(A2295,[1]Monitoramento_Base_somente_Said!$A:$J,7,FALSE),0)</f>
        <v>5684640</v>
      </c>
      <c r="E2295" s="18">
        <f>IFERROR(VLOOKUP(A2295,[1]Monitoramento_Base_somente_Said!$A:$J,8,FALSE),0)</f>
        <v>0</v>
      </c>
      <c r="F2295" s="18">
        <f>IFERROR(VLOOKUP(A2295,[1]Monitoramento_Base_somente_Said!$A:$J,9,FALSE),0)</f>
        <v>5466000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Sim</v>
      </c>
      <c r="U2295" s="18" t="str">
        <f t="shared" si="212"/>
        <v>Não</v>
      </c>
      <c r="V2295" s="18" t="str">
        <f t="shared" si="213"/>
        <v>Sim</v>
      </c>
      <c r="W2295" s="18" t="str">
        <f t="shared" si="214"/>
        <v>Não</v>
      </c>
      <c r="X2295" s="18" t="str">
        <f t="shared" si="215"/>
        <v>Sim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54700594</v>
      </c>
      <c r="C2296" s="18">
        <f>IFERROR(VLOOKUP(A2296,[1]Monitoramento_Base_somente_Said!$A:$J,6,FALSE),0)</f>
        <v>53368</v>
      </c>
      <c r="D2296" s="18">
        <f>IFERROR(VLOOKUP(A2296,[1]Monitoramento_Base_somente_Said!$A:$J,7,FALSE),0)</f>
        <v>55475021</v>
      </c>
      <c r="E2296" s="18">
        <f>IFERROR(VLOOKUP(A2296,[1]Monitoramento_Base_somente_Said!$A:$J,8,FALSE),0)</f>
        <v>41077</v>
      </c>
      <c r="F2296" s="18">
        <f>IFERROR(VLOOKUP(A2296,[1]Monitoramento_Base_somente_Said!$A:$J,9,FALSE),0)</f>
        <v>59616429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Sim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2285990</v>
      </c>
      <c r="C2297" s="18">
        <f>IFERROR(VLOOKUP(A2297,[1]Monitoramento_Base_somente_Said!$A:$J,6,FALSE),0)</f>
        <v>2457</v>
      </c>
      <c r="D2297" s="18">
        <f>IFERROR(VLOOKUP(A2297,[1]Monitoramento_Base_somente_Said!$A:$J,7,FALSE),0)</f>
        <v>2251628</v>
      </c>
      <c r="E2297" s="18">
        <f>IFERROR(VLOOKUP(A2297,[1]Monitoramento_Base_somente_Said!$A:$J,8,FALSE),0)</f>
        <v>2649</v>
      </c>
      <c r="F2297" s="18">
        <f>IFERROR(VLOOKUP(A2297,[1]Monitoramento_Base_somente_Said!$A:$J,9,FALSE),0)</f>
        <v>2538758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Sim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4404631</v>
      </c>
      <c r="C2298" s="18">
        <f>IFERROR(VLOOKUP(A2298,[1]Monitoramento_Base_somente_Said!$A:$J,6,FALSE),0)</f>
        <v>1866</v>
      </c>
      <c r="D2298" s="18">
        <f>IFERROR(VLOOKUP(A2298,[1]Monitoramento_Base_somente_Said!$A:$J,7,FALSE),0)</f>
        <v>3661158</v>
      </c>
      <c r="E2298" s="18">
        <f>IFERROR(VLOOKUP(A2298,[1]Monitoramento_Base_somente_Said!$A:$J,8,FALSE),0)</f>
        <v>524</v>
      </c>
      <c r="F2298" s="18">
        <f>IFERROR(VLOOKUP(A2298,[1]Monitoramento_Base_somente_Said!$A:$J,9,FALSE),0)</f>
        <v>3561548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Sim</v>
      </c>
      <c r="W2298" s="18" t="str">
        <f t="shared" si="214"/>
        <v>Sim</v>
      </c>
      <c r="X2298" s="18" t="str">
        <f t="shared" si="215"/>
        <v>Sim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5241809</v>
      </c>
      <c r="C2299" s="18">
        <f>IFERROR(VLOOKUP(A2299,[1]Monitoramento_Base_somente_Said!$A:$J,6,FALSE),0)</f>
        <v>0</v>
      </c>
      <c r="D2299" s="18">
        <f>IFERROR(VLOOKUP(A2299,[1]Monitoramento_Base_somente_Said!$A:$J,7,FALSE),0)</f>
        <v>4765683</v>
      </c>
      <c r="E2299" s="18">
        <f>IFERROR(VLOOKUP(A2299,[1]Monitoramento_Base_somente_Said!$A:$J,8,FALSE),0)</f>
        <v>0</v>
      </c>
      <c r="F2299" s="18">
        <f>IFERROR(VLOOKUP(A2299,[1]Monitoramento_Base_somente_Said!$A:$J,9,FALSE),0)</f>
        <v>3917872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Sim</v>
      </c>
      <c r="U2299" s="18" t="str">
        <f t="shared" si="212"/>
        <v>Não</v>
      </c>
      <c r="V2299" s="18" t="str">
        <f t="shared" si="213"/>
        <v>Sim</v>
      </c>
      <c r="W2299" s="18" t="str">
        <f t="shared" si="214"/>
        <v>Não</v>
      </c>
      <c r="X2299" s="18" t="str">
        <f t="shared" si="215"/>
        <v>Sim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57544122</v>
      </c>
      <c r="C2300" s="18">
        <f>IFERROR(VLOOKUP(A2300,[1]Monitoramento_Base_somente_Said!$A:$J,6,FALSE),0)</f>
        <v>53637</v>
      </c>
      <c r="D2300" s="18">
        <f>IFERROR(VLOOKUP(A2300,[1]Monitoramento_Base_somente_Said!$A:$J,7,FALSE),0)</f>
        <v>59421818</v>
      </c>
      <c r="E2300" s="18">
        <f>IFERROR(VLOOKUP(A2300,[1]Monitoramento_Base_somente_Said!$A:$J,8,FALSE),0)</f>
        <v>75386</v>
      </c>
      <c r="F2300" s="18">
        <f>IFERROR(VLOOKUP(A2300,[1]Monitoramento_Base_somente_Said!$A:$J,9,FALSE),0)</f>
        <v>57014370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Sim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3839156</v>
      </c>
      <c r="C2301" s="18">
        <f>IFERROR(VLOOKUP(A2301,[1]Monitoramento_Base_somente_Said!$A:$J,6,FALSE),0)</f>
        <v>2822</v>
      </c>
      <c r="D2301" s="18">
        <f>IFERROR(VLOOKUP(A2301,[1]Monitoramento_Base_somente_Said!$A:$J,7,FALSE),0)</f>
        <v>3061930</v>
      </c>
      <c r="E2301" s="18">
        <f>IFERROR(VLOOKUP(A2301,[1]Monitoramento_Base_somente_Said!$A:$J,8,FALSE),0)</f>
        <v>50</v>
      </c>
      <c r="F2301" s="18">
        <f>IFERROR(VLOOKUP(A2301,[1]Monitoramento_Base_somente_Said!$A:$J,9,FALSE),0)</f>
        <v>2258371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Sim</v>
      </c>
      <c r="W2301" s="18" t="str">
        <f t="shared" si="214"/>
        <v>Sim</v>
      </c>
      <c r="X2301" s="18" t="str">
        <f t="shared" si="215"/>
        <v>Sim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9133130</v>
      </c>
      <c r="C2302" s="18">
        <f>IFERROR(VLOOKUP(A2302,[1]Monitoramento_Base_somente_Said!$A:$J,6,FALSE),0)</f>
        <v>4723</v>
      </c>
      <c r="D2302" s="18">
        <f>IFERROR(VLOOKUP(A2302,[1]Monitoramento_Base_somente_Said!$A:$J,7,FALSE),0)</f>
        <v>7854832</v>
      </c>
      <c r="E2302" s="18">
        <f>IFERROR(VLOOKUP(A2302,[1]Monitoramento_Base_somente_Said!$A:$J,8,FALSE),0)</f>
        <v>33538</v>
      </c>
      <c r="F2302" s="18">
        <f>IFERROR(VLOOKUP(A2302,[1]Monitoramento_Base_somente_Said!$A:$J,9,FALSE),0)</f>
        <v>11500963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Sim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1299686</v>
      </c>
      <c r="C2303" s="18">
        <f>IFERROR(VLOOKUP(A2303,[1]Monitoramento_Base_somente_Said!$A:$J,6,FALSE),0)</f>
        <v>0</v>
      </c>
      <c r="D2303" s="18">
        <f>IFERROR(VLOOKUP(A2303,[1]Monitoramento_Base_somente_Said!$A:$J,7,FALSE),0)</f>
        <v>1694458</v>
      </c>
      <c r="E2303" s="18">
        <f>IFERROR(VLOOKUP(A2303,[1]Monitoramento_Base_somente_Said!$A:$J,8,FALSE),0)</f>
        <v>270</v>
      </c>
      <c r="F2303" s="18">
        <f>IFERROR(VLOOKUP(A2303,[1]Monitoramento_Base_somente_Said!$A:$J,9,FALSE),0)</f>
        <v>1688249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Não</v>
      </c>
      <c r="V2303" s="18" t="str">
        <f t="shared" si="213"/>
        <v>Sim</v>
      </c>
      <c r="W2303" s="18" t="str">
        <f t="shared" si="214"/>
        <v>Sim</v>
      </c>
      <c r="X2303" s="18" t="str">
        <f t="shared" si="215"/>
        <v>Sim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4015694</v>
      </c>
      <c r="C2304" s="18">
        <f>IFERROR(VLOOKUP(A2304,[1]Monitoramento_Base_somente_Said!$A:$J,6,FALSE),0)</f>
        <v>3798</v>
      </c>
      <c r="D2304" s="18">
        <f>IFERROR(VLOOKUP(A2304,[1]Monitoramento_Base_somente_Said!$A:$J,7,FALSE),0)</f>
        <v>3281618</v>
      </c>
      <c r="E2304" s="18">
        <f>IFERROR(VLOOKUP(A2304,[1]Monitoramento_Base_somente_Said!$A:$J,8,FALSE),0)</f>
        <v>16378</v>
      </c>
      <c r="F2304" s="18">
        <f>IFERROR(VLOOKUP(A2304,[1]Monitoramento_Base_somente_Said!$A:$J,9,FALSE),0)</f>
        <v>2808790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Sim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4376172</v>
      </c>
      <c r="C2305" s="18">
        <f>IFERROR(VLOOKUP(A2305,[1]Monitoramento_Base_somente_Said!$A:$J,6,FALSE),0)</f>
        <v>0</v>
      </c>
      <c r="D2305" s="18">
        <f>IFERROR(VLOOKUP(A2305,[1]Monitoramento_Base_somente_Said!$A:$J,7,FALSE),0)</f>
        <v>3992183</v>
      </c>
      <c r="E2305" s="18">
        <f>IFERROR(VLOOKUP(A2305,[1]Monitoramento_Base_somente_Said!$A:$J,8,FALSE),0)</f>
        <v>0</v>
      </c>
      <c r="F2305" s="18">
        <f>IFERROR(VLOOKUP(A2305,[1]Monitoramento_Base_somente_Said!$A:$J,9,FALSE),0)</f>
        <v>3745105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Sim</v>
      </c>
      <c r="U2305" s="18" t="str">
        <f t="shared" si="212"/>
        <v>Não</v>
      </c>
      <c r="V2305" s="18" t="str">
        <f t="shared" si="213"/>
        <v>Sim</v>
      </c>
      <c r="W2305" s="18" t="str">
        <f t="shared" si="214"/>
        <v>Não</v>
      </c>
      <c r="X2305" s="18" t="str">
        <f t="shared" si="215"/>
        <v>Sim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10589616</v>
      </c>
      <c r="C2306" s="18">
        <f>IFERROR(VLOOKUP(A2306,[1]Monitoramento_Base_somente_Said!$A:$J,6,FALSE),0)</f>
        <v>0</v>
      </c>
      <c r="D2306" s="18">
        <f>IFERROR(VLOOKUP(A2306,[1]Monitoramento_Base_somente_Said!$A:$J,7,FALSE),0)</f>
        <v>10284644</v>
      </c>
      <c r="E2306" s="18">
        <f>IFERROR(VLOOKUP(A2306,[1]Monitoramento_Base_somente_Said!$A:$J,8,FALSE),0)</f>
        <v>0</v>
      </c>
      <c r="F2306" s="18">
        <f>IFERROR(VLOOKUP(A2306,[1]Monitoramento_Base_somente_Said!$A:$J,9,FALSE),0)</f>
        <v>10358619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Não</v>
      </c>
      <c r="V2306" s="18" t="str">
        <f t="shared" si="213"/>
        <v>Sim</v>
      </c>
      <c r="W2306" s="18" t="str">
        <f t="shared" si="214"/>
        <v>Não</v>
      </c>
      <c r="X2306" s="18" t="str">
        <f t="shared" si="215"/>
        <v>Sim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0</v>
      </c>
      <c r="D2307" s="18">
        <f>IFERROR(VLOOKUP(A2307,[1]Monitoramento_Base_somente_Said!$A:$J,7,FALSE),0)</f>
        <v>529213</v>
      </c>
      <c r="E2307" s="18">
        <f>IFERROR(VLOOKUP(A2307,[1]Monitoramento_Base_somente_Said!$A:$J,8,FALSE),0)</f>
        <v>0</v>
      </c>
      <c r="F2307" s="18">
        <f>IFERROR(VLOOKUP(A2307,[1]Monitoramento_Base_somente_Said!$A:$J,9,FALSE),0)</f>
        <v>532728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Não</v>
      </c>
      <c r="V2307" s="18" t="str">
        <f t="shared" si="213"/>
        <v>Sim</v>
      </c>
      <c r="W2307" s="18" t="str">
        <f t="shared" si="214"/>
        <v>Não</v>
      </c>
      <c r="X2307" s="18" t="str">
        <f t="shared" si="215"/>
        <v>Sim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3908166</v>
      </c>
      <c r="C2308" s="18">
        <f>IFERROR(VLOOKUP(A2308,[1]Monitoramento_Base_somente_Said!$A:$J,6,FALSE),0)</f>
        <v>10337</v>
      </c>
      <c r="D2308" s="18">
        <f>IFERROR(VLOOKUP(A2308,[1]Monitoramento_Base_somente_Said!$A:$J,7,FALSE),0)</f>
        <v>3651973</v>
      </c>
      <c r="E2308" s="18">
        <f>IFERROR(VLOOKUP(A2308,[1]Monitoramento_Base_somente_Said!$A:$J,8,FALSE),0)</f>
        <v>54965</v>
      </c>
      <c r="F2308" s="18">
        <f>IFERROR(VLOOKUP(A2308,[1]Monitoramento_Base_somente_Said!$A:$J,9,FALSE),0)</f>
        <v>3125340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Sim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3200724</v>
      </c>
      <c r="C2309" s="18">
        <f>IFERROR(VLOOKUP(A2309,[1]Monitoramento_Base_somente_Said!$A:$J,6,FALSE),0)</f>
        <v>1518</v>
      </c>
      <c r="D2309" s="18">
        <f>IFERROR(VLOOKUP(A2309,[1]Monitoramento_Base_somente_Said!$A:$J,7,FALSE),0)</f>
        <v>4325176</v>
      </c>
      <c r="E2309" s="18">
        <f>IFERROR(VLOOKUP(A2309,[1]Monitoramento_Base_somente_Said!$A:$J,8,FALSE),0)</f>
        <v>1752</v>
      </c>
      <c r="F2309" s="18">
        <f>IFERROR(VLOOKUP(A2309,[1]Monitoramento_Base_somente_Said!$A:$J,9,FALSE),0)</f>
        <v>4121927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Sim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1930607</v>
      </c>
      <c r="C2310" s="18">
        <f>IFERROR(VLOOKUP(A2310,[1]Monitoramento_Base_somente_Said!$A:$J,6,FALSE),0)</f>
        <v>198</v>
      </c>
      <c r="D2310" s="18">
        <f>IFERROR(VLOOKUP(A2310,[1]Monitoramento_Base_somente_Said!$A:$J,7,FALSE),0)</f>
        <v>1276765</v>
      </c>
      <c r="E2310" s="18">
        <f>IFERROR(VLOOKUP(A2310,[1]Monitoramento_Base_somente_Said!$A:$J,8,FALSE),0)</f>
        <v>1464</v>
      </c>
      <c r="F2310" s="18">
        <f>IFERROR(VLOOKUP(A2310,[1]Monitoramento_Base_somente_Said!$A:$J,9,FALSE),0)</f>
        <v>1184081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Sim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24331363</v>
      </c>
      <c r="C2311" s="18">
        <f>IFERROR(VLOOKUP(A2311,[1]Monitoramento_Base_somente_Said!$A:$J,6,FALSE),0)</f>
        <v>163457</v>
      </c>
      <c r="D2311" s="18">
        <f>IFERROR(VLOOKUP(A2311,[1]Monitoramento_Base_somente_Said!$A:$J,7,FALSE),0)</f>
        <v>18575762</v>
      </c>
      <c r="E2311" s="18">
        <f>IFERROR(VLOOKUP(A2311,[1]Monitoramento_Base_somente_Said!$A:$J,8,FALSE),0)</f>
        <v>0</v>
      </c>
      <c r="F2311" s="18">
        <f>IFERROR(VLOOKUP(A2311,[1]Monitoramento_Base_somente_Said!$A:$J,9,FALSE),0)</f>
        <v>18159318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Não</v>
      </c>
      <c r="X2311" s="18" t="str">
        <f t="shared" si="221"/>
        <v>Sim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367943</v>
      </c>
      <c r="C2312" s="18">
        <f>IFERROR(VLOOKUP(A2312,[1]Monitoramento_Base_somente_Said!$A:$J,6,FALSE),0)</f>
        <v>0</v>
      </c>
      <c r="D2312" s="18">
        <f>IFERROR(VLOOKUP(A2312,[1]Monitoramento_Base_somente_Said!$A:$J,7,FALSE),0)</f>
        <v>282683</v>
      </c>
      <c r="E2312" s="18">
        <f>IFERROR(VLOOKUP(A2312,[1]Monitoramento_Base_somente_Said!$A:$J,8,FALSE),0)</f>
        <v>301</v>
      </c>
      <c r="F2312" s="18">
        <f>IFERROR(VLOOKUP(A2312,[1]Monitoramento_Base_somente_Said!$A:$J,9,FALSE),0)</f>
        <v>249246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Não</v>
      </c>
      <c r="V2312" s="18" t="str">
        <f t="shared" si="219"/>
        <v>Sim</v>
      </c>
      <c r="W2312" s="18" t="str">
        <f t="shared" si="220"/>
        <v>Sim</v>
      </c>
      <c r="X2312" s="18" t="str">
        <f t="shared" si="221"/>
        <v>Sim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1983594</v>
      </c>
      <c r="C2313" s="18">
        <f>IFERROR(VLOOKUP(A2313,[1]Monitoramento_Base_somente_Said!$A:$J,6,FALSE),0)</f>
        <v>896</v>
      </c>
      <c r="D2313" s="18">
        <f>IFERROR(VLOOKUP(A2313,[1]Monitoramento_Base_somente_Said!$A:$J,7,FALSE),0)</f>
        <v>877143</v>
      </c>
      <c r="E2313" s="18">
        <f>IFERROR(VLOOKUP(A2313,[1]Monitoramento_Base_somente_Said!$A:$J,8,FALSE),0)</f>
        <v>520</v>
      </c>
      <c r="F2313" s="18">
        <f>IFERROR(VLOOKUP(A2313,[1]Monitoramento_Base_somente_Said!$A:$J,9,FALSE),0)</f>
        <v>600952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Sim</v>
      </c>
      <c r="W2313" s="18" t="str">
        <f t="shared" si="220"/>
        <v>Sim</v>
      </c>
      <c r="X2313" s="18" t="str">
        <f t="shared" si="221"/>
        <v>Sim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2781898</v>
      </c>
      <c r="C2314" s="18">
        <f>IFERROR(VLOOKUP(A2314,[1]Monitoramento_Base_somente_Said!$A:$J,6,FALSE),0)</f>
        <v>0</v>
      </c>
      <c r="D2314" s="18">
        <f>IFERROR(VLOOKUP(A2314,[1]Monitoramento_Base_somente_Said!$A:$J,7,FALSE),0)</f>
        <v>2581996</v>
      </c>
      <c r="E2314" s="18">
        <f>IFERROR(VLOOKUP(A2314,[1]Monitoramento_Base_somente_Said!$A:$J,8,FALSE),0)</f>
        <v>1473</v>
      </c>
      <c r="F2314" s="18">
        <f>IFERROR(VLOOKUP(A2314,[1]Monitoramento_Base_somente_Said!$A:$J,9,FALSE),0)</f>
        <v>2201205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Não</v>
      </c>
      <c r="V2314" s="18" t="str">
        <f t="shared" si="219"/>
        <v>Sim</v>
      </c>
      <c r="W2314" s="18" t="str">
        <f t="shared" si="220"/>
        <v>Sim</v>
      </c>
      <c r="X2314" s="18" t="str">
        <f t="shared" si="221"/>
        <v>Sim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4833171</v>
      </c>
      <c r="C2315" s="18">
        <f>IFERROR(VLOOKUP(A2315,[1]Monitoramento_Base_somente_Said!$A:$J,6,FALSE),0)</f>
        <v>441</v>
      </c>
      <c r="D2315" s="18">
        <f>IFERROR(VLOOKUP(A2315,[1]Monitoramento_Base_somente_Said!$A:$J,7,FALSE),0)</f>
        <v>4921000</v>
      </c>
      <c r="E2315" s="18">
        <f>IFERROR(VLOOKUP(A2315,[1]Monitoramento_Base_somente_Said!$A:$J,8,FALSE),0)</f>
        <v>617</v>
      </c>
      <c r="F2315" s="18">
        <f>IFERROR(VLOOKUP(A2315,[1]Monitoramento_Base_somente_Said!$A:$J,9,FALSE),0)</f>
        <v>5396593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Sim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144263606</v>
      </c>
      <c r="C2316" s="18">
        <f>IFERROR(VLOOKUP(A2316,[1]Monitoramento_Base_somente_Said!$A:$J,6,FALSE),0)</f>
        <v>731096</v>
      </c>
      <c r="D2316" s="18">
        <f>IFERROR(VLOOKUP(A2316,[1]Monitoramento_Base_somente_Said!$A:$J,7,FALSE),0)</f>
        <v>112451348</v>
      </c>
      <c r="E2316" s="18">
        <f>IFERROR(VLOOKUP(A2316,[1]Monitoramento_Base_somente_Said!$A:$J,8,FALSE),0)</f>
        <v>510890</v>
      </c>
      <c r="F2316" s="18">
        <f>IFERROR(VLOOKUP(A2316,[1]Monitoramento_Base_somente_Said!$A:$J,9,FALSE),0)</f>
        <v>92742893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Sim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3251556</v>
      </c>
      <c r="C2317" s="18">
        <f>IFERROR(VLOOKUP(A2317,[1]Monitoramento_Base_somente_Said!$A:$J,6,FALSE),0)</f>
        <v>892</v>
      </c>
      <c r="D2317" s="18">
        <f>IFERROR(VLOOKUP(A2317,[1]Monitoramento_Base_somente_Said!$A:$J,7,FALSE),0)</f>
        <v>2610245</v>
      </c>
      <c r="E2317" s="18">
        <f>IFERROR(VLOOKUP(A2317,[1]Monitoramento_Base_somente_Said!$A:$J,8,FALSE),0)</f>
        <v>4362</v>
      </c>
      <c r="F2317" s="18">
        <f>IFERROR(VLOOKUP(A2317,[1]Monitoramento_Base_somente_Said!$A:$J,9,FALSE),0)</f>
        <v>2338058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Sim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1621087</v>
      </c>
      <c r="C2318" s="18">
        <f>IFERROR(VLOOKUP(A2318,[1]Monitoramento_Base_somente_Said!$A:$J,6,FALSE),0)</f>
        <v>500</v>
      </c>
      <c r="D2318" s="18">
        <f>IFERROR(VLOOKUP(A2318,[1]Monitoramento_Base_somente_Said!$A:$J,7,FALSE),0)</f>
        <v>1652241</v>
      </c>
      <c r="E2318" s="18">
        <f>IFERROR(VLOOKUP(A2318,[1]Monitoramento_Base_somente_Said!$A:$J,8,FALSE),0)</f>
        <v>330</v>
      </c>
      <c r="F2318" s="18">
        <f>IFERROR(VLOOKUP(A2318,[1]Monitoramento_Base_somente_Said!$A:$J,9,FALSE),0)</f>
        <v>1160744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Sim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104456618</v>
      </c>
      <c r="C2319" s="18">
        <f>IFERROR(VLOOKUP(A2319,[1]Monitoramento_Base_somente_Said!$A:$J,6,FALSE),0)</f>
        <v>0</v>
      </c>
      <c r="D2319" s="18">
        <f>IFERROR(VLOOKUP(A2319,[1]Monitoramento_Base_somente_Said!$A:$J,7,FALSE),0)</f>
        <v>89809747</v>
      </c>
      <c r="E2319" s="18">
        <f>IFERROR(VLOOKUP(A2319,[1]Monitoramento_Base_somente_Said!$A:$J,8,FALSE),0)</f>
        <v>0</v>
      </c>
      <c r="F2319" s="18">
        <f>IFERROR(VLOOKUP(A2319,[1]Monitoramento_Base_somente_Said!$A:$J,9,FALSE),0)</f>
        <v>86110917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Sim</v>
      </c>
      <c r="U2319" s="18" t="str">
        <f t="shared" si="218"/>
        <v>Não</v>
      </c>
      <c r="V2319" s="18" t="str">
        <f t="shared" si="219"/>
        <v>Sim</v>
      </c>
      <c r="W2319" s="18" t="str">
        <f t="shared" si="220"/>
        <v>Não</v>
      </c>
      <c r="X2319" s="18" t="str">
        <f t="shared" si="221"/>
        <v>Sim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2384030</v>
      </c>
      <c r="C2320" s="18">
        <f>IFERROR(VLOOKUP(A2320,[1]Monitoramento_Base_somente_Said!$A:$J,6,FALSE),0)</f>
        <v>5566</v>
      </c>
      <c r="D2320" s="18">
        <f>IFERROR(VLOOKUP(A2320,[1]Monitoramento_Base_somente_Said!$A:$J,7,FALSE),0)</f>
        <v>1863784</v>
      </c>
      <c r="E2320" s="18">
        <f>IFERROR(VLOOKUP(A2320,[1]Monitoramento_Base_somente_Said!$A:$J,8,FALSE),0)</f>
        <v>2538</v>
      </c>
      <c r="F2320" s="18">
        <f>IFERROR(VLOOKUP(A2320,[1]Monitoramento_Base_somente_Said!$A:$J,9,FALSE),0)</f>
        <v>1692099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Sim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5382300</v>
      </c>
      <c r="C2321" s="18">
        <f>IFERROR(VLOOKUP(A2321,[1]Monitoramento_Base_somente_Said!$A:$J,6,FALSE),0)</f>
        <v>7362</v>
      </c>
      <c r="D2321" s="18">
        <f>IFERROR(VLOOKUP(A2321,[1]Monitoramento_Base_somente_Said!$A:$J,7,FALSE),0)</f>
        <v>5825491</v>
      </c>
      <c r="E2321" s="18">
        <f>IFERROR(VLOOKUP(A2321,[1]Monitoramento_Base_somente_Said!$A:$J,8,FALSE),0)</f>
        <v>11499</v>
      </c>
      <c r="F2321" s="18">
        <f>IFERROR(VLOOKUP(A2321,[1]Monitoramento_Base_somente_Said!$A:$J,9,FALSE),0)</f>
        <v>5209041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Sim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46530157</v>
      </c>
      <c r="C2322" s="18">
        <f>IFERROR(VLOOKUP(A2322,[1]Monitoramento_Base_somente_Said!$A:$J,6,FALSE),0)</f>
        <v>218788</v>
      </c>
      <c r="D2322" s="18">
        <f>IFERROR(VLOOKUP(A2322,[1]Monitoramento_Base_somente_Said!$A:$J,7,FALSE),0)</f>
        <v>35772125</v>
      </c>
      <c r="E2322" s="18">
        <f>IFERROR(VLOOKUP(A2322,[1]Monitoramento_Base_somente_Said!$A:$J,8,FALSE),0)</f>
        <v>162310</v>
      </c>
      <c r="F2322" s="18">
        <f>IFERROR(VLOOKUP(A2322,[1]Monitoramento_Base_somente_Said!$A:$J,9,FALSE),0)</f>
        <v>33795877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Sim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6864117</v>
      </c>
      <c r="C2323" s="18">
        <f>IFERROR(VLOOKUP(A2323,[1]Monitoramento_Base_somente_Said!$A:$J,6,FALSE),0)</f>
        <v>5991</v>
      </c>
      <c r="D2323" s="18">
        <f>IFERROR(VLOOKUP(A2323,[1]Monitoramento_Base_somente_Said!$A:$J,7,FALSE),0)</f>
        <v>5449267</v>
      </c>
      <c r="E2323" s="18">
        <f>IFERROR(VLOOKUP(A2323,[1]Monitoramento_Base_somente_Said!$A:$J,8,FALSE),0)</f>
        <v>9774</v>
      </c>
      <c r="F2323" s="18">
        <f>IFERROR(VLOOKUP(A2323,[1]Monitoramento_Base_somente_Said!$A:$J,9,FALSE),0)</f>
        <v>4596295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Sim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11104707</v>
      </c>
      <c r="C2324" s="18">
        <f>IFERROR(VLOOKUP(A2324,[1]Monitoramento_Base_somente_Said!$A:$J,6,FALSE),0)</f>
        <v>15833</v>
      </c>
      <c r="D2324" s="18">
        <f>IFERROR(VLOOKUP(A2324,[1]Monitoramento_Base_somente_Said!$A:$J,7,FALSE),0)</f>
        <v>8946096</v>
      </c>
      <c r="E2324" s="18">
        <f>IFERROR(VLOOKUP(A2324,[1]Monitoramento_Base_somente_Said!$A:$J,8,FALSE),0)</f>
        <v>8810</v>
      </c>
      <c r="F2324" s="18">
        <f>IFERROR(VLOOKUP(A2324,[1]Monitoramento_Base_somente_Said!$A:$J,9,FALSE),0)</f>
        <v>9538862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Sim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10787247</v>
      </c>
      <c r="C2325" s="18">
        <f>IFERROR(VLOOKUP(A2325,[1]Monitoramento_Base_somente_Said!$A:$J,6,FALSE),0)</f>
        <v>164</v>
      </c>
      <c r="D2325" s="18">
        <f>IFERROR(VLOOKUP(A2325,[1]Monitoramento_Base_somente_Said!$A:$J,7,FALSE),0)</f>
        <v>9055264</v>
      </c>
      <c r="E2325" s="18">
        <f>IFERROR(VLOOKUP(A2325,[1]Monitoramento_Base_somente_Said!$A:$J,8,FALSE),0)</f>
        <v>1097</v>
      </c>
      <c r="F2325" s="18">
        <f>IFERROR(VLOOKUP(A2325,[1]Monitoramento_Base_somente_Said!$A:$J,9,FALSE),0)</f>
        <v>10741453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Sim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2125705</v>
      </c>
      <c r="C2326" s="18">
        <f>IFERROR(VLOOKUP(A2326,[1]Monitoramento_Base_somente_Said!$A:$J,6,FALSE),0)</f>
        <v>4230</v>
      </c>
      <c r="D2326" s="18">
        <f>IFERROR(VLOOKUP(A2326,[1]Monitoramento_Base_somente_Said!$A:$J,7,FALSE),0)</f>
        <v>1588389</v>
      </c>
      <c r="E2326" s="18">
        <f>IFERROR(VLOOKUP(A2326,[1]Monitoramento_Base_somente_Said!$A:$J,8,FALSE),0)</f>
        <v>855</v>
      </c>
      <c r="F2326" s="18">
        <f>IFERROR(VLOOKUP(A2326,[1]Monitoramento_Base_somente_Said!$A:$J,9,FALSE),0)</f>
        <v>2119104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Sim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12540098</v>
      </c>
      <c r="C2327" s="18">
        <f>IFERROR(VLOOKUP(A2327,[1]Monitoramento_Base_somente_Said!$A:$J,6,FALSE),0)</f>
        <v>0</v>
      </c>
      <c r="D2327" s="18">
        <f>IFERROR(VLOOKUP(A2327,[1]Monitoramento_Base_somente_Said!$A:$J,7,FALSE),0)</f>
        <v>10758972</v>
      </c>
      <c r="E2327" s="18">
        <f>IFERROR(VLOOKUP(A2327,[1]Monitoramento_Base_somente_Said!$A:$J,8,FALSE),0)</f>
        <v>0</v>
      </c>
      <c r="F2327" s="18">
        <f>IFERROR(VLOOKUP(A2327,[1]Monitoramento_Base_somente_Said!$A:$J,9,FALSE),0)</f>
        <v>10291864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Sim</v>
      </c>
      <c r="U2327" s="18" t="str">
        <f t="shared" si="218"/>
        <v>Não</v>
      </c>
      <c r="V2327" s="18" t="str">
        <f t="shared" si="219"/>
        <v>Sim</v>
      </c>
      <c r="W2327" s="18" t="str">
        <f t="shared" si="220"/>
        <v>Não</v>
      </c>
      <c r="X2327" s="18" t="str">
        <f t="shared" si="221"/>
        <v>Sim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3350550</v>
      </c>
      <c r="C2328" s="18">
        <f>IFERROR(VLOOKUP(A2328,[1]Monitoramento_Base_somente_Said!$A:$J,6,FALSE),0)</f>
        <v>42674</v>
      </c>
      <c r="D2328" s="18">
        <f>IFERROR(VLOOKUP(A2328,[1]Monitoramento_Base_somente_Said!$A:$J,7,FALSE),0)</f>
        <v>2261891</v>
      </c>
      <c r="E2328" s="18">
        <f>IFERROR(VLOOKUP(A2328,[1]Monitoramento_Base_somente_Said!$A:$J,8,FALSE),0)</f>
        <v>11357</v>
      </c>
      <c r="F2328" s="18">
        <f>IFERROR(VLOOKUP(A2328,[1]Monitoramento_Base_somente_Said!$A:$J,9,FALSE),0)</f>
        <v>1498135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Sim</v>
      </c>
      <c r="U2328" s="18" t="str">
        <f t="shared" si="218"/>
        <v>Sim</v>
      </c>
      <c r="V2328" s="18" t="str">
        <f t="shared" si="219"/>
        <v>Sim</v>
      </c>
      <c r="W2328" s="18" t="str">
        <f t="shared" si="220"/>
        <v>Sim</v>
      </c>
      <c r="X2328" s="18" t="str">
        <f t="shared" si="221"/>
        <v>Sim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584314</v>
      </c>
      <c r="C2329" s="18">
        <f>IFERROR(VLOOKUP(A2329,[1]Monitoramento_Base_somente_Said!$A:$J,6,FALSE),0)</f>
        <v>171</v>
      </c>
      <c r="D2329" s="18">
        <f>IFERROR(VLOOKUP(A2329,[1]Monitoramento_Base_somente_Said!$A:$J,7,FALSE),0)</f>
        <v>383528</v>
      </c>
      <c r="E2329" s="18">
        <f>IFERROR(VLOOKUP(A2329,[1]Monitoramento_Base_somente_Said!$A:$J,8,FALSE),0)</f>
        <v>333</v>
      </c>
      <c r="F2329" s="18">
        <f>IFERROR(VLOOKUP(A2329,[1]Monitoramento_Base_somente_Said!$A:$J,9,FALSE),0)</f>
        <v>304293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Sim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8389231</v>
      </c>
      <c r="C2330" s="18">
        <f>IFERROR(VLOOKUP(A2330,[1]Monitoramento_Base_somente_Said!$A:$J,6,FALSE),0)</f>
        <v>0</v>
      </c>
      <c r="D2330" s="18">
        <f>IFERROR(VLOOKUP(A2330,[1]Monitoramento_Base_somente_Said!$A:$J,7,FALSE),0)</f>
        <v>7462944</v>
      </c>
      <c r="E2330" s="18">
        <f>IFERROR(VLOOKUP(A2330,[1]Monitoramento_Base_somente_Said!$A:$J,8,FALSE),0)</f>
        <v>0</v>
      </c>
      <c r="F2330" s="18">
        <f>IFERROR(VLOOKUP(A2330,[1]Monitoramento_Base_somente_Said!$A:$J,9,FALSE),0)</f>
        <v>7216094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Sim</v>
      </c>
      <c r="U2330" s="18" t="str">
        <f t="shared" si="218"/>
        <v>Não</v>
      </c>
      <c r="V2330" s="18" t="str">
        <f t="shared" si="219"/>
        <v>Sim</v>
      </c>
      <c r="W2330" s="18" t="str">
        <f t="shared" si="220"/>
        <v>Não</v>
      </c>
      <c r="X2330" s="18" t="str">
        <f t="shared" si="221"/>
        <v>Sim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11968874</v>
      </c>
      <c r="C2331" s="18">
        <f>IFERROR(VLOOKUP(A2331,[1]Monitoramento_Base_somente_Said!$A:$J,6,FALSE),0)</f>
        <v>729</v>
      </c>
      <c r="D2331" s="18">
        <f>IFERROR(VLOOKUP(A2331,[1]Monitoramento_Base_somente_Said!$A:$J,7,FALSE),0)</f>
        <v>10525017</v>
      </c>
      <c r="E2331" s="18">
        <f>IFERROR(VLOOKUP(A2331,[1]Monitoramento_Base_somente_Said!$A:$J,8,FALSE),0)</f>
        <v>768</v>
      </c>
      <c r="F2331" s="18">
        <f>IFERROR(VLOOKUP(A2331,[1]Monitoramento_Base_somente_Said!$A:$J,9,FALSE),0)</f>
        <v>9577810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Sim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1037481</v>
      </c>
      <c r="C2332" s="18">
        <f>IFERROR(VLOOKUP(A2332,[1]Monitoramento_Base_somente_Said!$A:$J,6,FALSE),0)</f>
        <v>960</v>
      </c>
      <c r="D2332" s="18">
        <f>IFERROR(VLOOKUP(A2332,[1]Monitoramento_Base_somente_Said!$A:$J,7,FALSE),0)</f>
        <v>822928</v>
      </c>
      <c r="E2332" s="18">
        <f>IFERROR(VLOOKUP(A2332,[1]Monitoramento_Base_somente_Said!$A:$J,8,FALSE),0)</f>
        <v>303</v>
      </c>
      <c r="F2332" s="18">
        <f>IFERROR(VLOOKUP(A2332,[1]Monitoramento_Base_somente_Said!$A:$J,9,FALSE),0)</f>
        <v>2150282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Sim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6914957</v>
      </c>
      <c r="C2333" s="18">
        <f>IFERROR(VLOOKUP(A2333,[1]Monitoramento_Base_somente_Said!$A:$J,6,FALSE),0)</f>
        <v>0</v>
      </c>
      <c r="D2333" s="18">
        <f>IFERROR(VLOOKUP(A2333,[1]Monitoramento_Base_somente_Said!$A:$J,7,FALSE),0)</f>
        <v>5764892</v>
      </c>
      <c r="E2333" s="18">
        <f>IFERROR(VLOOKUP(A2333,[1]Monitoramento_Base_somente_Said!$A:$J,8,FALSE),0)</f>
        <v>0</v>
      </c>
      <c r="F2333" s="18">
        <f>IFERROR(VLOOKUP(A2333,[1]Monitoramento_Base_somente_Said!$A:$J,9,FALSE),0)</f>
        <v>5490872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Não</v>
      </c>
      <c r="V2333" s="18" t="str">
        <f t="shared" si="219"/>
        <v>Sim</v>
      </c>
      <c r="W2333" s="18" t="str">
        <f t="shared" si="220"/>
        <v>Não</v>
      </c>
      <c r="X2333" s="18" t="str">
        <f t="shared" si="221"/>
        <v>Sim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1395211</v>
      </c>
      <c r="C2334" s="18">
        <f>IFERROR(VLOOKUP(A2334,[1]Monitoramento_Base_somente_Said!$A:$J,6,FALSE),0)</f>
        <v>2270</v>
      </c>
      <c r="D2334" s="18">
        <f>IFERROR(VLOOKUP(A2334,[1]Monitoramento_Base_somente_Said!$A:$J,7,FALSE),0)</f>
        <v>1009669</v>
      </c>
      <c r="E2334" s="18">
        <f>IFERROR(VLOOKUP(A2334,[1]Monitoramento_Base_somente_Said!$A:$J,8,FALSE),0)</f>
        <v>272</v>
      </c>
      <c r="F2334" s="18">
        <f>IFERROR(VLOOKUP(A2334,[1]Monitoramento_Base_somente_Said!$A:$J,9,FALSE),0)</f>
        <v>892518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Sim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691322</v>
      </c>
      <c r="C2335" s="18">
        <f>IFERROR(VLOOKUP(A2335,[1]Monitoramento_Base_somente_Said!$A:$J,6,FALSE),0)</f>
        <v>2878</v>
      </c>
      <c r="D2335" s="18">
        <f>IFERROR(VLOOKUP(A2335,[1]Monitoramento_Base_somente_Said!$A:$J,7,FALSE),0)</f>
        <v>635155</v>
      </c>
      <c r="E2335" s="18">
        <f>IFERROR(VLOOKUP(A2335,[1]Monitoramento_Base_somente_Said!$A:$J,8,FALSE),0)</f>
        <v>480</v>
      </c>
      <c r="F2335" s="18">
        <f>IFERROR(VLOOKUP(A2335,[1]Monitoramento_Base_somente_Said!$A:$J,9,FALSE),0)</f>
        <v>627709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Sim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390360</v>
      </c>
      <c r="C2336" s="18">
        <f>IFERROR(VLOOKUP(A2336,[1]Monitoramento_Base_somente_Said!$A:$J,6,FALSE),0)</f>
        <v>7801</v>
      </c>
      <c r="D2336" s="18">
        <f>IFERROR(VLOOKUP(A2336,[1]Monitoramento_Base_somente_Said!$A:$J,7,FALSE),0)</f>
        <v>523813</v>
      </c>
      <c r="E2336" s="18">
        <f>IFERROR(VLOOKUP(A2336,[1]Monitoramento_Base_somente_Said!$A:$J,8,FALSE),0)</f>
        <v>0</v>
      </c>
      <c r="F2336" s="18">
        <f>IFERROR(VLOOKUP(A2336,[1]Monitoramento_Base_somente_Said!$A:$J,9,FALSE),0)</f>
        <v>822966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Sim</v>
      </c>
      <c r="U2336" s="18" t="str">
        <f t="shared" si="218"/>
        <v>Sim</v>
      </c>
      <c r="V2336" s="18" t="str">
        <f t="shared" si="219"/>
        <v>Sim</v>
      </c>
      <c r="W2336" s="18" t="str">
        <f t="shared" si="220"/>
        <v>Não</v>
      </c>
      <c r="X2336" s="18" t="str">
        <f t="shared" si="221"/>
        <v>Sim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294792</v>
      </c>
      <c r="C2337" s="18">
        <f>IFERROR(VLOOKUP(A2337,[1]Monitoramento_Base_somente_Said!$A:$J,6,FALSE),0)</f>
        <v>0</v>
      </c>
      <c r="D2337" s="18">
        <f>IFERROR(VLOOKUP(A2337,[1]Monitoramento_Base_somente_Said!$A:$J,7,FALSE),0)</f>
        <v>522755</v>
      </c>
      <c r="E2337" s="18">
        <f>IFERROR(VLOOKUP(A2337,[1]Monitoramento_Base_somente_Said!$A:$J,8,FALSE),0)</f>
        <v>180</v>
      </c>
      <c r="F2337" s="18">
        <f>IFERROR(VLOOKUP(A2337,[1]Monitoramento_Base_somente_Said!$A:$J,9,FALSE),0)</f>
        <v>415257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Não</v>
      </c>
      <c r="V2337" s="18" t="str">
        <f t="shared" si="219"/>
        <v>Sim</v>
      </c>
      <c r="W2337" s="18" t="str">
        <f t="shared" si="220"/>
        <v>Sim</v>
      </c>
      <c r="X2337" s="18" t="str">
        <f t="shared" si="221"/>
        <v>Sim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3709809</v>
      </c>
      <c r="C2338" s="18">
        <f>IFERROR(VLOOKUP(A2338,[1]Monitoramento_Base_somente_Said!$A:$J,6,FALSE),0)</f>
        <v>5137</v>
      </c>
      <c r="D2338" s="18">
        <f>IFERROR(VLOOKUP(A2338,[1]Monitoramento_Base_somente_Said!$A:$J,7,FALSE),0)</f>
        <v>2528002</v>
      </c>
      <c r="E2338" s="18">
        <f>IFERROR(VLOOKUP(A2338,[1]Monitoramento_Base_somente_Said!$A:$J,8,FALSE),0)</f>
        <v>4938</v>
      </c>
      <c r="F2338" s="18">
        <f>IFERROR(VLOOKUP(A2338,[1]Monitoramento_Base_somente_Said!$A:$J,9,FALSE),0)</f>
        <v>1942453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Sim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10405500</v>
      </c>
      <c r="C2339" s="18">
        <f>IFERROR(VLOOKUP(A2339,[1]Monitoramento_Base_somente_Said!$A:$J,6,FALSE),0)</f>
        <v>0</v>
      </c>
      <c r="D2339" s="18">
        <f>IFERROR(VLOOKUP(A2339,[1]Monitoramento_Base_somente_Said!$A:$J,7,FALSE),0)</f>
        <v>9018100</v>
      </c>
      <c r="E2339" s="18">
        <f>IFERROR(VLOOKUP(A2339,[1]Monitoramento_Base_somente_Said!$A:$J,8,FALSE),0)</f>
        <v>151735</v>
      </c>
      <c r="F2339" s="18">
        <f>IFERROR(VLOOKUP(A2339,[1]Monitoramento_Base_somente_Said!$A:$J,9,FALSE),0)</f>
        <v>7830865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Sim</v>
      </c>
      <c r="U2339" s="18" t="str">
        <f t="shared" si="218"/>
        <v>Não</v>
      </c>
      <c r="V2339" s="18" t="str">
        <f t="shared" si="219"/>
        <v>Sim</v>
      </c>
      <c r="W2339" s="18" t="str">
        <f t="shared" si="220"/>
        <v>Sim</v>
      </c>
      <c r="X2339" s="18" t="str">
        <f t="shared" si="221"/>
        <v>Sim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3218220</v>
      </c>
      <c r="C2340" s="18">
        <f>IFERROR(VLOOKUP(A2340,[1]Monitoramento_Base_somente_Said!$A:$J,6,FALSE),0)</f>
        <v>0</v>
      </c>
      <c r="D2340" s="18">
        <f>IFERROR(VLOOKUP(A2340,[1]Monitoramento_Base_somente_Said!$A:$J,7,FALSE),0)</f>
        <v>2789124</v>
      </c>
      <c r="E2340" s="18">
        <f>IFERROR(VLOOKUP(A2340,[1]Monitoramento_Base_somente_Said!$A:$J,8,FALSE),0)</f>
        <v>0</v>
      </c>
      <c r="F2340" s="18">
        <f>IFERROR(VLOOKUP(A2340,[1]Monitoramento_Base_somente_Said!$A:$J,9,FALSE),0)</f>
        <v>2681850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Sim</v>
      </c>
      <c r="U2340" s="18" t="str">
        <f t="shared" si="218"/>
        <v>Não</v>
      </c>
      <c r="V2340" s="18" t="str">
        <f t="shared" si="219"/>
        <v>Sim</v>
      </c>
      <c r="W2340" s="18" t="str">
        <f t="shared" si="220"/>
        <v>Não</v>
      </c>
      <c r="X2340" s="18" t="str">
        <f t="shared" si="221"/>
        <v>Sim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4568676</v>
      </c>
      <c r="C2341" s="18">
        <f>IFERROR(VLOOKUP(A2341,[1]Monitoramento_Base_somente_Said!$A:$J,6,FALSE),0)</f>
        <v>4092</v>
      </c>
      <c r="D2341" s="18">
        <f>IFERROR(VLOOKUP(A2341,[1]Monitoramento_Base_somente_Said!$A:$J,7,FALSE),0)</f>
        <v>3951629</v>
      </c>
      <c r="E2341" s="18">
        <f>IFERROR(VLOOKUP(A2341,[1]Monitoramento_Base_somente_Said!$A:$J,8,FALSE),0)</f>
        <v>842</v>
      </c>
      <c r="F2341" s="18">
        <f>IFERROR(VLOOKUP(A2341,[1]Monitoramento_Base_somente_Said!$A:$J,9,FALSE),0)</f>
        <v>4111482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Sim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467162</v>
      </c>
      <c r="C2342" s="18">
        <f>IFERROR(VLOOKUP(A2342,[1]Monitoramento_Base_somente_Said!$A:$J,6,FALSE),0)</f>
        <v>1416</v>
      </c>
      <c r="D2342" s="18">
        <f>IFERROR(VLOOKUP(A2342,[1]Monitoramento_Base_somente_Said!$A:$J,7,FALSE),0)</f>
        <v>332609</v>
      </c>
      <c r="E2342" s="18">
        <f>IFERROR(VLOOKUP(A2342,[1]Monitoramento_Base_somente_Said!$A:$J,8,FALSE),0)</f>
        <v>332</v>
      </c>
      <c r="F2342" s="18">
        <f>IFERROR(VLOOKUP(A2342,[1]Monitoramento_Base_somente_Said!$A:$J,9,FALSE),0)</f>
        <v>294378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Sim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3773663</v>
      </c>
      <c r="C2343" s="18">
        <f>IFERROR(VLOOKUP(A2343,[1]Monitoramento_Base_somente_Said!$A:$J,6,FALSE),0)</f>
        <v>0</v>
      </c>
      <c r="D2343" s="18">
        <f>IFERROR(VLOOKUP(A2343,[1]Monitoramento_Base_somente_Said!$A:$J,7,FALSE),0)</f>
        <v>4945476</v>
      </c>
      <c r="E2343" s="18">
        <f>IFERROR(VLOOKUP(A2343,[1]Monitoramento_Base_somente_Said!$A:$J,8,FALSE),0)</f>
        <v>28534</v>
      </c>
      <c r="F2343" s="18">
        <f>IFERROR(VLOOKUP(A2343,[1]Monitoramento_Base_somente_Said!$A:$J,9,FALSE),0)</f>
        <v>6346443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Não</v>
      </c>
      <c r="V2343" s="18" t="str">
        <f t="shared" si="219"/>
        <v>Sim</v>
      </c>
      <c r="W2343" s="18" t="str">
        <f t="shared" si="220"/>
        <v>Sim</v>
      </c>
      <c r="X2343" s="18" t="str">
        <f t="shared" si="221"/>
        <v>Sim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6822830</v>
      </c>
      <c r="C2344" s="18">
        <f>IFERROR(VLOOKUP(A2344,[1]Monitoramento_Base_somente_Said!$A:$J,6,FALSE),0)</f>
        <v>55424</v>
      </c>
      <c r="D2344" s="18">
        <f>IFERROR(VLOOKUP(A2344,[1]Monitoramento_Base_somente_Said!$A:$J,7,FALSE),0)</f>
        <v>8415795</v>
      </c>
      <c r="E2344" s="18">
        <f>IFERROR(VLOOKUP(A2344,[1]Monitoramento_Base_somente_Said!$A:$J,8,FALSE),0)</f>
        <v>176761</v>
      </c>
      <c r="F2344" s="18">
        <f>IFERROR(VLOOKUP(A2344,[1]Monitoramento_Base_somente_Said!$A:$J,9,FALSE),0)</f>
        <v>10991396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Sim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2580237</v>
      </c>
      <c r="C2345" s="18">
        <f>IFERROR(VLOOKUP(A2345,[1]Monitoramento_Base_somente_Said!$A:$J,6,FALSE),0)</f>
        <v>2252</v>
      </c>
      <c r="D2345" s="18">
        <f>IFERROR(VLOOKUP(A2345,[1]Monitoramento_Base_somente_Said!$A:$J,7,FALSE),0)</f>
        <v>2252576</v>
      </c>
      <c r="E2345" s="18">
        <f>IFERROR(VLOOKUP(A2345,[1]Monitoramento_Base_somente_Said!$A:$J,8,FALSE),0)</f>
        <v>17204</v>
      </c>
      <c r="F2345" s="18">
        <f>IFERROR(VLOOKUP(A2345,[1]Monitoramento_Base_somente_Said!$A:$J,9,FALSE),0)</f>
        <v>1596855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Sim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7460730</v>
      </c>
      <c r="C2346" s="18">
        <f>IFERROR(VLOOKUP(A2346,[1]Monitoramento_Base_somente_Said!$A:$J,6,FALSE),0)</f>
        <v>0</v>
      </c>
      <c r="D2346" s="18">
        <f>IFERROR(VLOOKUP(A2346,[1]Monitoramento_Base_somente_Said!$A:$J,7,FALSE),0)</f>
        <v>6465966</v>
      </c>
      <c r="E2346" s="18">
        <f>IFERROR(VLOOKUP(A2346,[1]Monitoramento_Base_somente_Said!$A:$J,8,FALSE),0)</f>
        <v>0</v>
      </c>
      <c r="F2346" s="18">
        <f>IFERROR(VLOOKUP(A2346,[1]Monitoramento_Base_somente_Said!$A:$J,9,FALSE),0)</f>
        <v>6562697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Sim</v>
      </c>
      <c r="U2346" s="18" t="str">
        <f t="shared" si="218"/>
        <v>Não</v>
      </c>
      <c r="V2346" s="18" t="str">
        <f t="shared" si="219"/>
        <v>Sim</v>
      </c>
      <c r="W2346" s="18" t="str">
        <f t="shared" si="220"/>
        <v>Não</v>
      </c>
      <c r="X2346" s="18" t="str">
        <f t="shared" si="221"/>
        <v>Sim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4461266</v>
      </c>
      <c r="C2347" s="18">
        <f>IFERROR(VLOOKUP(A2347,[1]Monitoramento_Base_somente_Said!$A:$J,6,FALSE),0)</f>
        <v>0</v>
      </c>
      <c r="D2347" s="18">
        <f>IFERROR(VLOOKUP(A2347,[1]Monitoramento_Base_somente_Said!$A:$J,7,FALSE),0)</f>
        <v>3488384</v>
      </c>
      <c r="E2347" s="18">
        <f>IFERROR(VLOOKUP(A2347,[1]Monitoramento_Base_somente_Said!$A:$J,8,FALSE),0)</f>
        <v>0</v>
      </c>
      <c r="F2347" s="18">
        <f>IFERROR(VLOOKUP(A2347,[1]Monitoramento_Base_somente_Said!$A:$J,9,FALSE),0)</f>
        <v>3094212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Sim</v>
      </c>
      <c r="U2347" s="18" t="str">
        <f t="shared" si="218"/>
        <v>Não</v>
      </c>
      <c r="V2347" s="18" t="str">
        <f t="shared" si="219"/>
        <v>Sim</v>
      </c>
      <c r="W2347" s="18" t="str">
        <f t="shared" si="220"/>
        <v>Não</v>
      </c>
      <c r="X2347" s="18" t="str">
        <f t="shared" si="221"/>
        <v>Sim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1650180</v>
      </c>
      <c r="C2348" s="18">
        <f>IFERROR(VLOOKUP(A2348,[1]Monitoramento_Base_somente_Said!$A:$J,6,FALSE),0)</f>
        <v>0</v>
      </c>
      <c r="D2348" s="18">
        <f>IFERROR(VLOOKUP(A2348,[1]Monitoramento_Base_somente_Said!$A:$J,7,FALSE),0)</f>
        <v>1430156</v>
      </c>
      <c r="E2348" s="18">
        <f>IFERROR(VLOOKUP(A2348,[1]Monitoramento_Base_somente_Said!$A:$J,8,FALSE),0)</f>
        <v>0</v>
      </c>
      <c r="F2348" s="18">
        <f>IFERROR(VLOOKUP(A2348,[1]Monitoramento_Base_somente_Said!$A:$J,9,FALSE),0)</f>
        <v>1375150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Sim</v>
      </c>
      <c r="U2348" s="18" t="str">
        <f t="shared" si="218"/>
        <v>Não</v>
      </c>
      <c r="V2348" s="18" t="str">
        <f t="shared" si="219"/>
        <v>Sim</v>
      </c>
      <c r="W2348" s="18" t="str">
        <f t="shared" si="220"/>
        <v>Não</v>
      </c>
      <c r="X2348" s="18" t="str">
        <f t="shared" si="221"/>
        <v>Sim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4490514</v>
      </c>
      <c r="C2349" s="18">
        <f>IFERROR(VLOOKUP(A2349,[1]Monitoramento_Base_somente_Said!$A:$J,6,FALSE),0)</f>
        <v>418</v>
      </c>
      <c r="D2349" s="18">
        <f>IFERROR(VLOOKUP(A2349,[1]Monitoramento_Base_somente_Said!$A:$J,7,FALSE),0)</f>
        <v>4137113</v>
      </c>
      <c r="E2349" s="18">
        <f>IFERROR(VLOOKUP(A2349,[1]Monitoramento_Base_somente_Said!$A:$J,8,FALSE),0)</f>
        <v>0</v>
      </c>
      <c r="F2349" s="18">
        <f>IFERROR(VLOOKUP(A2349,[1]Monitoramento_Base_somente_Said!$A:$J,9,FALSE),0)</f>
        <v>4661716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Não</v>
      </c>
      <c r="X2349" s="18" t="str">
        <f t="shared" si="221"/>
        <v>Sim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5946599</v>
      </c>
      <c r="C2350" s="18">
        <f>IFERROR(VLOOKUP(A2350,[1]Monitoramento_Base_somente_Said!$A:$J,6,FALSE),0)</f>
        <v>33317</v>
      </c>
      <c r="D2350" s="18">
        <f>IFERROR(VLOOKUP(A2350,[1]Monitoramento_Base_somente_Said!$A:$J,7,FALSE),0)</f>
        <v>4030588</v>
      </c>
      <c r="E2350" s="18">
        <f>IFERROR(VLOOKUP(A2350,[1]Monitoramento_Base_somente_Said!$A:$J,8,FALSE),0)</f>
        <v>3272</v>
      </c>
      <c r="F2350" s="18">
        <f>IFERROR(VLOOKUP(A2350,[1]Monitoramento_Base_somente_Said!$A:$J,9,FALSE),0)</f>
        <v>3597704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Sim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4724530</v>
      </c>
      <c r="C2351" s="18">
        <f>IFERROR(VLOOKUP(A2351,[1]Monitoramento_Base_somente_Said!$A:$J,6,FALSE),0)</f>
        <v>700</v>
      </c>
      <c r="D2351" s="18">
        <f>IFERROR(VLOOKUP(A2351,[1]Monitoramento_Base_somente_Said!$A:$J,7,FALSE),0)</f>
        <v>5069916</v>
      </c>
      <c r="E2351" s="18">
        <f>IFERROR(VLOOKUP(A2351,[1]Monitoramento_Base_somente_Said!$A:$J,8,FALSE),0)</f>
        <v>0</v>
      </c>
      <c r="F2351" s="18">
        <f>IFERROR(VLOOKUP(A2351,[1]Monitoramento_Base_somente_Said!$A:$J,9,FALSE),0)</f>
        <v>6262080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Sim</v>
      </c>
      <c r="U2351" s="18" t="str">
        <f t="shared" si="218"/>
        <v>Sim</v>
      </c>
      <c r="V2351" s="18" t="str">
        <f t="shared" si="219"/>
        <v>Sim</v>
      </c>
      <c r="W2351" s="18" t="str">
        <f t="shared" si="220"/>
        <v>Não</v>
      </c>
      <c r="X2351" s="18" t="str">
        <f t="shared" si="221"/>
        <v>Sim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29597659</v>
      </c>
      <c r="C2352" s="18">
        <f>IFERROR(VLOOKUP(A2352,[1]Monitoramento_Base_somente_Said!$A:$J,6,FALSE),0)</f>
        <v>73778</v>
      </c>
      <c r="D2352" s="18">
        <f>IFERROR(VLOOKUP(A2352,[1]Monitoramento_Base_somente_Said!$A:$J,7,FALSE),0)</f>
        <v>23801962</v>
      </c>
      <c r="E2352" s="18">
        <f>IFERROR(VLOOKUP(A2352,[1]Monitoramento_Base_somente_Said!$A:$J,8,FALSE),0)</f>
        <v>5090</v>
      </c>
      <c r="F2352" s="18">
        <f>IFERROR(VLOOKUP(A2352,[1]Monitoramento_Base_somente_Said!$A:$J,9,FALSE),0)</f>
        <v>27489551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Sim</v>
      </c>
      <c r="W2352" s="18" t="str">
        <f t="shared" si="220"/>
        <v>Sim</v>
      </c>
      <c r="X2352" s="18" t="str">
        <f t="shared" si="221"/>
        <v>Sim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1443118</v>
      </c>
      <c r="C2353" s="18">
        <f>IFERROR(VLOOKUP(A2353,[1]Monitoramento_Base_somente_Said!$A:$J,6,FALSE),0)</f>
        <v>484</v>
      </c>
      <c r="D2353" s="18">
        <f>IFERROR(VLOOKUP(A2353,[1]Monitoramento_Base_somente_Said!$A:$J,7,FALSE),0)</f>
        <v>1293077</v>
      </c>
      <c r="E2353" s="18">
        <f>IFERROR(VLOOKUP(A2353,[1]Monitoramento_Base_somente_Said!$A:$J,8,FALSE),0)</f>
        <v>6</v>
      </c>
      <c r="F2353" s="18">
        <f>IFERROR(VLOOKUP(A2353,[1]Monitoramento_Base_somente_Said!$A:$J,9,FALSE),0)</f>
        <v>1772648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Sim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4044854</v>
      </c>
      <c r="C2354" s="18">
        <f>IFERROR(VLOOKUP(A2354,[1]Monitoramento_Base_somente_Said!$A:$J,6,FALSE),0)</f>
        <v>9866</v>
      </c>
      <c r="D2354" s="18">
        <f>IFERROR(VLOOKUP(A2354,[1]Monitoramento_Base_somente_Said!$A:$J,7,FALSE),0)</f>
        <v>3015187</v>
      </c>
      <c r="E2354" s="18">
        <f>IFERROR(VLOOKUP(A2354,[1]Monitoramento_Base_somente_Said!$A:$J,8,FALSE),0)</f>
        <v>7771</v>
      </c>
      <c r="F2354" s="18">
        <f>IFERROR(VLOOKUP(A2354,[1]Monitoramento_Base_somente_Said!$A:$J,9,FALSE),0)</f>
        <v>2825120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Sim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5809080</v>
      </c>
      <c r="C2355" s="18">
        <f>IFERROR(VLOOKUP(A2355,[1]Monitoramento_Base_somente_Said!$A:$J,6,FALSE),0)</f>
        <v>12822</v>
      </c>
      <c r="D2355" s="18">
        <f>IFERROR(VLOOKUP(A2355,[1]Monitoramento_Base_somente_Said!$A:$J,7,FALSE),0)</f>
        <v>4683067</v>
      </c>
      <c r="E2355" s="18">
        <f>IFERROR(VLOOKUP(A2355,[1]Monitoramento_Base_somente_Said!$A:$J,8,FALSE),0)</f>
        <v>0</v>
      </c>
      <c r="F2355" s="18">
        <f>IFERROR(VLOOKUP(A2355,[1]Monitoramento_Base_somente_Said!$A:$J,9,FALSE),0)</f>
        <v>6014326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Não</v>
      </c>
      <c r="X2355" s="18" t="str">
        <f t="shared" si="221"/>
        <v>Sim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3831583</v>
      </c>
      <c r="C2356" s="18">
        <f>IFERROR(VLOOKUP(A2356,[1]Monitoramento_Base_somente_Said!$A:$J,6,FALSE),0)</f>
        <v>2284</v>
      </c>
      <c r="D2356" s="18">
        <f>IFERROR(VLOOKUP(A2356,[1]Monitoramento_Base_somente_Said!$A:$J,7,FALSE),0)</f>
        <v>2611544</v>
      </c>
      <c r="E2356" s="18">
        <f>IFERROR(VLOOKUP(A2356,[1]Monitoramento_Base_somente_Said!$A:$J,8,FALSE),0)</f>
        <v>1172</v>
      </c>
      <c r="F2356" s="18">
        <f>IFERROR(VLOOKUP(A2356,[1]Monitoramento_Base_somente_Said!$A:$J,9,FALSE),0)</f>
        <v>2535538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Sim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6879420</v>
      </c>
      <c r="C2357" s="18">
        <f>IFERROR(VLOOKUP(A2357,[1]Monitoramento_Base_somente_Said!$A:$J,6,FALSE),0)</f>
        <v>24281</v>
      </c>
      <c r="D2357" s="18">
        <f>IFERROR(VLOOKUP(A2357,[1]Monitoramento_Base_somente_Said!$A:$J,7,FALSE),0)</f>
        <v>5176482</v>
      </c>
      <c r="E2357" s="18">
        <f>IFERROR(VLOOKUP(A2357,[1]Monitoramento_Base_somente_Said!$A:$J,8,FALSE),0)</f>
        <v>394</v>
      </c>
      <c r="F2357" s="18">
        <f>IFERROR(VLOOKUP(A2357,[1]Monitoramento_Base_somente_Said!$A:$J,9,FALSE),0)</f>
        <v>4716203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Sim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1954142</v>
      </c>
      <c r="C2358" s="18">
        <f>IFERROR(VLOOKUP(A2358,[1]Monitoramento_Base_somente_Said!$A:$J,6,FALSE),0)</f>
        <v>19</v>
      </c>
      <c r="D2358" s="18">
        <f>IFERROR(VLOOKUP(A2358,[1]Monitoramento_Base_somente_Said!$A:$J,7,FALSE),0)</f>
        <v>1195980</v>
      </c>
      <c r="E2358" s="18">
        <f>IFERROR(VLOOKUP(A2358,[1]Monitoramento_Base_somente_Said!$A:$J,8,FALSE),0)</f>
        <v>1264</v>
      </c>
      <c r="F2358" s="18">
        <f>IFERROR(VLOOKUP(A2358,[1]Monitoramento_Base_somente_Said!$A:$J,9,FALSE),0)</f>
        <v>1076092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Sim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2541896</v>
      </c>
      <c r="C2359" s="18">
        <f>IFERROR(VLOOKUP(A2359,[1]Monitoramento_Base_somente_Said!$A:$J,6,FALSE),0)</f>
        <v>62254</v>
      </c>
      <c r="D2359" s="18">
        <f>IFERROR(VLOOKUP(A2359,[1]Monitoramento_Base_somente_Said!$A:$J,7,FALSE),0)</f>
        <v>953618</v>
      </c>
      <c r="E2359" s="18">
        <f>IFERROR(VLOOKUP(A2359,[1]Monitoramento_Base_somente_Said!$A:$J,8,FALSE),0)</f>
        <v>20</v>
      </c>
      <c r="F2359" s="18">
        <f>IFERROR(VLOOKUP(A2359,[1]Monitoramento_Base_somente_Said!$A:$J,9,FALSE),0)</f>
        <v>312035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Sim</v>
      </c>
      <c r="W2359" s="18" t="str">
        <f t="shared" si="220"/>
        <v>Sim</v>
      </c>
      <c r="X2359" s="18" t="str">
        <f t="shared" si="221"/>
        <v>Sim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4979886</v>
      </c>
      <c r="C2360" s="18">
        <f>IFERROR(VLOOKUP(A2360,[1]Monitoramento_Base_somente_Said!$A:$J,6,FALSE),0)</f>
        <v>22607</v>
      </c>
      <c r="D2360" s="18">
        <f>IFERROR(VLOOKUP(A2360,[1]Monitoramento_Base_somente_Said!$A:$J,7,FALSE),0)</f>
        <v>4163263</v>
      </c>
      <c r="E2360" s="18">
        <f>IFERROR(VLOOKUP(A2360,[1]Monitoramento_Base_somente_Said!$A:$J,8,FALSE),0)</f>
        <v>0</v>
      </c>
      <c r="F2360" s="18">
        <f>IFERROR(VLOOKUP(A2360,[1]Monitoramento_Base_somente_Said!$A:$J,9,FALSE),0)</f>
        <v>3459700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Sim</v>
      </c>
      <c r="U2360" s="18" t="str">
        <f t="shared" si="218"/>
        <v>Sim</v>
      </c>
      <c r="V2360" s="18" t="str">
        <f t="shared" si="219"/>
        <v>Sim</v>
      </c>
      <c r="W2360" s="18" t="str">
        <f t="shared" si="220"/>
        <v>Não</v>
      </c>
      <c r="X2360" s="18" t="str">
        <f t="shared" si="221"/>
        <v>Sim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9456760</v>
      </c>
      <c r="C2361" s="18">
        <f>IFERROR(VLOOKUP(A2361,[1]Monitoramento_Base_somente_Said!$A:$J,6,FALSE),0)</f>
        <v>0</v>
      </c>
      <c r="D2361" s="18">
        <f>IFERROR(VLOOKUP(A2361,[1]Monitoramento_Base_somente_Said!$A:$J,7,FALSE),0)</f>
        <v>6857590</v>
      </c>
      <c r="E2361" s="18">
        <f>IFERROR(VLOOKUP(A2361,[1]Monitoramento_Base_somente_Said!$A:$J,8,FALSE),0)</f>
        <v>0</v>
      </c>
      <c r="F2361" s="18">
        <f>IFERROR(VLOOKUP(A2361,[1]Monitoramento_Base_somente_Said!$A:$J,9,FALSE),0)</f>
        <v>6207918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Sim</v>
      </c>
      <c r="U2361" s="18" t="str">
        <f t="shared" si="218"/>
        <v>Não</v>
      </c>
      <c r="V2361" s="18" t="str">
        <f t="shared" si="219"/>
        <v>Sim</v>
      </c>
      <c r="W2361" s="18" t="str">
        <f t="shared" si="220"/>
        <v>Não</v>
      </c>
      <c r="X2361" s="18" t="str">
        <f t="shared" si="221"/>
        <v>Sim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1251031</v>
      </c>
      <c r="C2362" s="18">
        <f>IFERROR(VLOOKUP(A2362,[1]Monitoramento_Base_somente_Said!$A:$J,6,FALSE),0)</f>
        <v>0</v>
      </c>
      <c r="D2362" s="18">
        <f>IFERROR(VLOOKUP(A2362,[1]Monitoramento_Base_somente_Said!$A:$J,7,FALSE),0)</f>
        <v>1023345</v>
      </c>
      <c r="E2362" s="18">
        <f>IFERROR(VLOOKUP(A2362,[1]Monitoramento_Base_somente_Said!$A:$J,8,FALSE),0)</f>
        <v>0</v>
      </c>
      <c r="F2362" s="18">
        <f>IFERROR(VLOOKUP(A2362,[1]Monitoramento_Base_somente_Said!$A:$J,9,FALSE),0)</f>
        <v>910675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Sim</v>
      </c>
      <c r="U2362" s="18" t="str">
        <f t="shared" si="218"/>
        <v>Não</v>
      </c>
      <c r="V2362" s="18" t="str">
        <f t="shared" si="219"/>
        <v>Sim</v>
      </c>
      <c r="W2362" s="18" t="str">
        <f t="shared" si="220"/>
        <v>Não</v>
      </c>
      <c r="X2362" s="18" t="str">
        <f t="shared" si="221"/>
        <v>Sim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9033094</v>
      </c>
      <c r="C2363" s="18">
        <f>IFERROR(VLOOKUP(A2363,[1]Monitoramento_Base_somente_Said!$A:$J,6,FALSE),0)</f>
        <v>0</v>
      </c>
      <c r="D2363" s="18">
        <f>IFERROR(VLOOKUP(A2363,[1]Monitoramento_Base_somente_Said!$A:$J,7,FALSE),0)</f>
        <v>7214250</v>
      </c>
      <c r="E2363" s="18">
        <f>IFERROR(VLOOKUP(A2363,[1]Monitoramento_Base_somente_Said!$A:$J,8,FALSE),0)</f>
        <v>0</v>
      </c>
      <c r="F2363" s="18">
        <f>IFERROR(VLOOKUP(A2363,[1]Monitoramento_Base_somente_Said!$A:$J,9,FALSE),0)</f>
        <v>7048696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Sim</v>
      </c>
      <c r="U2363" s="18" t="str">
        <f t="shared" si="218"/>
        <v>Não</v>
      </c>
      <c r="V2363" s="18" t="str">
        <f t="shared" si="219"/>
        <v>Sim</v>
      </c>
      <c r="W2363" s="18" t="str">
        <f t="shared" si="220"/>
        <v>Não</v>
      </c>
      <c r="X2363" s="18" t="str">
        <f t="shared" si="221"/>
        <v>Sim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5438450</v>
      </c>
      <c r="C2364" s="18">
        <f>IFERROR(VLOOKUP(A2364,[1]Monitoramento_Base_somente_Said!$A:$J,6,FALSE),0)</f>
        <v>2211</v>
      </c>
      <c r="D2364" s="18">
        <f>IFERROR(VLOOKUP(A2364,[1]Monitoramento_Base_somente_Said!$A:$J,7,FALSE),0)</f>
        <v>4698495</v>
      </c>
      <c r="E2364" s="18">
        <f>IFERROR(VLOOKUP(A2364,[1]Monitoramento_Base_somente_Said!$A:$J,8,FALSE),0)</f>
        <v>237</v>
      </c>
      <c r="F2364" s="18">
        <f>IFERROR(VLOOKUP(A2364,[1]Monitoramento_Base_somente_Said!$A:$J,9,FALSE),0)</f>
        <v>5827564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Sim</v>
      </c>
      <c r="W2364" s="18" t="str">
        <f t="shared" si="220"/>
        <v>Sim</v>
      </c>
      <c r="X2364" s="18" t="str">
        <f t="shared" si="221"/>
        <v>Sim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2001979</v>
      </c>
      <c r="C2365" s="18">
        <f>IFERROR(VLOOKUP(A2365,[1]Monitoramento_Base_somente_Said!$A:$J,6,FALSE),0)</f>
        <v>14393</v>
      </c>
      <c r="D2365" s="18">
        <f>IFERROR(VLOOKUP(A2365,[1]Monitoramento_Base_somente_Said!$A:$J,7,FALSE),0)</f>
        <v>1506372</v>
      </c>
      <c r="E2365" s="18">
        <f>IFERROR(VLOOKUP(A2365,[1]Monitoramento_Base_somente_Said!$A:$J,8,FALSE),0)</f>
        <v>498</v>
      </c>
      <c r="F2365" s="18">
        <f>IFERROR(VLOOKUP(A2365,[1]Monitoramento_Base_somente_Said!$A:$J,9,FALSE),0)</f>
        <v>2062130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Sim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4814040</v>
      </c>
      <c r="C2366" s="18">
        <f>IFERROR(VLOOKUP(A2366,[1]Monitoramento_Base_somente_Said!$A:$J,6,FALSE),0)</f>
        <v>27200</v>
      </c>
      <c r="D2366" s="18">
        <f>IFERROR(VLOOKUP(A2366,[1]Monitoramento_Base_somente_Said!$A:$J,7,FALSE),0)</f>
        <v>3546568</v>
      </c>
      <c r="E2366" s="18">
        <f>IFERROR(VLOOKUP(A2366,[1]Monitoramento_Base_somente_Said!$A:$J,8,FALSE),0)</f>
        <v>0</v>
      </c>
      <c r="F2366" s="18">
        <f>IFERROR(VLOOKUP(A2366,[1]Monitoramento_Base_somente_Said!$A:$J,9,FALSE),0)</f>
        <v>3331700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Sim</v>
      </c>
      <c r="U2366" s="18" t="str">
        <f t="shared" si="218"/>
        <v>Sim</v>
      </c>
      <c r="V2366" s="18" t="str">
        <f t="shared" si="219"/>
        <v>Sim</v>
      </c>
      <c r="W2366" s="18" t="str">
        <f t="shared" si="220"/>
        <v>Não</v>
      </c>
      <c r="X2366" s="18" t="str">
        <f t="shared" si="221"/>
        <v>Sim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2494515</v>
      </c>
      <c r="C2367" s="18">
        <f>IFERROR(VLOOKUP(A2367,[1]Monitoramento_Base_somente_Said!$A:$J,6,FALSE),0)</f>
        <v>2350</v>
      </c>
      <c r="D2367" s="18">
        <f>IFERROR(VLOOKUP(A2367,[1]Monitoramento_Base_somente_Said!$A:$J,7,FALSE),0)</f>
        <v>1928776</v>
      </c>
      <c r="E2367" s="18">
        <f>IFERROR(VLOOKUP(A2367,[1]Monitoramento_Base_somente_Said!$A:$J,8,FALSE),0)</f>
        <v>673</v>
      </c>
      <c r="F2367" s="18">
        <f>IFERROR(VLOOKUP(A2367,[1]Monitoramento_Base_somente_Said!$A:$J,9,FALSE),0)</f>
        <v>2310440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Sim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4914770</v>
      </c>
      <c r="C2368" s="18">
        <f>IFERROR(VLOOKUP(A2368,[1]Monitoramento_Base_somente_Said!$A:$J,6,FALSE),0)</f>
        <v>0</v>
      </c>
      <c r="D2368" s="18">
        <f>IFERROR(VLOOKUP(A2368,[1]Monitoramento_Base_somente_Said!$A:$J,7,FALSE),0)</f>
        <v>4690225</v>
      </c>
      <c r="E2368" s="18">
        <f>IFERROR(VLOOKUP(A2368,[1]Monitoramento_Base_somente_Said!$A:$J,8,FALSE),0)</f>
        <v>0</v>
      </c>
      <c r="F2368" s="18">
        <f>IFERROR(VLOOKUP(A2368,[1]Monitoramento_Base_somente_Said!$A:$J,9,FALSE),0)</f>
        <v>4465565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Sim</v>
      </c>
      <c r="U2368" s="18" t="str">
        <f t="shared" si="218"/>
        <v>Não</v>
      </c>
      <c r="V2368" s="18" t="str">
        <f t="shared" si="219"/>
        <v>Sim</v>
      </c>
      <c r="W2368" s="18" t="str">
        <f t="shared" si="220"/>
        <v>Não</v>
      </c>
      <c r="X2368" s="18" t="str">
        <f t="shared" si="221"/>
        <v>Sim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276840708</v>
      </c>
      <c r="C2369" s="18">
        <f>IFERROR(VLOOKUP(A2369,[1]Monitoramento_Base_somente_Said!$A:$J,6,FALSE),0)</f>
        <v>8812</v>
      </c>
      <c r="D2369" s="18">
        <f>IFERROR(VLOOKUP(A2369,[1]Monitoramento_Base_somente_Said!$A:$J,7,FALSE),0)</f>
        <v>239352586</v>
      </c>
      <c r="E2369" s="18">
        <f>IFERROR(VLOOKUP(A2369,[1]Monitoramento_Base_somente_Said!$A:$J,8,FALSE),0)</f>
        <v>0</v>
      </c>
      <c r="F2369" s="18">
        <f>IFERROR(VLOOKUP(A2369,[1]Monitoramento_Base_somente_Said!$A:$J,9,FALSE),0)</f>
        <v>229408391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Sim</v>
      </c>
      <c r="W2369" s="18" t="str">
        <f t="shared" si="220"/>
        <v>Não</v>
      </c>
      <c r="X2369" s="18" t="str">
        <f t="shared" si="221"/>
        <v>Sim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59488982</v>
      </c>
      <c r="C2370" s="18">
        <f>IFERROR(VLOOKUP(A2370,[1]Monitoramento_Base_somente_Said!$A:$J,6,FALSE),0)</f>
        <v>344091</v>
      </c>
      <c r="D2370" s="18">
        <f>IFERROR(VLOOKUP(A2370,[1]Monitoramento_Base_somente_Said!$A:$J,7,FALSE),0)</f>
        <v>54726510</v>
      </c>
      <c r="E2370" s="18">
        <f>IFERROR(VLOOKUP(A2370,[1]Monitoramento_Base_somente_Said!$A:$J,8,FALSE),0)</f>
        <v>186726</v>
      </c>
      <c r="F2370" s="18">
        <f>IFERROR(VLOOKUP(A2370,[1]Monitoramento_Base_somente_Said!$A:$J,9,FALSE),0)</f>
        <v>53017617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Sim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197370</v>
      </c>
      <c r="C2371" s="18">
        <f>IFERROR(VLOOKUP(A2371,[1]Monitoramento_Base_somente_Said!$A:$J,6,FALSE),0)</f>
        <v>2543</v>
      </c>
      <c r="D2371" s="18">
        <f>IFERROR(VLOOKUP(A2371,[1]Monitoramento_Base_somente_Said!$A:$J,7,FALSE),0)</f>
        <v>389425</v>
      </c>
      <c r="E2371" s="18">
        <f>IFERROR(VLOOKUP(A2371,[1]Monitoramento_Base_somente_Said!$A:$J,8,FALSE),0)</f>
        <v>858</v>
      </c>
      <c r="F2371" s="18">
        <f>IFERROR(VLOOKUP(A2371,[1]Monitoramento_Base_somente_Said!$A:$J,9,FALSE),0)</f>
        <v>1374369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Sim</v>
      </c>
      <c r="W2371" s="18" t="str">
        <f t="shared" si="220"/>
        <v>Sim</v>
      </c>
      <c r="X2371" s="18" t="str">
        <f t="shared" si="221"/>
        <v>Sim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301214285</v>
      </c>
      <c r="C2372" s="18">
        <f>IFERROR(VLOOKUP(A2372,[1]Monitoramento_Base_somente_Said!$A:$J,6,FALSE),0)</f>
        <v>213070</v>
      </c>
      <c r="D2372" s="18">
        <f>IFERROR(VLOOKUP(A2372,[1]Monitoramento_Base_somente_Said!$A:$J,7,FALSE),0)</f>
        <v>248536703</v>
      </c>
      <c r="E2372" s="18">
        <f>IFERROR(VLOOKUP(A2372,[1]Monitoramento_Base_somente_Said!$A:$J,8,FALSE),0)</f>
        <v>278479</v>
      </c>
      <c r="F2372" s="18">
        <f>IFERROR(VLOOKUP(A2372,[1]Monitoramento_Base_somente_Said!$A:$J,9,FALSE),0)</f>
        <v>236794641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Sim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4548835</v>
      </c>
      <c r="C2373" s="18">
        <f>IFERROR(VLOOKUP(A2373,[1]Monitoramento_Base_somente_Said!$A:$J,6,FALSE),0)</f>
        <v>4335</v>
      </c>
      <c r="D2373" s="18">
        <f>IFERROR(VLOOKUP(A2373,[1]Monitoramento_Base_somente_Said!$A:$J,7,FALSE),0)</f>
        <v>5837754</v>
      </c>
      <c r="E2373" s="18">
        <f>IFERROR(VLOOKUP(A2373,[1]Monitoramento_Base_somente_Said!$A:$J,8,FALSE),0)</f>
        <v>30232</v>
      </c>
      <c r="F2373" s="18">
        <f>IFERROR(VLOOKUP(A2373,[1]Monitoramento_Base_somente_Said!$A:$J,9,FALSE),0)</f>
        <v>6016633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Sim</v>
      </c>
      <c r="W2373" s="18" t="str">
        <f t="shared" si="220"/>
        <v>Sim</v>
      </c>
      <c r="X2373" s="18" t="str">
        <f t="shared" si="221"/>
        <v>Sim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38238842</v>
      </c>
      <c r="C2374" s="18">
        <f>IFERROR(VLOOKUP(A2374,[1]Monitoramento_Base_somente_Said!$A:$J,6,FALSE),0)</f>
        <v>19217</v>
      </c>
      <c r="D2374" s="18">
        <f>IFERROR(VLOOKUP(A2374,[1]Monitoramento_Base_somente_Said!$A:$J,7,FALSE),0)</f>
        <v>51958713</v>
      </c>
      <c r="E2374" s="18">
        <f>IFERROR(VLOOKUP(A2374,[1]Monitoramento_Base_somente_Said!$A:$J,8,FALSE),0)</f>
        <v>2517298</v>
      </c>
      <c r="F2374" s="18">
        <f>IFERROR(VLOOKUP(A2374,[1]Monitoramento_Base_somente_Said!$A:$J,9,FALSE),0)</f>
        <v>63316756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Sim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2278218</v>
      </c>
      <c r="C2375" s="18">
        <f>IFERROR(VLOOKUP(A2375,[1]Monitoramento_Base_somente_Said!$A:$J,6,FALSE),0)</f>
        <v>30</v>
      </c>
      <c r="D2375" s="18">
        <f>IFERROR(VLOOKUP(A2375,[1]Monitoramento_Base_somente_Said!$A:$J,7,FALSE),0)</f>
        <v>1814690</v>
      </c>
      <c r="E2375" s="18">
        <f>IFERROR(VLOOKUP(A2375,[1]Monitoramento_Base_somente_Said!$A:$J,8,FALSE),0)</f>
        <v>6745</v>
      </c>
      <c r="F2375" s="18">
        <f>IFERROR(VLOOKUP(A2375,[1]Monitoramento_Base_somente_Said!$A:$J,9,FALSE),0)</f>
        <v>5896090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Sim</v>
      </c>
      <c r="W2375" s="18" t="str">
        <f t="shared" si="226"/>
        <v>Sim</v>
      </c>
      <c r="X2375" s="18" t="str">
        <f t="shared" si="227"/>
        <v>Sim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7883865</v>
      </c>
      <c r="C2376" s="18">
        <f>IFERROR(VLOOKUP(A2376,[1]Monitoramento_Base_somente_Said!$A:$J,6,FALSE),0)</f>
        <v>65573</v>
      </c>
      <c r="D2376" s="18">
        <f>IFERROR(VLOOKUP(A2376,[1]Monitoramento_Base_somente_Said!$A:$J,7,FALSE),0)</f>
        <v>6101715</v>
      </c>
      <c r="E2376" s="18">
        <f>IFERROR(VLOOKUP(A2376,[1]Monitoramento_Base_somente_Said!$A:$J,8,FALSE),0)</f>
        <v>69834</v>
      </c>
      <c r="F2376" s="18">
        <f>IFERROR(VLOOKUP(A2376,[1]Monitoramento_Base_somente_Said!$A:$J,9,FALSE),0)</f>
        <v>4263053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Sim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11697343</v>
      </c>
      <c r="C2377" s="18">
        <f>IFERROR(VLOOKUP(A2377,[1]Monitoramento_Base_somente_Said!$A:$J,6,FALSE),0)</f>
        <v>10358</v>
      </c>
      <c r="D2377" s="18">
        <f>IFERROR(VLOOKUP(A2377,[1]Monitoramento_Base_somente_Said!$A:$J,7,FALSE),0)</f>
        <v>9588437</v>
      </c>
      <c r="E2377" s="18">
        <f>IFERROR(VLOOKUP(A2377,[1]Monitoramento_Base_somente_Said!$A:$J,8,FALSE),0)</f>
        <v>252119</v>
      </c>
      <c r="F2377" s="18">
        <f>IFERROR(VLOOKUP(A2377,[1]Monitoramento_Base_somente_Said!$A:$J,9,FALSE),0)</f>
        <v>6753153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Sim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6156334</v>
      </c>
      <c r="C2378" s="18">
        <f>IFERROR(VLOOKUP(A2378,[1]Monitoramento_Base_somente_Said!$A:$J,6,FALSE),0)</f>
        <v>4305</v>
      </c>
      <c r="D2378" s="18">
        <f>IFERROR(VLOOKUP(A2378,[1]Monitoramento_Base_somente_Said!$A:$J,7,FALSE),0)</f>
        <v>9362819</v>
      </c>
      <c r="E2378" s="18">
        <f>IFERROR(VLOOKUP(A2378,[1]Monitoramento_Base_somente_Said!$A:$J,8,FALSE),0)</f>
        <v>26308</v>
      </c>
      <c r="F2378" s="18">
        <f>IFERROR(VLOOKUP(A2378,[1]Monitoramento_Base_somente_Said!$A:$J,9,FALSE),0)</f>
        <v>11932088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Sim</v>
      </c>
      <c r="W2378" s="18" t="str">
        <f t="shared" si="226"/>
        <v>Sim</v>
      </c>
      <c r="X2378" s="18" t="str">
        <f t="shared" si="227"/>
        <v>Sim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1650526</v>
      </c>
      <c r="C2379" s="18">
        <f>IFERROR(VLOOKUP(A2379,[1]Monitoramento_Base_somente_Said!$A:$J,6,FALSE),0)</f>
        <v>8176</v>
      </c>
      <c r="D2379" s="18">
        <f>IFERROR(VLOOKUP(A2379,[1]Monitoramento_Base_somente_Said!$A:$J,7,FALSE),0)</f>
        <v>1437006</v>
      </c>
      <c r="E2379" s="18">
        <f>IFERROR(VLOOKUP(A2379,[1]Monitoramento_Base_somente_Said!$A:$J,8,FALSE),0)</f>
        <v>51</v>
      </c>
      <c r="F2379" s="18">
        <f>IFERROR(VLOOKUP(A2379,[1]Monitoramento_Base_somente_Said!$A:$J,9,FALSE),0)</f>
        <v>1474074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Sim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11175510</v>
      </c>
      <c r="C2380" s="18">
        <f>IFERROR(VLOOKUP(A2380,[1]Monitoramento_Base_somente_Said!$A:$J,6,FALSE),0)</f>
        <v>99223</v>
      </c>
      <c r="D2380" s="18">
        <f>IFERROR(VLOOKUP(A2380,[1]Monitoramento_Base_somente_Said!$A:$J,7,FALSE),0)</f>
        <v>9501769</v>
      </c>
      <c r="E2380" s="18">
        <f>IFERROR(VLOOKUP(A2380,[1]Monitoramento_Base_somente_Said!$A:$J,8,FALSE),0)</f>
        <v>12506</v>
      </c>
      <c r="F2380" s="18">
        <f>IFERROR(VLOOKUP(A2380,[1]Monitoramento_Base_somente_Said!$A:$J,9,FALSE),0)</f>
        <v>10557982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Sim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59188581</v>
      </c>
      <c r="C2381" s="18">
        <f>IFERROR(VLOOKUP(A2381,[1]Monitoramento_Base_somente_Said!$A:$J,6,FALSE),0)</f>
        <v>142175</v>
      </c>
      <c r="D2381" s="18">
        <f>IFERROR(VLOOKUP(A2381,[1]Monitoramento_Base_somente_Said!$A:$J,7,FALSE),0)</f>
        <v>46579579</v>
      </c>
      <c r="E2381" s="18">
        <f>IFERROR(VLOOKUP(A2381,[1]Monitoramento_Base_somente_Said!$A:$J,8,FALSE),0)</f>
        <v>56176</v>
      </c>
      <c r="F2381" s="18">
        <f>IFERROR(VLOOKUP(A2381,[1]Monitoramento_Base_somente_Said!$A:$J,9,FALSE),0)</f>
        <v>42445405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Sim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55260278</v>
      </c>
      <c r="C2382" s="18">
        <f>IFERROR(VLOOKUP(A2382,[1]Monitoramento_Base_somente_Said!$A:$J,6,FALSE),0)</f>
        <v>594638</v>
      </c>
      <c r="D2382" s="18">
        <f>IFERROR(VLOOKUP(A2382,[1]Monitoramento_Base_somente_Said!$A:$J,7,FALSE),0)</f>
        <v>59760055</v>
      </c>
      <c r="E2382" s="18">
        <f>IFERROR(VLOOKUP(A2382,[1]Monitoramento_Base_somente_Said!$A:$J,8,FALSE),0)</f>
        <v>309286</v>
      </c>
      <c r="F2382" s="18">
        <f>IFERROR(VLOOKUP(A2382,[1]Monitoramento_Base_somente_Said!$A:$J,9,FALSE),0)</f>
        <v>61429927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Sim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1245135</v>
      </c>
      <c r="C2383" s="18">
        <f>IFERROR(VLOOKUP(A2383,[1]Monitoramento_Base_somente_Said!$A:$J,6,FALSE),0)</f>
        <v>27127</v>
      </c>
      <c r="D2383" s="18">
        <f>IFERROR(VLOOKUP(A2383,[1]Monitoramento_Base_somente_Said!$A:$J,7,FALSE),0)</f>
        <v>437987</v>
      </c>
      <c r="E2383" s="18">
        <f>IFERROR(VLOOKUP(A2383,[1]Monitoramento_Base_somente_Said!$A:$J,8,FALSE),0)</f>
        <v>2472</v>
      </c>
      <c r="F2383" s="18">
        <f>IFERROR(VLOOKUP(A2383,[1]Monitoramento_Base_somente_Said!$A:$J,9,FALSE),0)</f>
        <v>365120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Sim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1928895</v>
      </c>
      <c r="C2384" s="18">
        <f>IFERROR(VLOOKUP(A2384,[1]Monitoramento_Base_somente_Said!$A:$J,6,FALSE),0)</f>
        <v>1650</v>
      </c>
      <c r="D2384" s="18">
        <f>IFERROR(VLOOKUP(A2384,[1]Monitoramento_Base_somente_Said!$A:$J,7,FALSE),0)</f>
        <v>1681760</v>
      </c>
      <c r="E2384" s="18">
        <f>IFERROR(VLOOKUP(A2384,[1]Monitoramento_Base_somente_Said!$A:$J,8,FALSE),0)</f>
        <v>0</v>
      </c>
      <c r="F2384" s="18">
        <f>IFERROR(VLOOKUP(A2384,[1]Monitoramento_Base_somente_Said!$A:$J,9,FALSE),0)</f>
        <v>2083105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Sim</v>
      </c>
      <c r="U2384" s="18" t="str">
        <f t="shared" si="224"/>
        <v>Sim</v>
      </c>
      <c r="V2384" s="18" t="str">
        <f t="shared" si="225"/>
        <v>Sim</v>
      </c>
      <c r="W2384" s="18" t="str">
        <f t="shared" si="226"/>
        <v>Não</v>
      </c>
      <c r="X2384" s="18" t="str">
        <f t="shared" si="227"/>
        <v>Sim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58195410</v>
      </c>
      <c r="C2385" s="18">
        <f>IFERROR(VLOOKUP(A2385,[1]Monitoramento_Base_somente_Said!$A:$J,6,FALSE),0)</f>
        <v>47826</v>
      </c>
      <c r="D2385" s="18">
        <f>IFERROR(VLOOKUP(A2385,[1]Monitoramento_Base_somente_Said!$A:$J,7,FALSE),0)</f>
        <v>50015093</v>
      </c>
      <c r="E2385" s="18">
        <f>IFERROR(VLOOKUP(A2385,[1]Monitoramento_Base_somente_Said!$A:$J,8,FALSE),0)</f>
        <v>295111</v>
      </c>
      <c r="F2385" s="18">
        <f>IFERROR(VLOOKUP(A2385,[1]Monitoramento_Base_somente_Said!$A:$J,9,FALSE),0)</f>
        <v>45027938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Sim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11959485</v>
      </c>
      <c r="C2386" s="18">
        <f>IFERROR(VLOOKUP(A2386,[1]Monitoramento_Base_somente_Said!$A:$J,6,FALSE),0)</f>
        <v>92767</v>
      </c>
      <c r="D2386" s="18">
        <f>IFERROR(VLOOKUP(A2386,[1]Monitoramento_Base_somente_Said!$A:$J,7,FALSE),0)</f>
        <v>8602377</v>
      </c>
      <c r="E2386" s="18">
        <f>IFERROR(VLOOKUP(A2386,[1]Monitoramento_Base_somente_Said!$A:$J,8,FALSE),0)</f>
        <v>33442</v>
      </c>
      <c r="F2386" s="18">
        <f>IFERROR(VLOOKUP(A2386,[1]Monitoramento_Base_somente_Said!$A:$J,9,FALSE),0)</f>
        <v>8898729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Sim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161930817</v>
      </c>
      <c r="C2387" s="18">
        <f>IFERROR(VLOOKUP(A2387,[1]Monitoramento_Base_somente_Said!$A:$J,6,FALSE),0)</f>
        <v>250137</v>
      </c>
      <c r="D2387" s="18">
        <f>IFERROR(VLOOKUP(A2387,[1]Monitoramento_Base_somente_Said!$A:$J,7,FALSE),0)</f>
        <v>148598916</v>
      </c>
      <c r="E2387" s="18">
        <f>IFERROR(VLOOKUP(A2387,[1]Monitoramento_Base_somente_Said!$A:$J,8,FALSE),0)</f>
        <v>358982</v>
      </c>
      <c r="F2387" s="18">
        <f>IFERROR(VLOOKUP(A2387,[1]Monitoramento_Base_somente_Said!$A:$J,9,FALSE),0)</f>
        <v>150387672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Sim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3633891</v>
      </c>
      <c r="C2388" s="18">
        <f>IFERROR(VLOOKUP(A2388,[1]Monitoramento_Base_somente_Said!$A:$J,6,FALSE),0)</f>
        <v>0</v>
      </c>
      <c r="D2388" s="18">
        <f>IFERROR(VLOOKUP(A2388,[1]Monitoramento_Base_somente_Said!$A:$J,7,FALSE),0)</f>
        <v>3773532</v>
      </c>
      <c r="E2388" s="18">
        <f>IFERROR(VLOOKUP(A2388,[1]Monitoramento_Base_somente_Said!$A:$J,8,FALSE),0)</f>
        <v>460</v>
      </c>
      <c r="F2388" s="18">
        <f>IFERROR(VLOOKUP(A2388,[1]Monitoramento_Base_somente_Said!$A:$J,9,FALSE),0)</f>
        <v>4380755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Não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Sim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5773383</v>
      </c>
      <c r="C2389" s="18">
        <f>IFERROR(VLOOKUP(A2389,[1]Monitoramento_Base_somente_Said!$A:$J,6,FALSE),0)</f>
        <v>7539</v>
      </c>
      <c r="D2389" s="18">
        <f>IFERROR(VLOOKUP(A2389,[1]Monitoramento_Base_somente_Said!$A:$J,7,FALSE),0)</f>
        <v>4905286</v>
      </c>
      <c r="E2389" s="18">
        <f>IFERROR(VLOOKUP(A2389,[1]Monitoramento_Base_somente_Said!$A:$J,8,FALSE),0)</f>
        <v>35935</v>
      </c>
      <c r="F2389" s="18">
        <f>IFERROR(VLOOKUP(A2389,[1]Monitoramento_Base_somente_Said!$A:$J,9,FALSE),0)</f>
        <v>4271122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Sim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44613110</v>
      </c>
      <c r="C2390" s="18">
        <f>IFERROR(VLOOKUP(A2390,[1]Monitoramento_Base_somente_Said!$A:$J,6,FALSE),0)</f>
        <v>473857</v>
      </c>
      <c r="D2390" s="18">
        <f>IFERROR(VLOOKUP(A2390,[1]Monitoramento_Base_somente_Said!$A:$J,7,FALSE),0)</f>
        <v>36077632</v>
      </c>
      <c r="E2390" s="18">
        <f>IFERROR(VLOOKUP(A2390,[1]Monitoramento_Base_somente_Said!$A:$J,8,FALSE),0)</f>
        <v>1065461</v>
      </c>
      <c r="F2390" s="18">
        <f>IFERROR(VLOOKUP(A2390,[1]Monitoramento_Base_somente_Said!$A:$J,9,FALSE),0)</f>
        <v>38592491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Sim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0</v>
      </c>
      <c r="C2391" s="18">
        <f>IFERROR(VLOOKUP(A2391,[1]Monitoramento_Base_somente_Said!$A:$J,6,FALSE),0)</f>
        <v>0</v>
      </c>
      <c r="D2391" s="18">
        <f>IFERROR(VLOOKUP(A2391,[1]Monitoramento_Base_somente_Said!$A:$J,7,FALSE),0)</f>
        <v>2618929</v>
      </c>
      <c r="E2391" s="18">
        <f>IFERROR(VLOOKUP(A2391,[1]Monitoramento_Base_somente_Said!$A:$J,8,FALSE),0)</f>
        <v>73523</v>
      </c>
      <c r="F2391" s="18">
        <f>IFERROR(VLOOKUP(A2391,[1]Monitoramento_Base_somente_Said!$A:$J,9,FALSE),0)</f>
        <v>36741957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Não</v>
      </c>
      <c r="U2391" s="18" t="str">
        <f t="shared" si="224"/>
        <v>Não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Sim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97537872</v>
      </c>
      <c r="C2392" s="18">
        <f>IFERROR(VLOOKUP(A2392,[1]Monitoramento_Base_somente_Said!$A:$J,6,FALSE),0)</f>
        <v>0</v>
      </c>
      <c r="D2392" s="18">
        <f>IFERROR(VLOOKUP(A2392,[1]Monitoramento_Base_somente_Said!$A:$J,7,FALSE),0)</f>
        <v>86903633</v>
      </c>
      <c r="E2392" s="18">
        <f>IFERROR(VLOOKUP(A2392,[1]Monitoramento_Base_somente_Said!$A:$J,8,FALSE),0)</f>
        <v>11320</v>
      </c>
      <c r="F2392" s="18">
        <f>IFERROR(VLOOKUP(A2392,[1]Monitoramento_Base_somente_Said!$A:$J,9,FALSE),0)</f>
        <v>87189254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Não</v>
      </c>
      <c r="V2392" s="18" t="str">
        <f t="shared" si="225"/>
        <v>Sim</v>
      </c>
      <c r="W2392" s="18" t="str">
        <f t="shared" si="226"/>
        <v>Sim</v>
      </c>
      <c r="X2392" s="18" t="str">
        <f t="shared" si="227"/>
        <v>Sim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31337765</v>
      </c>
      <c r="C2393" s="18">
        <f>IFERROR(VLOOKUP(A2393,[1]Monitoramento_Base_somente_Said!$A:$J,6,FALSE),0)</f>
        <v>231636</v>
      </c>
      <c r="D2393" s="18">
        <f>IFERROR(VLOOKUP(A2393,[1]Monitoramento_Base_somente_Said!$A:$J,7,FALSE),0)</f>
        <v>26791241</v>
      </c>
      <c r="E2393" s="18">
        <f>IFERROR(VLOOKUP(A2393,[1]Monitoramento_Base_somente_Said!$A:$J,8,FALSE),0)</f>
        <v>210745</v>
      </c>
      <c r="F2393" s="18">
        <f>IFERROR(VLOOKUP(A2393,[1]Monitoramento_Base_somente_Said!$A:$J,9,FALSE),0)</f>
        <v>23808158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Sim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8766422</v>
      </c>
      <c r="C2394" s="18">
        <f>IFERROR(VLOOKUP(A2394,[1]Monitoramento_Base_somente_Said!$A:$J,6,FALSE),0)</f>
        <v>0</v>
      </c>
      <c r="D2394" s="18">
        <f>IFERROR(VLOOKUP(A2394,[1]Monitoramento_Base_somente_Said!$A:$J,7,FALSE),0)</f>
        <v>10659736</v>
      </c>
      <c r="E2394" s="18">
        <f>IFERROR(VLOOKUP(A2394,[1]Monitoramento_Base_somente_Said!$A:$J,8,FALSE),0)</f>
        <v>5377</v>
      </c>
      <c r="F2394" s="18">
        <f>IFERROR(VLOOKUP(A2394,[1]Monitoramento_Base_somente_Said!$A:$J,9,FALSE),0)</f>
        <v>10206769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Não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Sim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6260025</v>
      </c>
      <c r="C2395" s="18">
        <f>IFERROR(VLOOKUP(A2395,[1]Monitoramento_Base_somente_Said!$A:$J,6,FALSE),0)</f>
        <v>37762</v>
      </c>
      <c r="D2395" s="18">
        <f>IFERROR(VLOOKUP(A2395,[1]Monitoramento_Base_somente_Said!$A:$J,7,FALSE),0)</f>
        <v>4898601</v>
      </c>
      <c r="E2395" s="18">
        <f>IFERROR(VLOOKUP(A2395,[1]Monitoramento_Base_somente_Said!$A:$J,8,FALSE),0)</f>
        <v>58926</v>
      </c>
      <c r="F2395" s="18">
        <f>IFERROR(VLOOKUP(A2395,[1]Monitoramento_Base_somente_Said!$A:$J,9,FALSE),0)</f>
        <v>10825774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Sim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3875982</v>
      </c>
      <c r="C2396" s="18">
        <f>IFERROR(VLOOKUP(A2396,[1]Monitoramento_Base_somente_Said!$A:$J,6,FALSE),0)</f>
        <v>0</v>
      </c>
      <c r="D2396" s="18">
        <f>IFERROR(VLOOKUP(A2396,[1]Monitoramento_Base_somente_Said!$A:$J,7,FALSE),0)</f>
        <v>8639839</v>
      </c>
      <c r="E2396" s="18">
        <f>IFERROR(VLOOKUP(A2396,[1]Monitoramento_Base_somente_Said!$A:$J,8,FALSE),0)</f>
        <v>0</v>
      </c>
      <c r="F2396" s="18">
        <f>IFERROR(VLOOKUP(A2396,[1]Monitoramento_Base_somente_Said!$A:$J,9,FALSE),0)</f>
        <v>9301249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Sim</v>
      </c>
      <c r="U2396" s="18" t="str">
        <f t="shared" si="224"/>
        <v>Não</v>
      </c>
      <c r="V2396" s="18" t="str">
        <f t="shared" si="225"/>
        <v>Sim</v>
      </c>
      <c r="W2396" s="18" t="str">
        <f t="shared" si="226"/>
        <v>Não</v>
      </c>
      <c r="X2396" s="18" t="str">
        <f t="shared" si="227"/>
        <v>Sim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1974</v>
      </c>
      <c r="C2397" s="18">
        <f>IFERROR(VLOOKUP(A2397,[1]Monitoramento_Base_somente_Said!$A:$J,6,FALSE),0)</f>
        <v>9978</v>
      </c>
      <c r="D2397" s="18">
        <f>IFERROR(VLOOKUP(A2397,[1]Monitoramento_Base_somente_Said!$A:$J,7,FALSE),0)</f>
        <v>1229913</v>
      </c>
      <c r="E2397" s="18">
        <f>IFERROR(VLOOKUP(A2397,[1]Monitoramento_Base_somente_Said!$A:$J,8,FALSE),0)</f>
        <v>45166</v>
      </c>
      <c r="F2397" s="18">
        <f>IFERROR(VLOOKUP(A2397,[1]Monitoramento_Base_somente_Said!$A:$J,9,FALSE),0)</f>
        <v>1069129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Sim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7987190</v>
      </c>
      <c r="C2398" s="18">
        <f>IFERROR(VLOOKUP(A2398,[1]Monitoramento_Base_somente_Said!$A:$J,6,FALSE),0)</f>
        <v>112347</v>
      </c>
      <c r="D2398" s="18">
        <f>IFERROR(VLOOKUP(A2398,[1]Monitoramento_Base_somente_Said!$A:$J,7,FALSE),0)</f>
        <v>9263734</v>
      </c>
      <c r="E2398" s="18">
        <f>IFERROR(VLOOKUP(A2398,[1]Monitoramento_Base_somente_Said!$A:$J,8,FALSE),0)</f>
        <v>184035</v>
      </c>
      <c r="F2398" s="18">
        <f>IFERROR(VLOOKUP(A2398,[1]Monitoramento_Base_somente_Said!$A:$J,9,FALSE),0)</f>
        <v>11283112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Sim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185913908</v>
      </c>
      <c r="C2399" s="18">
        <f>IFERROR(VLOOKUP(A2399,[1]Monitoramento_Base_somente_Said!$A:$J,6,FALSE),0)</f>
        <v>316930</v>
      </c>
      <c r="D2399" s="18">
        <f>IFERROR(VLOOKUP(A2399,[1]Monitoramento_Base_somente_Said!$A:$J,7,FALSE),0)</f>
        <v>160026208</v>
      </c>
      <c r="E2399" s="18">
        <f>IFERROR(VLOOKUP(A2399,[1]Monitoramento_Base_somente_Said!$A:$J,8,FALSE),0)</f>
        <v>314313</v>
      </c>
      <c r="F2399" s="18">
        <f>IFERROR(VLOOKUP(A2399,[1]Monitoramento_Base_somente_Said!$A:$J,9,FALSE),0)</f>
        <v>147505087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Sim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26396304</v>
      </c>
      <c r="C2400" s="18">
        <f>IFERROR(VLOOKUP(A2400,[1]Monitoramento_Base_somente_Said!$A:$J,6,FALSE),0)</f>
        <v>268999</v>
      </c>
      <c r="D2400" s="18">
        <f>IFERROR(VLOOKUP(A2400,[1]Monitoramento_Base_somente_Said!$A:$J,7,FALSE),0)</f>
        <v>35556950</v>
      </c>
      <c r="E2400" s="18">
        <f>IFERROR(VLOOKUP(A2400,[1]Monitoramento_Base_somente_Said!$A:$J,8,FALSE),0)</f>
        <v>196518</v>
      </c>
      <c r="F2400" s="18">
        <f>IFERROR(VLOOKUP(A2400,[1]Monitoramento_Base_somente_Said!$A:$J,9,FALSE),0)</f>
        <v>34310566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Sim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1621776</v>
      </c>
      <c r="C2401" s="18">
        <f>IFERROR(VLOOKUP(A2401,[1]Monitoramento_Base_somente_Said!$A:$J,6,FALSE),0)</f>
        <v>50272</v>
      </c>
      <c r="D2401" s="18">
        <f>IFERROR(VLOOKUP(A2401,[1]Monitoramento_Base_somente_Said!$A:$J,7,FALSE),0)</f>
        <v>517621</v>
      </c>
      <c r="E2401" s="18">
        <f>IFERROR(VLOOKUP(A2401,[1]Monitoramento_Base_somente_Said!$A:$J,8,FALSE),0)</f>
        <v>775</v>
      </c>
      <c r="F2401" s="18">
        <f>IFERROR(VLOOKUP(A2401,[1]Monitoramento_Base_somente_Said!$A:$J,9,FALSE),0)</f>
        <v>156958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Sim</v>
      </c>
      <c r="W2401" s="18" t="str">
        <f t="shared" si="226"/>
        <v>Sim</v>
      </c>
      <c r="X2401" s="18" t="str">
        <f t="shared" si="227"/>
        <v>Sim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37432210</v>
      </c>
      <c r="C2402" s="18">
        <f>IFERROR(VLOOKUP(A2402,[1]Monitoramento_Base_somente_Said!$A:$J,6,FALSE),0)</f>
        <v>27300</v>
      </c>
      <c r="D2402" s="18">
        <f>IFERROR(VLOOKUP(A2402,[1]Monitoramento_Base_somente_Said!$A:$J,7,FALSE),0)</f>
        <v>32488697</v>
      </c>
      <c r="E2402" s="18">
        <f>IFERROR(VLOOKUP(A2402,[1]Monitoramento_Base_somente_Said!$A:$J,8,FALSE),0)</f>
        <v>32808</v>
      </c>
      <c r="F2402" s="18">
        <f>IFERROR(VLOOKUP(A2402,[1]Monitoramento_Base_somente_Said!$A:$J,9,FALSE),0)</f>
        <v>30721285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Sim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2253395</v>
      </c>
      <c r="C2403" s="18">
        <f>IFERROR(VLOOKUP(A2403,[1]Monitoramento_Base_somente_Said!$A:$J,6,FALSE),0)</f>
        <v>13007</v>
      </c>
      <c r="D2403" s="18">
        <f>IFERROR(VLOOKUP(A2403,[1]Monitoramento_Base_somente_Said!$A:$J,7,FALSE),0)</f>
        <v>2108304</v>
      </c>
      <c r="E2403" s="18">
        <f>IFERROR(VLOOKUP(A2403,[1]Monitoramento_Base_somente_Said!$A:$J,8,FALSE),0)</f>
        <v>1</v>
      </c>
      <c r="F2403" s="18">
        <f>IFERROR(VLOOKUP(A2403,[1]Monitoramento_Base_somente_Said!$A:$J,9,FALSE),0)</f>
        <v>2104253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Sim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10531702</v>
      </c>
      <c r="C2404" s="18">
        <f>IFERROR(VLOOKUP(A2404,[1]Monitoramento_Base_somente_Said!$A:$J,6,FALSE),0)</f>
        <v>127</v>
      </c>
      <c r="D2404" s="18">
        <f>IFERROR(VLOOKUP(A2404,[1]Monitoramento_Base_somente_Said!$A:$J,7,FALSE),0)</f>
        <v>9400191</v>
      </c>
      <c r="E2404" s="18">
        <f>IFERROR(VLOOKUP(A2404,[1]Monitoramento_Base_somente_Said!$A:$J,8,FALSE),0)</f>
        <v>168631</v>
      </c>
      <c r="F2404" s="18">
        <f>IFERROR(VLOOKUP(A2404,[1]Monitoramento_Base_somente_Said!$A:$J,9,FALSE),0)</f>
        <v>8945429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Sim</v>
      </c>
      <c r="W2404" s="18" t="str">
        <f t="shared" si="226"/>
        <v>Sim</v>
      </c>
      <c r="X2404" s="18" t="str">
        <f t="shared" si="227"/>
        <v>Sim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274700452</v>
      </c>
      <c r="C2405" s="18">
        <f>IFERROR(VLOOKUP(A2405,[1]Monitoramento_Base_somente_Said!$A:$J,6,FALSE),0)</f>
        <v>9610141</v>
      </c>
      <c r="D2405" s="18">
        <f>IFERROR(VLOOKUP(A2405,[1]Monitoramento_Base_somente_Said!$A:$J,7,FALSE),0)</f>
        <v>346670427</v>
      </c>
      <c r="E2405" s="18">
        <f>IFERROR(VLOOKUP(A2405,[1]Monitoramento_Base_somente_Said!$A:$J,8,FALSE),0)</f>
        <v>1353257</v>
      </c>
      <c r="F2405" s="18">
        <f>IFERROR(VLOOKUP(A2405,[1]Monitoramento_Base_somente_Said!$A:$J,9,FALSE),0)</f>
        <v>234828387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Sim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7558082</v>
      </c>
      <c r="C2406" s="18">
        <f>IFERROR(VLOOKUP(A2406,[1]Monitoramento_Base_somente_Said!$A:$J,6,FALSE),0)</f>
        <v>0</v>
      </c>
      <c r="D2406" s="18">
        <f>IFERROR(VLOOKUP(A2406,[1]Monitoramento_Base_somente_Said!$A:$J,7,FALSE),0)</f>
        <v>6574430</v>
      </c>
      <c r="E2406" s="18">
        <f>IFERROR(VLOOKUP(A2406,[1]Monitoramento_Base_somente_Said!$A:$J,8,FALSE),0)</f>
        <v>0</v>
      </c>
      <c r="F2406" s="18">
        <f>IFERROR(VLOOKUP(A2406,[1]Monitoramento_Base_somente_Said!$A:$J,9,FALSE),0)</f>
        <v>6405650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Sim</v>
      </c>
      <c r="U2406" s="18" t="str">
        <f t="shared" si="224"/>
        <v>Não</v>
      </c>
      <c r="V2406" s="18" t="str">
        <f t="shared" si="225"/>
        <v>Sim</v>
      </c>
      <c r="W2406" s="18" t="str">
        <f t="shared" si="226"/>
        <v>Não</v>
      </c>
      <c r="X2406" s="18" t="str">
        <f t="shared" si="227"/>
        <v>Sim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2055690</v>
      </c>
      <c r="C2407" s="18">
        <f>IFERROR(VLOOKUP(A2407,[1]Monitoramento_Base_somente_Said!$A:$J,6,FALSE),0)</f>
        <v>0</v>
      </c>
      <c r="D2407" s="18">
        <f>IFERROR(VLOOKUP(A2407,[1]Monitoramento_Base_somente_Said!$A:$J,7,FALSE),0)</f>
        <v>1779336</v>
      </c>
      <c r="E2407" s="18">
        <f>IFERROR(VLOOKUP(A2407,[1]Monitoramento_Base_somente_Said!$A:$J,8,FALSE),0)</f>
        <v>0</v>
      </c>
      <c r="F2407" s="18">
        <f>IFERROR(VLOOKUP(A2407,[1]Monitoramento_Base_somente_Said!$A:$J,9,FALSE),0)</f>
        <v>1710900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Sim</v>
      </c>
      <c r="U2407" s="18" t="str">
        <f t="shared" si="224"/>
        <v>Não</v>
      </c>
      <c r="V2407" s="18" t="str">
        <f t="shared" si="225"/>
        <v>Sim</v>
      </c>
      <c r="W2407" s="18" t="str">
        <f t="shared" si="226"/>
        <v>Não</v>
      </c>
      <c r="X2407" s="18" t="str">
        <f t="shared" si="227"/>
        <v>Sim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18304108</v>
      </c>
      <c r="C2408" s="18">
        <f>IFERROR(VLOOKUP(A2408,[1]Monitoramento_Base_somente_Said!$A:$J,6,FALSE),0)</f>
        <v>130204</v>
      </c>
      <c r="D2408" s="18">
        <f>IFERROR(VLOOKUP(A2408,[1]Monitoramento_Base_somente_Said!$A:$J,7,FALSE),0)</f>
        <v>17136682</v>
      </c>
      <c r="E2408" s="18">
        <f>IFERROR(VLOOKUP(A2408,[1]Monitoramento_Base_somente_Said!$A:$J,8,FALSE),0)</f>
        <v>327981</v>
      </c>
      <c r="F2408" s="18">
        <f>IFERROR(VLOOKUP(A2408,[1]Monitoramento_Base_somente_Said!$A:$J,9,FALSE),0)</f>
        <v>16512382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Sim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50351063</v>
      </c>
      <c r="C2409" s="18">
        <f>IFERROR(VLOOKUP(A2409,[1]Monitoramento_Base_somente_Said!$A:$J,6,FALSE),0)</f>
        <v>2735</v>
      </c>
      <c r="D2409" s="18">
        <f>IFERROR(VLOOKUP(A2409,[1]Monitoramento_Base_somente_Said!$A:$J,7,FALSE),0)</f>
        <v>43734359</v>
      </c>
      <c r="E2409" s="18">
        <f>IFERROR(VLOOKUP(A2409,[1]Monitoramento_Base_somente_Said!$A:$J,8,FALSE),0)</f>
        <v>13840</v>
      </c>
      <c r="F2409" s="18">
        <f>IFERROR(VLOOKUP(A2409,[1]Monitoramento_Base_somente_Said!$A:$J,9,FALSE),0)</f>
        <v>42084927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Sim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36076997</v>
      </c>
      <c r="C2410" s="18">
        <f>IFERROR(VLOOKUP(A2410,[1]Monitoramento_Base_somente_Said!$A:$J,6,FALSE),0)</f>
        <v>7329</v>
      </c>
      <c r="D2410" s="18">
        <f>IFERROR(VLOOKUP(A2410,[1]Monitoramento_Base_somente_Said!$A:$J,7,FALSE),0)</f>
        <v>32968964</v>
      </c>
      <c r="E2410" s="18">
        <f>IFERROR(VLOOKUP(A2410,[1]Monitoramento_Base_somente_Said!$A:$J,8,FALSE),0)</f>
        <v>25251</v>
      </c>
      <c r="F2410" s="18">
        <f>IFERROR(VLOOKUP(A2410,[1]Monitoramento_Base_somente_Said!$A:$J,9,FALSE),0)</f>
        <v>33424059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Sim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4569403</v>
      </c>
      <c r="C2411" s="18">
        <f>IFERROR(VLOOKUP(A2411,[1]Monitoramento_Base_somente_Said!$A:$J,6,FALSE),0)</f>
        <v>0</v>
      </c>
      <c r="D2411" s="18">
        <f>IFERROR(VLOOKUP(A2411,[1]Monitoramento_Base_somente_Said!$A:$J,7,FALSE),0)</f>
        <v>3996776</v>
      </c>
      <c r="E2411" s="18">
        <f>IFERROR(VLOOKUP(A2411,[1]Monitoramento_Base_somente_Said!$A:$J,8,FALSE),0)</f>
        <v>0</v>
      </c>
      <c r="F2411" s="18">
        <f>IFERROR(VLOOKUP(A2411,[1]Monitoramento_Base_somente_Said!$A:$J,9,FALSE),0)</f>
        <v>4074242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Não</v>
      </c>
      <c r="V2411" s="18" t="str">
        <f t="shared" si="225"/>
        <v>Sim</v>
      </c>
      <c r="W2411" s="18" t="str">
        <f t="shared" si="226"/>
        <v>Não</v>
      </c>
      <c r="X2411" s="18" t="str">
        <f t="shared" si="227"/>
        <v>Sim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17293561</v>
      </c>
      <c r="C2412" s="18">
        <f>IFERROR(VLOOKUP(A2412,[1]Monitoramento_Base_somente_Said!$A:$J,6,FALSE),0)</f>
        <v>86135</v>
      </c>
      <c r="D2412" s="18">
        <f>IFERROR(VLOOKUP(A2412,[1]Monitoramento_Base_somente_Said!$A:$J,7,FALSE),0)</f>
        <v>23300132</v>
      </c>
      <c r="E2412" s="18">
        <f>IFERROR(VLOOKUP(A2412,[1]Monitoramento_Base_somente_Said!$A:$J,8,FALSE),0)</f>
        <v>35927</v>
      </c>
      <c r="F2412" s="18">
        <f>IFERROR(VLOOKUP(A2412,[1]Monitoramento_Base_somente_Said!$A:$J,9,FALSE),0)</f>
        <v>23131619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Sim</v>
      </c>
      <c r="W2412" s="18" t="str">
        <f t="shared" si="226"/>
        <v>Sim</v>
      </c>
      <c r="X2412" s="18" t="str">
        <f t="shared" si="227"/>
        <v>Sim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276692613</v>
      </c>
      <c r="C2413" s="18">
        <f>IFERROR(VLOOKUP(A2413,[1]Monitoramento_Base_somente_Said!$A:$J,6,FALSE),0)</f>
        <v>4227639</v>
      </c>
      <c r="D2413" s="18">
        <f>IFERROR(VLOOKUP(A2413,[1]Monitoramento_Base_somente_Said!$A:$J,7,FALSE),0)</f>
        <v>372284768</v>
      </c>
      <c r="E2413" s="18">
        <f>IFERROR(VLOOKUP(A2413,[1]Monitoramento_Base_somente_Said!$A:$J,8,FALSE),0)</f>
        <v>3760838</v>
      </c>
      <c r="F2413" s="18">
        <f>IFERROR(VLOOKUP(A2413,[1]Monitoramento_Base_somente_Said!$A:$J,9,FALSE),0)</f>
        <v>381744987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Sim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16390321</v>
      </c>
      <c r="C2414" s="18">
        <f>IFERROR(VLOOKUP(A2414,[1]Monitoramento_Base_somente_Said!$A:$J,6,FALSE),0)</f>
        <v>162122</v>
      </c>
      <c r="D2414" s="18">
        <f>IFERROR(VLOOKUP(A2414,[1]Monitoramento_Base_somente_Said!$A:$J,7,FALSE),0)</f>
        <v>9971337</v>
      </c>
      <c r="E2414" s="18">
        <f>IFERROR(VLOOKUP(A2414,[1]Monitoramento_Base_somente_Said!$A:$J,8,FALSE),0)</f>
        <v>2886</v>
      </c>
      <c r="F2414" s="18">
        <f>IFERROR(VLOOKUP(A2414,[1]Monitoramento_Base_somente_Said!$A:$J,9,FALSE),0)</f>
        <v>9620862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Sim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52035464</v>
      </c>
      <c r="C2415" s="18">
        <f>IFERROR(VLOOKUP(A2415,[1]Monitoramento_Base_somente_Said!$A:$J,6,FALSE),0)</f>
        <v>159782</v>
      </c>
      <c r="D2415" s="18">
        <f>IFERROR(VLOOKUP(A2415,[1]Monitoramento_Base_somente_Said!$A:$J,7,FALSE),0)</f>
        <v>56056935</v>
      </c>
      <c r="E2415" s="18">
        <f>IFERROR(VLOOKUP(A2415,[1]Monitoramento_Base_somente_Said!$A:$J,8,FALSE),0)</f>
        <v>1196199</v>
      </c>
      <c r="F2415" s="18">
        <f>IFERROR(VLOOKUP(A2415,[1]Monitoramento_Base_somente_Said!$A:$J,9,FALSE),0)</f>
        <v>59991894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Sim</v>
      </c>
      <c r="W2415" s="18" t="str">
        <f t="shared" si="226"/>
        <v>Sim</v>
      </c>
      <c r="X2415" s="18" t="str">
        <f t="shared" si="227"/>
        <v>Sim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16653091</v>
      </c>
      <c r="C2416" s="18">
        <f>IFERROR(VLOOKUP(A2416,[1]Monitoramento_Base_somente_Said!$A:$J,6,FALSE),0)</f>
        <v>29923</v>
      </c>
      <c r="D2416" s="18">
        <f>IFERROR(VLOOKUP(A2416,[1]Monitoramento_Base_somente_Said!$A:$J,7,FALSE),0)</f>
        <v>14121944</v>
      </c>
      <c r="E2416" s="18">
        <f>IFERROR(VLOOKUP(A2416,[1]Monitoramento_Base_somente_Said!$A:$J,8,FALSE),0)</f>
        <v>25046</v>
      </c>
      <c r="F2416" s="18">
        <f>IFERROR(VLOOKUP(A2416,[1]Monitoramento_Base_somente_Said!$A:$J,9,FALSE),0)</f>
        <v>13940940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Sim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24052448</v>
      </c>
      <c r="C2418" s="18">
        <f>IFERROR(VLOOKUP(A2418,[1]Monitoramento_Base_somente_Said!$A:$J,6,FALSE),0)</f>
        <v>10858</v>
      </c>
      <c r="D2418" s="18">
        <f>IFERROR(VLOOKUP(A2418,[1]Monitoramento_Base_somente_Said!$A:$J,7,FALSE),0)</f>
        <v>1089793</v>
      </c>
      <c r="E2418" s="18">
        <f>IFERROR(VLOOKUP(A2418,[1]Monitoramento_Base_somente_Said!$A:$J,8,FALSE),0)</f>
        <v>988</v>
      </c>
      <c r="F2418" s="18">
        <f>IFERROR(VLOOKUP(A2418,[1]Monitoramento_Base_somente_Said!$A:$J,9,FALSE),0)</f>
        <v>1158380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Sim</v>
      </c>
      <c r="W2418" s="18" t="str">
        <f t="shared" si="226"/>
        <v>Sim</v>
      </c>
      <c r="X2418" s="18" t="str">
        <f t="shared" si="227"/>
        <v>Sim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21133084</v>
      </c>
      <c r="C2419" s="18">
        <f>IFERROR(VLOOKUP(A2419,[1]Monitoramento_Base_somente_Said!$A:$J,6,FALSE),0)</f>
        <v>30644</v>
      </c>
      <c r="D2419" s="18">
        <f>IFERROR(VLOOKUP(A2419,[1]Monitoramento_Base_somente_Said!$A:$J,7,FALSE),0)</f>
        <v>20977419</v>
      </c>
      <c r="E2419" s="18">
        <f>IFERROR(VLOOKUP(A2419,[1]Monitoramento_Base_somente_Said!$A:$J,8,FALSE),0)</f>
        <v>4080</v>
      </c>
      <c r="F2419" s="18">
        <f>IFERROR(VLOOKUP(A2419,[1]Monitoramento_Base_somente_Said!$A:$J,9,FALSE),0)</f>
        <v>24422494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Sim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3165741</v>
      </c>
      <c r="C2420" s="18">
        <f>IFERROR(VLOOKUP(A2420,[1]Monitoramento_Base_somente_Said!$A:$J,6,FALSE),0)</f>
        <v>63650</v>
      </c>
      <c r="D2420" s="18">
        <f>IFERROR(VLOOKUP(A2420,[1]Monitoramento_Base_somente_Said!$A:$J,7,FALSE),0)</f>
        <v>2265980</v>
      </c>
      <c r="E2420" s="18">
        <f>IFERROR(VLOOKUP(A2420,[1]Monitoramento_Base_somente_Said!$A:$J,8,FALSE),0)</f>
        <v>11898</v>
      </c>
      <c r="F2420" s="18">
        <f>IFERROR(VLOOKUP(A2420,[1]Monitoramento_Base_somente_Said!$A:$J,9,FALSE),0)</f>
        <v>2546792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Sim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40715713</v>
      </c>
      <c r="C2421" s="18">
        <f>IFERROR(VLOOKUP(A2421,[1]Monitoramento_Base_somente_Said!$A:$J,6,FALSE),0)</f>
        <v>0</v>
      </c>
      <c r="D2421" s="18">
        <f>IFERROR(VLOOKUP(A2421,[1]Monitoramento_Base_somente_Said!$A:$J,7,FALSE),0)</f>
        <v>36036649</v>
      </c>
      <c r="E2421" s="18">
        <f>IFERROR(VLOOKUP(A2421,[1]Monitoramento_Base_somente_Said!$A:$J,8,FALSE),0)</f>
        <v>0</v>
      </c>
      <c r="F2421" s="18">
        <f>IFERROR(VLOOKUP(A2421,[1]Monitoramento_Base_somente_Said!$A:$J,9,FALSE),0)</f>
        <v>34732475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Sim</v>
      </c>
      <c r="U2421" s="18" t="str">
        <f t="shared" si="224"/>
        <v>Não</v>
      </c>
      <c r="V2421" s="18" t="str">
        <f t="shared" si="225"/>
        <v>Sim</v>
      </c>
      <c r="W2421" s="18" t="str">
        <f t="shared" si="226"/>
        <v>Não</v>
      </c>
      <c r="X2421" s="18" t="str">
        <f t="shared" si="227"/>
        <v>Sim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19105620</v>
      </c>
      <c r="C2422" s="18">
        <f>IFERROR(VLOOKUP(A2422,[1]Monitoramento_Base_somente_Said!$A:$J,6,FALSE),0)</f>
        <v>180609</v>
      </c>
      <c r="D2422" s="18">
        <f>IFERROR(VLOOKUP(A2422,[1]Monitoramento_Base_somente_Said!$A:$J,7,FALSE),0)</f>
        <v>15824768</v>
      </c>
      <c r="E2422" s="18">
        <f>IFERROR(VLOOKUP(A2422,[1]Monitoramento_Base_somente_Said!$A:$J,8,FALSE),0)</f>
        <v>202902</v>
      </c>
      <c r="F2422" s="18">
        <f>IFERROR(VLOOKUP(A2422,[1]Monitoramento_Base_somente_Said!$A:$J,9,FALSE),0)</f>
        <v>13697043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Sim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7631561</v>
      </c>
      <c r="C2423" s="18">
        <f>IFERROR(VLOOKUP(A2423,[1]Monitoramento_Base_somente_Said!$A:$J,6,FALSE),0)</f>
        <v>46306</v>
      </c>
      <c r="D2423" s="18">
        <f>IFERROR(VLOOKUP(A2423,[1]Monitoramento_Base_somente_Said!$A:$J,7,FALSE),0)</f>
        <v>7970802</v>
      </c>
      <c r="E2423" s="18">
        <f>IFERROR(VLOOKUP(A2423,[1]Monitoramento_Base_somente_Said!$A:$J,8,FALSE),0)</f>
        <v>298520</v>
      </c>
      <c r="F2423" s="18">
        <f>IFERROR(VLOOKUP(A2423,[1]Monitoramento_Base_somente_Said!$A:$J,9,FALSE),0)</f>
        <v>12077398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Sim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14441741</v>
      </c>
      <c r="C2424" s="18">
        <f>IFERROR(VLOOKUP(A2424,[1]Monitoramento_Base_somente_Said!$A:$J,6,FALSE),0)</f>
        <v>56180</v>
      </c>
      <c r="D2424" s="18">
        <f>IFERROR(VLOOKUP(A2424,[1]Monitoramento_Base_somente_Said!$A:$J,7,FALSE),0)</f>
        <v>9130123</v>
      </c>
      <c r="E2424" s="18">
        <f>IFERROR(VLOOKUP(A2424,[1]Monitoramento_Base_somente_Said!$A:$J,8,FALSE),0)</f>
        <v>29175</v>
      </c>
      <c r="F2424" s="18">
        <f>IFERROR(VLOOKUP(A2424,[1]Monitoramento_Base_somente_Said!$A:$J,9,FALSE),0)</f>
        <v>12372189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Sim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51235387</v>
      </c>
      <c r="C2425" s="18">
        <f>IFERROR(VLOOKUP(A2425,[1]Monitoramento_Base_somente_Said!$A:$J,6,FALSE),0)</f>
        <v>342323</v>
      </c>
      <c r="D2425" s="18">
        <f>IFERROR(VLOOKUP(A2425,[1]Monitoramento_Base_somente_Said!$A:$J,7,FALSE),0)</f>
        <v>45706204</v>
      </c>
      <c r="E2425" s="18">
        <f>IFERROR(VLOOKUP(A2425,[1]Monitoramento_Base_somente_Said!$A:$J,8,FALSE),0)</f>
        <v>65572</v>
      </c>
      <c r="F2425" s="18">
        <f>IFERROR(VLOOKUP(A2425,[1]Monitoramento_Base_somente_Said!$A:$J,9,FALSE),0)</f>
        <v>42684812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Sim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1768915</v>
      </c>
      <c r="C2426" s="18">
        <f>IFERROR(VLOOKUP(A2426,[1]Monitoramento_Base_somente_Said!$A:$J,6,FALSE),0)</f>
        <v>281916</v>
      </c>
      <c r="D2426" s="18">
        <f>IFERROR(VLOOKUP(A2426,[1]Monitoramento_Base_somente_Said!$A:$J,7,FALSE),0)</f>
        <v>2620913</v>
      </c>
      <c r="E2426" s="18">
        <f>IFERROR(VLOOKUP(A2426,[1]Monitoramento_Base_somente_Said!$A:$J,8,FALSE),0)</f>
        <v>15875</v>
      </c>
      <c r="F2426" s="18">
        <f>IFERROR(VLOOKUP(A2426,[1]Monitoramento_Base_somente_Said!$A:$J,9,FALSE),0)</f>
        <v>1546224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Sim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611304</v>
      </c>
      <c r="C2427" s="18">
        <f>IFERROR(VLOOKUP(A2427,[1]Monitoramento_Base_somente_Said!$A:$J,6,FALSE),0)</f>
        <v>4830</v>
      </c>
      <c r="D2427" s="18">
        <f>IFERROR(VLOOKUP(A2427,[1]Monitoramento_Base_somente_Said!$A:$J,7,FALSE),0)</f>
        <v>481023</v>
      </c>
      <c r="E2427" s="18">
        <f>IFERROR(VLOOKUP(A2427,[1]Monitoramento_Base_somente_Said!$A:$J,8,FALSE),0)</f>
        <v>2628</v>
      </c>
      <c r="F2427" s="18">
        <f>IFERROR(VLOOKUP(A2427,[1]Monitoramento_Base_somente_Said!$A:$J,9,FALSE),0)</f>
        <v>414398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Sim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29854609</v>
      </c>
      <c r="C2428" s="18">
        <f>IFERROR(VLOOKUP(A2428,[1]Monitoramento_Base_somente_Said!$A:$J,6,FALSE),0)</f>
        <v>237568</v>
      </c>
      <c r="D2428" s="18">
        <f>IFERROR(VLOOKUP(A2428,[1]Monitoramento_Base_somente_Said!$A:$J,7,FALSE),0)</f>
        <v>26388139</v>
      </c>
      <c r="E2428" s="18">
        <f>IFERROR(VLOOKUP(A2428,[1]Monitoramento_Base_somente_Said!$A:$J,8,FALSE),0)</f>
        <v>309690</v>
      </c>
      <c r="F2428" s="18">
        <f>IFERROR(VLOOKUP(A2428,[1]Monitoramento_Base_somente_Said!$A:$J,9,FALSE),0)</f>
        <v>26076891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Sim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23339280</v>
      </c>
      <c r="C2429" s="18">
        <f>IFERROR(VLOOKUP(A2429,[1]Monitoramento_Base_somente_Said!$A:$J,6,FALSE),0)</f>
        <v>0</v>
      </c>
      <c r="D2429" s="18">
        <f>IFERROR(VLOOKUP(A2429,[1]Monitoramento_Base_somente_Said!$A:$J,7,FALSE),0)</f>
        <v>20057952</v>
      </c>
      <c r="E2429" s="18">
        <f>IFERROR(VLOOKUP(A2429,[1]Monitoramento_Base_somente_Said!$A:$J,8,FALSE),0)</f>
        <v>0</v>
      </c>
      <c r="F2429" s="18">
        <f>IFERROR(VLOOKUP(A2429,[1]Monitoramento_Base_somente_Said!$A:$J,9,FALSE),0)</f>
        <v>19240116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Sim</v>
      </c>
      <c r="U2429" s="18" t="str">
        <f t="shared" si="224"/>
        <v>Não</v>
      </c>
      <c r="V2429" s="18" t="str">
        <f t="shared" si="225"/>
        <v>Sim</v>
      </c>
      <c r="W2429" s="18" t="str">
        <f t="shared" si="226"/>
        <v>Não</v>
      </c>
      <c r="X2429" s="18" t="str">
        <f t="shared" si="227"/>
        <v>Sim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42513550</v>
      </c>
      <c r="C2430" s="18">
        <f>IFERROR(VLOOKUP(A2430,[1]Monitoramento_Base_somente_Said!$A:$J,6,FALSE),0)</f>
        <v>354480</v>
      </c>
      <c r="D2430" s="18">
        <f>IFERROR(VLOOKUP(A2430,[1]Monitoramento_Base_somente_Said!$A:$J,7,FALSE),0)</f>
        <v>50775696</v>
      </c>
      <c r="E2430" s="18">
        <f>IFERROR(VLOOKUP(A2430,[1]Monitoramento_Base_somente_Said!$A:$J,8,FALSE),0)</f>
        <v>552</v>
      </c>
      <c r="F2430" s="18">
        <f>IFERROR(VLOOKUP(A2430,[1]Monitoramento_Base_somente_Said!$A:$J,9,FALSE),0)</f>
        <v>44435366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Sim</v>
      </c>
      <c r="W2430" s="18" t="str">
        <f t="shared" si="226"/>
        <v>Sim</v>
      </c>
      <c r="X2430" s="18" t="str">
        <f t="shared" si="227"/>
        <v>Sim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33141162</v>
      </c>
      <c r="C2431" s="18">
        <f>IFERROR(VLOOKUP(A2431,[1]Monitoramento_Base_somente_Said!$A:$J,6,FALSE),0)</f>
        <v>32939</v>
      </c>
      <c r="D2431" s="18">
        <f>IFERROR(VLOOKUP(A2431,[1]Monitoramento_Base_somente_Said!$A:$J,7,FALSE),0)</f>
        <v>31290507</v>
      </c>
      <c r="E2431" s="18">
        <f>IFERROR(VLOOKUP(A2431,[1]Monitoramento_Base_somente_Said!$A:$J,8,FALSE),0)</f>
        <v>119563</v>
      </c>
      <c r="F2431" s="18">
        <f>IFERROR(VLOOKUP(A2431,[1]Monitoramento_Base_somente_Said!$A:$J,9,FALSE),0)</f>
        <v>30619795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Sim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628325</v>
      </c>
      <c r="C2432" s="18">
        <f>IFERROR(VLOOKUP(A2432,[1]Monitoramento_Base_somente_Said!$A:$J,6,FALSE),0)</f>
        <v>0</v>
      </c>
      <c r="D2432" s="18">
        <f>IFERROR(VLOOKUP(A2432,[1]Monitoramento_Base_somente_Said!$A:$J,7,FALSE),0)</f>
        <v>554479</v>
      </c>
      <c r="E2432" s="18">
        <f>IFERROR(VLOOKUP(A2432,[1]Monitoramento_Base_somente_Said!$A:$J,8,FALSE),0)</f>
        <v>0</v>
      </c>
      <c r="F2432" s="18">
        <f>IFERROR(VLOOKUP(A2432,[1]Monitoramento_Base_somente_Said!$A:$J,9,FALSE),0)</f>
        <v>618802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Sim</v>
      </c>
      <c r="U2432" s="18" t="str">
        <f t="shared" si="224"/>
        <v>Não</v>
      </c>
      <c r="V2432" s="18" t="str">
        <f t="shared" si="225"/>
        <v>Sim</v>
      </c>
      <c r="W2432" s="18" t="str">
        <f t="shared" si="226"/>
        <v>Não</v>
      </c>
      <c r="X2432" s="18" t="str">
        <f t="shared" si="227"/>
        <v>Sim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19741165</v>
      </c>
      <c r="C2433" s="18">
        <f>IFERROR(VLOOKUP(A2433,[1]Monitoramento_Base_somente_Said!$A:$J,6,FALSE),0)</f>
        <v>11054</v>
      </c>
      <c r="D2433" s="18">
        <f>IFERROR(VLOOKUP(A2433,[1]Monitoramento_Base_somente_Said!$A:$J,7,FALSE),0)</f>
        <v>22752045</v>
      </c>
      <c r="E2433" s="18">
        <f>IFERROR(VLOOKUP(A2433,[1]Monitoramento_Base_somente_Said!$A:$J,8,FALSE),0)</f>
        <v>5619</v>
      </c>
      <c r="F2433" s="18">
        <f>IFERROR(VLOOKUP(A2433,[1]Monitoramento_Base_somente_Said!$A:$J,9,FALSE),0)</f>
        <v>22168233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Sim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200212100</v>
      </c>
      <c r="C2434" s="18">
        <f>IFERROR(VLOOKUP(A2434,[1]Monitoramento_Base_somente_Said!$A:$J,6,FALSE),0)</f>
        <v>801928</v>
      </c>
      <c r="D2434" s="18">
        <f>IFERROR(VLOOKUP(A2434,[1]Monitoramento_Base_somente_Said!$A:$J,7,FALSE),0)</f>
        <v>176794220</v>
      </c>
      <c r="E2434" s="18">
        <f>IFERROR(VLOOKUP(A2434,[1]Monitoramento_Base_somente_Said!$A:$J,8,FALSE),0)</f>
        <v>817676</v>
      </c>
      <c r="F2434" s="18">
        <f>IFERROR(VLOOKUP(A2434,[1]Monitoramento_Base_somente_Said!$A:$J,9,FALSE),0)</f>
        <v>167135735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Sim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33283380</v>
      </c>
      <c r="C2435" s="18">
        <f>IFERROR(VLOOKUP(A2435,[1]Monitoramento_Base_somente_Said!$A:$J,6,FALSE),0)</f>
        <v>0</v>
      </c>
      <c r="D2435" s="18">
        <f>IFERROR(VLOOKUP(A2435,[1]Monitoramento_Base_somente_Said!$A:$J,7,FALSE),0)</f>
        <v>28845596</v>
      </c>
      <c r="E2435" s="18">
        <f>IFERROR(VLOOKUP(A2435,[1]Monitoramento_Base_somente_Said!$A:$J,8,FALSE),0)</f>
        <v>0</v>
      </c>
      <c r="F2435" s="18">
        <f>IFERROR(VLOOKUP(A2435,[1]Monitoramento_Base_somente_Said!$A:$J,9,FALSE),0)</f>
        <v>27736150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Sim</v>
      </c>
      <c r="U2435" s="18" t="str">
        <f t="shared" si="224"/>
        <v>Não</v>
      </c>
      <c r="V2435" s="18" t="str">
        <f t="shared" si="225"/>
        <v>Sim</v>
      </c>
      <c r="W2435" s="18" t="str">
        <f t="shared" si="226"/>
        <v>Não</v>
      </c>
      <c r="X2435" s="18" t="str">
        <f t="shared" si="227"/>
        <v>Sim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83568992</v>
      </c>
      <c r="C2436" s="18">
        <f>IFERROR(VLOOKUP(A2436,[1]Monitoramento_Base_somente_Said!$A:$J,6,FALSE),0)</f>
        <v>896007</v>
      </c>
      <c r="D2436" s="18">
        <f>IFERROR(VLOOKUP(A2436,[1]Monitoramento_Base_somente_Said!$A:$J,7,FALSE),0)</f>
        <v>65968507</v>
      </c>
      <c r="E2436" s="18">
        <f>IFERROR(VLOOKUP(A2436,[1]Monitoramento_Base_somente_Said!$A:$J,8,FALSE),0)</f>
        <v>6818852</v>
      </c>
      <c r="F2436" s="18">
        <f>IFERROR(VLOOKUP(A2436,[1]Monitoramento_Base_somente_Said!$A:$J,9,FALSE),0)</f>
        <v>159761447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Sim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8170821</v>
      </c>
      <c r="C2437" s="18">
        <f>IFERROR(VLOOKUP(A2437,[1]Monitoramento_Base_somente_Said!$A:$J,6,FALSE),0)</f>
        <v>59572</v>
      </c>
      <c r="D2437" s="18">
        <f>IFERROR(VLOOKUP(A2437,[1]Monitoramento_Base_somente_Said!$A:$J,7,FALSE),0)</f>
        <v>7542292</v>
      </c>
      <c r="E2437" s="18">
        <f>IFERROR(VLOOKUP(A2437,[1]Monitoramento_Base_somente_Said!$A:$J,8,FALSE),0)</f>
        <v>64320</v>
      </c>
      <c r="F2437" s="18">
        <f>IFERROR(VLOOKUP(A2437,[1]Monitoramento_Base_somente_Said!$A:$J,9,FALSE),0)</f>
        <v>9179091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Sim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118653456</v>
      </c>
      <c r="C2438" s="18">
        <f>IFERROR(VLOOKUP(A2438,[1]Monitoramento_Base_somente_Said!$A:$J,6,FALSE),0)</f>
        <v>711099</v>
      </c>
      <c r="D2438" s="18">
        <f>IFERROR(VLOOKUP(A2438,[1]Monitoramento_Base_somente_Said!$A:$J,7,FALSE),0)</f>
        <v>101685953</v>
      </c>
      <c r="E2438" s="18">
        <f>IFERROR(VLOOKUP(A2438,[1]Monitoramento_Base_somente_Said!$A:$J,8,FALSE),0)</f>
        <v>997359</v>
      </c>
      <c r="F2438" s="18">
        <f>IFERROR(VLOOKUP(A2438,[1]Monitoramento_Base_somente_Said!$A:$J,9,FALSE),0)</f>
        <v>96680865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Sim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83685307</v>
      </c>
      <c r="C2439" s="18">
        <f>IFERROR(VLOOKUP(A2439,[1]Monitoramento_Base_somente_Said!$A:$J,6,FALSE),0)</f>
        <v>42564</v>
      </c>
      <c r="D2439" s="18">
        <f>IFERROR(VLOOKUP(A2439,[1]Monitoramento_Base_somente_Said!$A:$J,7,FALSE),0)</f>
        <v>93276122</v>
      </c>
      <c r="E2439" s="18">
        <f>IFERROR(VLOOKUP(A2439,[1]Monitoramento_Base_somente_Said!$A:$J,8,FALSE),0)</f>
        <v>3732019</v>
      </c>
      <c r="F2439" s="18">
        <f>IFERROR(VLOOKUP(A2439,[1]Monitoramento_Base_somente_Said!$A:$J,9,FALSE),0)</f>
        <v>70312262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Sim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124008810</v>
      </c>
      <c r="C2440" s="18">
        <f>IFERROR(VLOOKUP(A2440,[1]Monitoramento_Base_somente_Said!$A:$J,6,FALSE),0)</f>
        <v>185417</v>
      </c>
      <c r="D2440" s="18">
        <f>IFERROR(VLOOKUP(A2440,[1]Monitoramento_Base_somente_Said!$A:$J,7,FALSE),0)</f>
        <v>84810815</v>
      </c>
      <c r="E2440" s="18">
        <f>IFERROR(VLOOKUP(A2440,[1]Monitoramento_Base_somente_Said!$A:$J,8,FALSE),0)</f>
        <v>1173</v>
      </c>
      <c r="F2440" s="18">
        <f>IFERROR(VLOOKUP(A2440,[1]Monitoramento_Base_somente_Said!$A:$J,9,FALSE),0)</f>
        <v>82728833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Sim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3349407</v>
      </c>
      <c r="C2441" s="18">
        <f>IFERROR(VLOOKUP(A2441,[1]Monitoramento_Base_somente_Said!$A:$J,6,FALSE),0)</f>
        <v>1921</v>
      </c>
      <c r="D2441" s="18">
        <f>IFERROR(VLOOKUP(A2441,[1]Monitoramento_Base_somente_Said!$A:$J,7,FALSE),0)</f>
        <v>2895781</v>
      </c>
      <c r="E2441" s="18">
        <f>IFERROR(VLOOKUP(A2441,[1]Monitoramento_Base_somente_Said!$A:$J,8,FALSE),0)</f>
        <v>7636</v>
      </c>
      <c r="F2441" s="18">
        <f>IFERROR(VLOOKUP(A2441,[1]Monitoramento_Base_somente_Said!$A:$J,9,FALSE),0)</f>
        <v>2729355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Sim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54660362</v>
      </c>
      <c r="C2442" s="18">
        <f>IFERROR(VLOOKUP(A2442,[1]Monitoramento_Base_somente_Said!$A:$J,6,FALSE),0)</f>
        <v>19639</v>
      </c>
      <c r="D2442" s="18">
        <f>IFERROR(VLOOKUP(A2442,[1]Monitoramento_Base_somente_Said!$A:$J,7,FALSE),0)</f>
        <v>46947244</v>
      </c>
      <c r="E2442" s="18">
        <f>IFERROR(VLOOKUP(A2442,[1]Monitoramento_Base_somente_Said!$A:$J,8,FALSE),0)</f>
        <v>132671</v>
      </c>
      <c r="F2442" s="18">
        <f>IFERROR(VLOOKUP(A2442,[1]Monitoramento_Base_somente_Said!$A:$J,9,FALSE),0)</f>
        <v>43606254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Sim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5469950</v>
      </c>
      <c r="C2443" s="18">
        <f>IFERROR(VLOOKUP(A2443,[1]Monitoramento_Base_somente_Said!$A:$J,6,FALSE),0)</f>
        <v>18372</v>
      </c>
      <c r="D2443" s="18">
        <f>IFERROR(VLOOKUP(A2443,[1]Monitoramento_Base_somente_Said!$A:$J,7,FALSE),0)</f>
        <v>4132528</v>
      </c>
      <c r="E2443" s="18">
        <f>IFERROR(VLOOKUP(A2443,[1]Monitoramento_Base_somente_Said!$A:$J,8,FALSE),0)</f>
        <v>117247</v>
      </c>
      <c r="F2443" s="18">
        <f>IFERROR(VLOOKUP(A2443,[1]Monitoramento_Base_somente_Said!$A:$J,9,FALSE),0)</f>
        <v>7381292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Sim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13805551</v>
      </c>
      <c r="C2444" s="18">
        <f>IFERROR(VLOOKUP(A2444,[1]Monitoramento_Base_somente_Said!$A:$J,6,FALSE),0)</f>
        <v>28495</v>
      </c>
      <c r="D2444" s="18">
        <f>IFERROR(VLOOKUP(A2444,[1]Monitoramento_Base_somente_Said!$A:$J,7,FALSE),0)</f>
        <v>12116285</v>
      </c>
      <c r="E2444" s="18">
        <f>IFERROR(VLOOKUP(A2444,[1]Monitoramento_Base_somente_Said!$A:$J,8,FALSE),0)</f>
        <v>27575</v>
      </c>
      <c r="F2444" s="18">
        <f>IFERROR(VLOOKUP(A2444,[1]Monitoramento_Base_somente_Said!$A:$J,9,FALSE),0)</f>
        <v>11073973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Sim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41940968</v>
      </c>
      <c r="C2445" s="18">
        <f>IFERROR(VLOOKUP(A2445,[1]Monitoramento_Base_somente_Said!$A:$J,6,FALSE),0)</f>
        <v>0</v>
      </c>
      <c r="D2445" s="18">
        <f>IFERROR(VLOOKUP(A2445,[1]Monitoramento_Base_somente_Said!$A:$J,7,FALSE),0)</f>
        <v>36469625</v>
      </c>
      <c r="E2445" s="18">
        <f>IFERROR(VLOOKUP(A2445,[1]Monitoramento_Base_somente_Said!$A:$J,8,FALSE),0)</f>
        <v>0</v>
      </c>
      <c r="F2445" s="18">
        <f>IFERROR(VLOOKUP(A2445,[1]Monitoramento_Base_somente_Said!$A:$J,9,FALSE),0)</f>
        <v>35010979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Não</v>
      </c>
      <c r="V2445" s="18" t="str">
        <f t="shared" si="231"/>
        <v>Sim</v>
      </c>
      <c r="W2445" s="18" t="str">
        <f t="shared" si="232"/>
        <v>Não</v>
      </c>
      <c r="X2445" s="18" t="str">
        <f t="shared" si="233"/>
        <v>Sim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8903509</v>
      </c>
      <c r="C2446" s="18">
        <f>IFERROR(VLOOKUP(A2446,[1]Monitoramento_Base_somente_Said!$A:$J,6,FALSE),0)</f>
        <v>95568</v>
      </c>
      <c r="D2446" s="18">
        <f>IFERROR(VLOOKUP(A2446,[1]Monitoramento_Base_somente_Said!$A:$J,7,FALSE),0)</f>
        <v>7628974</v>
      </c>
      <c r="E2446" s="18">
        <f>IFERROR(VLOOKUP(A2446,[1]Monitoramento_Base_somente_Said!$A:$J,8,FALSE),0)</f>
        <v>64379</v>
      </c>
      <c r="F2446" s="18">
        <f>IFERROR(VLOOKUP(A2446,[1]Monitoramento_Base_somente_Said!$A:$J,9,FALSE),0)</f>
        <v>7769987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Sim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318636840</v>
      </c>
      <c r="C2447" s="18">
        <f>IFERROR(VLOOKUP(A2447,[1]Monitoramento_Base_somente_Said!$A:$J,6,FALSE),0)</f>
        <v>2830458</v>
      </c>
      <c r="D2447" s="18">
        <f>IFERROR(VLOOKUP(A2447,[1]Monitoramento_Base_somente_Said!$A:$J,7,FALSE),0)</f>
        <v>256337095</v>
      </c>
      <c r="E2447" s="18">
        <f>IFERROR(VLOOKUP(A2447,[1]Monitoramento_Base_somente_Said!$A:$J,8,FALSE),0)</f>
        <v>3097690</v>
      </c>
      <c r="F2447" s="18">
        <f>IFERROR(VLOOKUP(A2447,[1]Monitoramento_Base_somente_Said!$A:$J,9,FALSE),0)</f>
        <v>253629506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Sim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77307393</v>
      </c>
      <c r="C2448" s="18">
        <f>IFERROR(VLOOKUP(A2448,[1]Monitoramento_Base_somente_Said!$A:$J,6,FALSE),0)</f>
        <v>227358</v>
      </c>
      <c r="D2448" s="18">
        <f>IFERROR(VLOOKUP(A2448,[1]Monitoramento_Base_somente_Said!$A:$J,7,FALSE),0)</f>
        <v>66978678</v>
      </c>
      <c r="E2448" s="18">
        <f>IFERROR(VLOOKUP(A2448,[1]Monitoramento_Base_somente_Said!$A:$J,8,FALSE),0)</f>
        <v>272692</v>
      </c>
      <c r="F2448" s="18">
        <f>IFERROR(VLOOKUP(A2448,[1]Monitoramento_Base_somente_Said!$A:$J,9,FALSE),0)</f>
        <v>65771312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Sim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21732002</v>
      </c>
      <c r="C2449" s="18">
        <f>IFERROR(VLOOKUP(A2449,[1]Monitoramento_Base_somente_Said!$A:$J,6,FALSE),0)</f>
        <v>0</v>
      </c>
      <c r="D2449" s="18">
        <f>IFERROR(VLOOKUP(A2449,[1]Monitoramento_Base_somente_Said!$A:$J,7,FALSE),0)</f>
        <v>15611800</v>
      </c>
      <c r="E2449" s="18">
        <f>IFERROR(VLOOKUP(A2449,[1]Monitoramento_Base_somente_Said!$A:$J,8,FALSE),0)</f>
        <v>434968</v>
      </c>
      <c r="F2449" s="18">
        <f>IFERROR(VLOOKUP(A2449,[1]Monitoramento_Base_somente_Said!$A:$J,9,FALSE),0)</f>
        <v>7753374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Não</v>
      </c>
      <c r="V2449" s="18" t="str">
        <f t="shared" si="231"/>
        <v>Sim</v>
      </c>
      <c r="W2449" s="18" t="str">
        <f t="shared" si="232"/>
        <v>Sim</v>
      </c>
      <c r="X2449" s="18" t="str">
        <f t="shared" si="233"/>
        <v>Sim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113837886</v>
      </c>
      <c r="C2450" s="18">
        <f>IFERROR(VLOOKUP(A2450,[1]Monitoramento_Base_somente_Said!$A:$J,6,FALSE),0)</f>
        <v>133254</v>
      </c>
      <c r="D2450" s="18">
        <f>IFERROR(VLOOKUP(A2450,[1]Monitoramento_Base_somente_Said!$A:$J,7,FALSE),0)</f>
        <v>100885367</v>
      </c>
      <c r="E2450" s="18">
        <f>IFERROR(VLOOKUP(A2450,[1]Monitoramento_Base_somente_Said!$A:$J,8,FALSE),0)</f>
        <v>1380817</v>
      </c>
      <c r="F2450" s="18">
        <f>IFERROR(VLOOKUP(A2450,[1]Monitoramento_Base_somente_Said!$A:$J,9,FALSE),0)</f>
        <v>72304376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Sim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79332510</v>
      </c>
      <c r="C2451" s="18">
        <f>IFERROR(VLOOKUP(A2451,[1]Monitoramento_Base_somente_Said!$A:$J,6,FALSE),0)</f>
        <v>0</v>
      </c>
      <c r="D2451" s="18">
        <f>IFERROR(VLOOKUP(A2451,[1]Monitoramento_Base_somente_Said!$A:$J,7,FALSE),0)</f>
        <v>68754842</v>
      </c>
      <c r="E2451" s="18">
        <f>IFERROR(VLOOKUP(A2451,[1]Monitoramento_Base_somente_Said!$A:$J,8,FALSE),0)</f>
        <v>0</v>
      </c>
      <c r="F2451" s="18">
        <f>IFERROR(VLOOKUP(A2451,[1]Monitoramento_Base_somente_Said!$A:$J,9,FALSE),0)</f>
        <v>66110425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Sim</v>
      </c>
      <c r="U2451" s="18" t="str">
        <f t="shared" si="230"/>
        <v>Não</v>
      </c>
      <c r="V2451" s="18" t="str">
        <f t="shared" si="231"/>
        <v>Sim</v>
      </c>
      <c r="W2451" s="18" t="str">
        <f t="shared" si="232"/>
        <v>Não</v>
      </c>
      <c r="X2451" s="18" t="str">
        <f t="shared" si="233"/>
        <v>Sim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8811751</v>
      </c>
      <c r="C2452" s="18">
        <f>IFERROR(VLOOKUP(A2452,[1]Monitoramento_Base_somente_Said!$A:$J,6,FALSE),0)</f>
        <v>121064</v>
      </c>
      <c r="D2452" s="18">
        <f>IFERROR(VLOOKUP(A2452,[1]Monitoramento_Base_somente_Said!$A:$J,7,FALSE),0)</f>
        <v>9295136</v>
      </c>
      <c r="E2452" s="18">
        <f>IFERROR(VLOOKUP(A2452,[1]Monitoramento_Base_somente_Said!$A:$J,8,FALSE),0)</f>
        <v>172816</v>
      </c>
      <c r="F2452" s="18">
        <f>IFERROR(VLOOKUP(A2452,[1]Monitoramento_Base_somente_Said!$A:$J,9,FALSE),0)</f>
        <v>8582776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Sim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265538345</v>
      </c>
      <c r="C2453" s="18">
        <f>IFERROR(VLOOKUP(A2453,[1]Monitoramento_Base_somente_Said!$A:$J,6,FALSE),0)</f>
        <v>394194</v>
      </c>
      <c r="D2453" s="18">
        <f>IFERROR(VLOOKUP(A2453,[1]Monitoramento_Base_somente_Said!$A:$J,7,FALSE),0)</f>
        <v>228181969</v>
      </c>
      <c r="E2453" s="18">
        <f>IFERROR(VLOOKUP(A2453,[1]Monitoramento_Base_somente_Said!$A:$J,8,FALSE),0)</f>
        <v>0</v>
      </c>
      <c r="F2453" s="18">
        <f>IFERROR(VLOOKUP(A2453,[1]Monitoramento_Base_somente_Said!$A:$J,9,FALSE),0)</f>
        <v>217691666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Não</v>
      </c>
      <c r="X2453" s="18" t="str">
        <f t="shared" si="233"/>
        <v>Sim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4780123</v>
      </c>
      <c r="C2454" s="18">
        <f>IFERROR(VLOOKUP(A2454,[1]Monitoramento_Base_somente_Said!$A:$J,6,FALSE),0)</f>
        <v>26300</v>
      </c>
      <c r="D2454" s="18">
        <f>IFERROR(VLOOKUP(A2454,[1]Monitoramento_Base_somente_Said!$A:$J,7,FALSE),0)</f>
        <v>4088269</v>
      </c>
      <c r="E2454" s="18">
        <f>IFERROR(VLOOKUP(A2454,[1]Monitoramento_Base_somente_Said!$A:$J,8,FALSE),0)</f>
        <v>69850</v>
      </c>
      <c r="F2454" s="18">
        <f>IFERROR(VLOOKUP(A2454,[1]Monitoramento_Base_somente_Said!$A:$J,9,FALSE),0)</f>
        <v>4408556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Sim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12402755</v>
      </c>
      <c r="C2455" s="18">
        <f>IFERROR(VLOOKUP(A2455,[1]Monitoramento_Base_somente_Said!$A:$J,6,FALSE),0)</f>
        <v>17854</v>
      </c>
      <c r="D2455" s="18">
        <f>IFERROR(VLOOKUP(A2455,[1]Monitoramento_Base_somente_Said!$A:$J,7,FALSE),0)</f>
        <v>2371677</v>
      </c>
      <c r="E2455" s="18">
        <f>IFERROR(VLOOKUP(A2455,[1]Monitoramento_Base_somente_Said!$A:$J,8,FALSE),0)</f>
        <v>17716</v>
      </c>
      <c r="F2455" s="18">
        <f>IFERROR(VLOOKUP(A2455,[1]Monitoramento_Base_somente_Said!$A:$J,9,FALSE),0)</f>
        <v>2287412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Sim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11022707</v>
      </c>
      <c r="C2456" s="18">
        <f>IFERROR(VLOOKUP(A2456,[1]Monitoramento_Base_somente_Said!$A:$J,6,FALSE),0)</f>
        <v>210258</v>
      </c>
      <c r="D2456" s="18">
        <f>IFERROR(VLOOKUP(A2456,[1]Monitoramento_Base_somente_Said!$A:$J,7,FALSE),0)</f>
        <v>7821220</v>
      </c>
      <c r="E2456" s="18">
        <f>IFERROR(VLOOKUP(A2456,[1]Monitoramento_Base_somente_Said!$A:$J,8,FALSE),0)</f>
        <v>57618</v>
      </c>
      <c r="F2456" s="18">
        <f>IFERROR(VLOOKUP(A2456,[1]Monitoramento_Base_somente_Said!$A:$J,9,FALSE),0)</f>
        <v>7444361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Sim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5684482</v>
      </c>
      <c r="C2457" s="18">
        <f>IFERROR(VLOOKUP(A2457,[1]Monitoramento_Base_somente_Said!$A:$J,6,FALSE),0)</f>
        <v>16614</v>
      </c>
      <c r="D2457" s="18">
        <f>IFERROR(VLOOKUP(A2457,[1]Monitoramento_Base_somente_Said!$A:$J,7,FALSE),0)</f>
        <v>4724773</v>
      </c>
      <c r="E2457" s="18">
        <f>IFERROR(VLOOKUP(A2457,[1]Monitoramento_Base_somente_Said!$A:$J,8,FALSE),0)</f>
        <v>30349</v>
      </c>
      <c r="F2457" s="18">
        <f>IFERROR(VLOOKUP(A2457,[1]Monitoramento_Base_somente_Said!$A:$J,9,FALSE),0)</f>
        <v>4742081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Sim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7880391</v>
      </c>
      <c r="C2458" s="18">
        <f>IFERROR(VLOOKUP(A2458,[1]Monitoramento_Base_somente_Said!$A:$J,6,FALSE),0)</f>
        <v>0</v>
      </c>
      <c r="D2458" s="18">
        <f>IFERROR(VLOOKUP(A2458,[1]Monitoramento_Base_somente_Said!$A:$J,7,FALSE),0)</f>
        <v>6413528</v>
      </c>
      <c r="E2458" s="18">
        <f>IFERROR(VLOOKUP(A2458,[1]Monitoramento_Base_somente_Said!$A:$J,8,FALSE),0)</f>
        <v>0</v>
      </c>
      <c r="F2458" s="18">
        <f>IFERROR(VLOOKUP(A2458,[1]Monitoramento_Base_somente_Said!$A:$J,9,FALSE),0)</f>
        <v>6166675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Sim</v>
      </c>
      <c r="U2458" s="18" t="str">
        <f t="shared" si="230"/>
        <v>Não</v>
      </c>
      <c r="V2458" s="18" t="str">
        <f t="shared" si="231"/>
        <v>Sim</v>
      </c>
      <c r="W2458" s="18" t="str">
        <f t="shared" si="232"/>
        <v>Não</v>
      </c>
      <c r="X2458" s="18" t="str">
        <f t="shared" si="233"/>
        <v>Sim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39418</v>
      </c>
      <c r="C2459" s="18">
        <f>IFERROR(VLOOKUP(A2459,[1]Monitoramento_Base_somente_Said!$A:$J,6,FALSE),0)</f>
        <v>4247</v>
      </c>
      <c r="D2459" s="18">
        <f>IFERROR(VLOOKUP(A2459,[1]Monitoramento_Base_somente_Said!$A:$J,7,FALSE),0)</f>
        <v>9615</v>
      </c>
      <c r="E2459" s="18">
        <f>IFERROR(VLOOKUP(A2459,[1]Monitoramento_Base_somente_Said!$A:$J,8,FALSE),0)</f>
        <v>0</v>
      </c>
      <c r="F2459" s="18">
        <f>IFERROR(VLOOKUP(A2459,[1]Monitoramento_Base_somente_Said!$A:$J,9,FALSE),0)</f>
        <v>5150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Não</v>
      </c>
      <c r="X2459" s="18" t="str">
        <f t="shared" si="233"/>
        <v>Sim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30890777</v>
      </c>
      <c r="C2460" s="18">
        <f>IFERROR(VLOOKUP(A2460,[1]Monitoramento_Base_somente_Said!$A:$J,6,FALSE),0)</f>
        <v>219096</v>
      </c>
      <c r="D2460" s="18">
        <f>IFERROR(VLOOKUP(A2460,[1]Monitoramento_Base_somente_Said!$A:$J,7,FALSE),0)</f>
        <v>33836512</v>
      </c>
      <c r="E2460" s="18">
        <f>IFERROR(VLOOKUP(A2460,[1]Monitoramento_Base_somente_Said!$A:$J,8,FALSE),0)</f>
        <v>241646</v>
      </c>
      <c r="F2460" s="18">
        <f>IFERROR(VLOOKUP(A2460,[1]Monitoramento_Base_somente_Said!$A:$J,9,FALSE),0)</f>
        <v>31979639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Sim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63943705</v>
      </c>
      <c r="C2461" s="18">
        <f>IFERROR(VLOOKUP(A2461,[1]Monitoramento_Base_somente_Said!$A:$J,6,FALSE),0)</f>
        <v>0</v>
      </c>
      <c r="D2461" s="18">
        <f>IFERROR(VLOOKUP(A2461,[1]Monitoramento_Base_somente_Said!$A:$J,7,FALSE),0)</f>
        <v>55348312</v>
      </c>
      <c r="E2461" s="18">
        <f>IFERROR(VLOOKUP(A2461,[1]Monitoramento_Base_somente_Said!$A:$J,8,FALSE),0)</f>
        <v>0</v>
      </c>
      <c r="F2461" s="18">
        <f>IFERROR(VLOOKUP(A2461,[1]Monitoramento_Base_somente_Said!$A:$J,9,FALSE),0)</f>
        <v>53354349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Não</v>
      </c>
      <c r="V2461" s="18" t="str">
        <f t="shared" si="231"/>
        <v>Sim</v>
      </c>
      <c r="W2461" s="18" t="str">
        <f t="shared" si="232"/>
        <v>Não</v>
      </c>
      <c r="X2461" s="18" t="str">
        <f t="shared" si="233"/>
        <v>Sim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13291557</v>
      </c>
      <c r="C2462" s="18">
        <f>IFERROR(VLOOKUP(A2462,[1]Monitoramento_Base_somente_Said!$A:$J,6,FALSE),0)</f>
        <v>12929</v>
      </c>
      <c r="D2462" s="18">
        <f>IFERROR(VLOOKUP(A2462,[1]Monitoramento_Base_somente_Said!$A:$J,7,FALSE),0)</f>
        <v>12891792</v>
      </c>
      <c r="E2462" s="18">
        <f>IFERROR(VLOOKUP(A2462,[1]Monitoramento_Base_somente_Said!$A:$J,8,FALSE),0)</f>
        <v>36003</v>
      </c>
      <c r="F2462" s="18">
        <f>IFERROR(VLOOKUP(A2462,[1]Monitoramento_Base_somente_Said!$A:$J,9,FALSE),0)</f>
        <v>13552306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Sim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538344</v>
      </c>
      <c r="C2463" s="18">
        <f>IFERROR(VLOOKUP(A2463,[1]Monitoramento_Base_somente_Said!$A:$J,6,FALSE),0)</f>
        <v>0</v>
      </c>
      <c r="D2463" s="18">
        <f>IFERROR(VLOOKUP(A2463,[1]Monitoramento_Base_somente_Said!$A:$J,7,FALSE),0)</f>
        <v>1047920</v>
      </c>
      <c r="E2463" s="18">
        <f>IFERROR(VLOOKUP(A2463,[1]Monitoramento_Base_somente_Said!$A:$J,8,FALSE),0)</f>
        <v>32628</v>
      </c>
      <c r="F2463" s="18">
        <f>IFERROR(VLOOKUP(A2463,[1]Monitoramento_Base_somente_Said!$A:$J,9,FALSE),0)</f>
        <v>1275107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Não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Sim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52850966</v>
      </c>
      <c r="C2464" s="18">
        <f>IFERROR(VLOOKUP(A2464,[1]Monitoramento_Base_somente_Said!$A:$J,6,FALSE),0)</f>
        <v>1658180</v>
      </c>
      <c r="D2464" s="18">
        <f>IFERROR(VLOOKUP(A2464,[1]Monitoramento_Base_somente_Said!$A:$J,7,FALSE),0)</f>
        <v>22143598</v>
      </c>
      <c r="E2464" s="18">
        <f>IFERROR(VLOOKUP(A2464,[1]Monitoramento_Base_somente_Said!$A:$J,8,FALSE),0)</f>
        <v>0</v>
      </c>
      <c r="F2464" s="18">
        <f>IFERROR(VLOOKUP(A2464,[1]Monitoramento_Base_somente_Said!$A:$J,9,FALSE),0)</f>
        <v>3653936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Não</v>
      </c>
      <c r="X2464" s="18" t="str">
        <f t="shared" si="233"/>
        <v>Sim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47212066</v>
      </c>
      <c r="C2465" s="18">
        <f>IFERROR(VLOOKUP(A2465,[1]Monitoramento_Base_somente_Said!$A:$J,6,FALSE),0)</f>
        <v>37723</v>
      </c>
      <c r="D2465" s="18">
        <f>IFERROR(VLOOKUP(A2465,[1]Monitoramento_Base_somente_Said!$A:$J,7,FALSE),0)</f>
        <v>42667310</v>
      </c>
      <c r="E2465" s="18">
        <f>IFERROR(VLOOKUP(A2465,[1]Monitoramento_Base_somente_Said!$A:$J,8,FALSE),0)</f>
        <v>1523258</v>
      </c>
      <c r="F2465" s="18">
        <f>IFERROR(VLOOKUP(A2465,[1]Monitoramento_Base_somente_Said!$A:$J,9,FALSE),0)</f>
        <v>28236495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Sim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3949086</v>
      </c>
      <c r="C2466" s="18">
        <f>IFERROR(VLOOKUP(A2466,[1]Monitoramento_Base_somente_Said!$A:$J,6,FALSE),0)</f>
        <v>5000</v>
      </c>
      <c r="D2466" s="18">
        <f>IFERROR(VLOOKUP(A2466,[1]Monitoramento_Base_somente_Said!$A:$J,7,FALSE),0)</f>
        <v>67724</v>
      </c>
      <c r="E2466" s="18">
        <f>IFERROR(VLOOKUP(A2466,[1]Monitoramento_Base_somente_Said!$A:$J,8,FALSE),0)</f>
        <v>3</v>
      </c>
      <c r="F2466" s="18">
        <f>IFERROR(VLOOKUP(A2466,[1]Monitoramento_Base_somente_Said!$A:$J,9,FALSE),0)</f>
        <v>19628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Sim</v>
      </c>
      <c r="W2466" s="18" t="str">
        <f t="shared" si="232"/>
        <v>Sim</v>
      </c>
      <c r="X2466" s="18" t="str">
        <f t="shared" si="233"/>
        <v>Sim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66600</v>
      </c>
      <c r="C2467" s="18">
        <f>IFERROR(VLOOKUP(A2467,[1]Monitoramento_Base_somente_Said!$A:$J,6,FALSE),0)</f>
        <v>2400</v>
      </c>
      <c r="D2467" s="18">
        <f>IFERROR(VLOOKUP(A2467,[1]Monitoramento_Base_somente_Said!$A:$J,7,FALSE),0)</f>
        <v>50447</v>
      </c>
      <c r="E2467" s="18">
        <f>IFERROR(VLOOKUP(A2467,[1]Monitoramento_Base_somente_Said!$A:$J,8,FALSE),0)</f>
        <v>0</v>
      </c>
      <c r="F2467" s="18">
        <f>IFERROR(VLOOKUP(A2467,[1]Monitoramento_Base_somente_Said!$A:$J,9,FALSE),0)</f>
        <v>119400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Sim</v>
      </c>
      <c r="U2467" s="18" t="str">
        <f t="shared" si="230"/>
        <v>Sim</v>
      </c>
      <c r="V2467" s="18" t="str">
        <f t="shared" si="231"/>
        <v>Sim</v>
      </c>
      <c r="W2467" s="18" t="str">
        <f t="shared" si="232"/>
        <v>Não</v>
      </c>
      <c r="X2467" s="18" t="str">
        <f t="shared" si="233"/>
        <v>Sim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17855595</v>
      </c>
      <c r="C2468" s="18">
        <f>IFERROR(VLOOKUP(A2468,[1]Monitoramento_Base_somente_Said!$A:$J,6,FALSE),0)</f>
        <v>237123</v>
      </c>
      <c r="D2468" s="18">
        <f>IFERROR(VLOOKUP(A2468,[1]Monitoramento_Base_somente_Said!$A:$J,7,FALSE),0)</f>
        <v>15965510</v>
      </c>
      <c r="E2468" s="18">
        <f>IFERROR(VLOOKUP(A2468,[1]Monitoramento_Base_somente_Said!$A:$J,8,FALSE),0)</f>
        <v>185600</v>
      </c>
      <c r="F2468" s="18">
        <f>IFERROR(VLOOKUP(A2468,[1]Monitoramento_Base_somente_Said!$A:$J,9,FALSE),0)</f>
        <v>13214156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Sim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9212384</v>
      </c>
      <c r="C2469" s="18">
        <f>IFERROR(VLOOKUP(A2469,[1]Monitoramento_Base_somente_Said!$A:$J,6,FALSE),0)</f>
        <v>98073</v>
      </c>
      <c r="D2469" s="18">
        <f>IFERROR(VLOOKUP(A2469,[1]Monitoramento_Base_somente_Said!$A:$J,7,FALSE),0)</f>
        <v>6021706</v>
      </c>
      <c r="E2469" s="18">
        <f>IFERROR(VLOOKUP(A2469,[1]Monitoramento_Base_somente_Said!$A:$J,8,FALSE),0)</f>
        <v>86579</v>
      </c>
      <c r="F2469" s="18">
        <f>IFERROR(VLOOKUP(A2469,[1]Monitoramento_Base_somente_Said!$A:$J,9,FALSE),0)</f>
        <v>8969405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Sim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15376845</v>
      </c>
      <c r="C2470" s="18">
        <f>IFERROR(VLOOKUP(A2470,[1]Monitoramento_Base_somente_Said!$A:$J,6,FALSE),0)</f>
        <v>87851</v>
      </c>
      <c r="D2470" s="18">
        <f>IFERROR(VLOOKUP(A2470,[1]Monitoramento_Base_somente_Said!$A:$J,7,FALSE),0)</f>
        <v>12503730</v>
      </c>
      <c r="E2470" s="18">
        <f>IFERROR(VLOOKUP(A2470,[1]Monitoramento_Base_somente_Said!$A:$J,8,FALSE),0)</f>
        <v>23991</v>
      </c>
      <c r="F2470" s="18">
        <f>IFERROR(VLOOKUP(A2470,[1]Monitoramento_Base_somente_Said!$A:$J,9,FALSE),0)</f>
        <v>10341393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Sim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2326833</v>
      </c>
      <c r="C2471" s="18">
        <f>IFERROR(VLOOKUP(A2471,[1]Monitoramento_Base_somente_Said!$A:$J,6,FALSE),0)</f>
        <v>352</v>
      </c>
      <c r="D2471" s="18">
        <f>IFERROR(VLOOKUP(A2471,[1]Monitoramento_Base_somente_Said!$A:$J,7,FALSE),0)</f>
        <v>722943</v>
      </c>
      <c r="E2471" s="18">
        <f>IFERROR(VLOOKUP(A2471,[1]Monitoramento_Base_somente_Said!$A:$J,8,FALSE),0)</f>
        <v>217850</v>
      </c>
      <c r="F2471" s="18">
        <f>IFERROR(VLOOKUP(A2471,[1]Monitoramento_Base_somente_Said!$A:$J,9,FALSE),0)</f>
        <v>4425533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Sim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2584101</v>
      </c>
      <c r="C2472" s="18">
        <f>IFERROR(VLOOKUP(A2472,[1]Monitoramento_Base_somente_Said!$A:$J,6,FALSE),0)</f>
        <v>0</v>
      </c>
      <c r="D2472" s="18">
        <f>IFERROR(VLOOKUP(A2472,[1]Monitoramento_Base_somente_Said!$A:$J,7,FALSE),0)</f>
        <v>1631632</v>
      </c>
      <c r="E2472" s="18">
        <f>IFERROR(VLOOKUP(A2472,[1]Monitoramento_Base_somente_Said!$A:$J,8,FALSE),0)</f>
        <v>15081</v>
      </c>
      <c r="F2472" s="18">
        <f>IFERROR(VLOOKUP(A2472,[1]Monitoramento_Base_somente_Said!$A:$J,9,FALSE),0)</f>
        <v>1006018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Não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Sim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16601085</v>
      </c>
      <c r="C2473" s="18">
        <f>IFERROR(VLOOKUP(A2473,[1]Monitoramento_Base_somente_Said!$A:$J,6,FALSE),0)</f>
        <v>0</v>
      </c>
      <c r="D2473" s="18">
        <f>IFERROR(VLOOKUP(A2473,[1]Monitoramento_Base_somente_Said!$A:$J,7,FALSE),0)</f>
        <v>14489696</v>
      </c>
      <c r="E2473" s="18">
        <f>IFERROR(VLOOKUP(A2473,[1]Monitoramento_Base_somente_Said!$A:$J,8,FALSE),0)</f>
        <v>152497</v>
      </c>
      <c r="F2473" s="18">
        <f>IFERROR(VLOOKUP(A2473,[1]Monitoramento_Base_somente_Said!$A:$J,9,FALSE),0)</f>
        <v>13787893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Não</v>
      </c>
      <c r="V2473" s="18" t="str">
        <f t="shared" si="231"/>
        <v>Sim</v>
      </c>
      <c r="W2473" s="18" t="str">
        <f t="shared" si="232"/>
        <v>Sim</v>
      </c>
      <c r="X2473" s="18" t="str">
        <f t="shared" si="233"/>
        <v>Sim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70248926</v>
      </c>
      <c r="C2474" s="18">
        <f>IFERROR(VLOOKUP(A2474,[1]Monitoramento_Base_somente_Said!$A:$J,6,FALSE),0)</f>
        <v>3560</v>
      </c>
      <c r="D2474" s="18">
        <f>IFERROR(VLOOKUP(A2474,[1]Monitoramento_Base_somente_Said!$A:$J,7,FALSE),0)</f>
        <v>60361774</v>
      </c>
      <c r="E2474" s="18">
        <f>IFERROR(VLOOKUP(A2474,[1]Monitoramento_Base_somente_Said!$A:$J,8,FALSE),0)</f>
        <v>458055</v>
      </c>
      <c r="F2474" s="18">
        <f>IFERROR(VLOOKUP(A2474,[1]Monitoramento_Base_somente_Said!$A:$J,9,FALSE),0)</f>
        <v>49470871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Sim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6550163</v>
      </c>
      <c r="C2475" s="18">
        <f>IFERROR(VLOOKUP(A2475,[1]Monitoramento_Base_somente_Said!$A:$J,6,FALSE),0)</f>
        <v>1899</v>
      </c>
      <c r="D2475" s="18">
        <f>IFERROR(VLOOKUP(A2475,[1]Monitoramento_Base_somente_Said!$A:$J,7,FALSE),0)</f>
        <v>4234768</v>
      </c>
      <c r="E2475" s="18">
        <f>IFERROR(VLOOKUP(A2475,[1]Monitoramento_Base_somente_Said!$A:$J,8,FALSE),0)</f>
        <v>37086</v>
      </c>
      <c r="F2475" s="18">
        <f>IFERROR(VLOOKUP(A2475,[1]Monitoramento_Base_somente_Said!$A:$J,9,FALSE),0)</f>
        <v>3838779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Sim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148712965</v>
      </c>
      <c r="C2476" s="18">
        <f>IFERROR(VLOOKUP(A2476,[1]Monitoramento_Base_somente_Said!$A:$J,6,FALSE),0)</f>
        <v>1230226</v>
      </c>
      <c r="D2476" s="18">
        <f>IFERROR(VLOOKUP(A2476,[1]Monitoramento_Base_somente_Said!$A:$J,7,FALSE),0)</f>
        <v>128789078</v>
      </c>
      <c r="E2476" s="18">
        <f>IFERROR(VLOOKUP(A2476,[1]Monitoramento_Base_somente_Said!$A:$J,8,FALSE),0)</f>
        <v>1088085</v>
      </c>
      <c r="F2476" s="18">
        <f>IFERROR(VLOOKUP(A2476,[1]Monitoramento_Base_somente_Said!$A:$J,9,FALSE),0)</f>
        <v>114418355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Sim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31443265</v>
      </c>
      <c r="C2477" s="18">
        <f>IFERROR(VLOOKUP(A2477,[1]Monitoramento_Base_somente_Said!$A:$J,6,FALSE),0)</f>
        <v>10872</v>
      </c>
      <c r="D2477" s="18">
        <f>IFERROR(VLOOKUP(A2477,[1]Monitoramento_Base_somente_Said!$A:$J,7,FALSE),0)</f>
        <v>27223791</v>
      </c>
      <c r="E2477" s="18">
        <f>IFERROR(VLOOKUP(A2477,[1]Monitoramento_Base_somente_Said!$A:$J,8,FALSE),0)</f>
        <v>22356</v>
      </c>
      <c r="F2477" s="18">
        <f>IFERROR(VLOOKUP(A2477,[1]Monitoramento_Base_somente_Said!$A:$J,9,FALSE),0)</f>
        <v>25713896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Sim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29842758</v>
      </c>
      <c r="C2478" s="18">
        <f>IFERROR(VLOOKUP(A2478,[1]Monitoramento_Base_somente_Said!$A:$J,6,FALSE),0)</f>
        <v>243912</v>
      </c>
      <c r="D2478" s="18">
        <f>IFERROR(VLOOKUP(A2478,[1]Monitoramento_Base_somente_Said!$A:$J,7,FALSE),0)</f>
        <v>20660236</v>
      </c>
      <c r="E2478" s="18">
        <f>IFERROR(VLOOKUP(A2478,[1]Monitoramento_Base_somente_Said!$A:$J,8,FALSE),0)</f>
        <v>82785</v>
      </c>
      <c r="F2478" s="18">
        <f>IFERROR(VLOOKUP(A2478,[1]Monitoramento_Base_somente_Said!$A:$J,9,FALSE),0)</f>
        <v>24113495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Sim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1052280</v>
      </c>
      <c r="C2479" s="18">
        <f>IFERROR(VLOOKUP(A2479,[1]Monitoramento_Base_somente_Said!$A:$J,6,FALSE),0)</f>
        <v>0</v>
      </c>
      <c r="D2479" s="18">
        <f>IFERROR(VLOOKUP(A2479,[1]Monitoramento_Base_somente_Said!$A:$J,7,FALSE),0)</f>
        <v>1158996</v>
      </c>
      <c r="E2479" s="18">
        <f>IFERROR(VLOOKUP(A2479,[1]Monitoramento_Base_somente_Said!$A:$J,8,FALSE),0)</f>
        <v>0</v>
      </c>
      <c r="F2479" s="18">
        <f>IFERROR(VLOOKUP(A2479,[1]Monitoramento_Base_somente_Said!$A:$J,9,FALSE),0)</f>
        <v>1145400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Sim</v>
      </c>
      <c r="U2479" s="18" t="str">
        <f t="shared" si="230"/>
        <v>Não</v>
      </c>
      <c r="V2479" s="18" t="str">
        <f t="shared" si="231"/>
        <v>Sim</v>
      </c>
      <c r="W2479" s="18" t="str">
        <f t="shared" si="232"/>
        <v>Não</v>
      </c>
      <c r="X2479" s="18" t="str">
        <f t="shared" si="233"/>
        <v>Sim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12674844</v>
      </c>
      <c r="C2480" s="18">
        <f>IFERROR(VLOOKUP(A2480,[1]Monitoramento_Base_somente_Said!$A:$J,6,FALSE),0)</f>
        <v>7134</v>
      </c>
      <c r="D2480" s="18">
        <f>IFERROR(VLOOKUP(A2480,[1]Monitoramento_Base_somente_Said!$A:$J,7,FALSE),0)</f>
        <v>12003785</v>
      </c>
      <c r="E2480" s="18">
        <f>IFERROR(VLOOKUP(A2480,[1]Monitoramento_Base_somente_Said!$A:$J,8,FALSE),0)</f>
        <v>41852</v>
      </c>
      <c r="F2480" s="18">
        <f>IFERROR(VLOOKUP(A2480,[1]Monitoramento_Base_somente_Said!$A:$J,9,FALSE),0)</f>
        <v>13084322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Sim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214466106</v>
      </c>
      <c r="C2481" s="18">
        <f>IFERROR(VLOOKUP(A2481,[1]Monitoramento_Base_somente_Said!$A:$J,6,FALSE),0)</f>
        <v>2285431</v>
      </c>
      <c r="D2481" s="18">
        <f>IFERROR(VLOOKUP(A2481,[1]Monitoramento_Base_somente_Said!$A:$J,7,FALSE),0)</f>
        <v>205840256</v>
      </c>
      <c r="E2481" s="18">
        <f>IFERROR(VLOOKUP(A2481,[1]Monitoramento_Base_somente_Said!$A:$J,8,FALSE),0)</f>
        <v>5612245</v>
      </c>
      <c r="F2481" s="18">
        <f>IFERROR(VLOOKUP(A2481,[1]Monitoramento_Base_somente_Said!$A:$J,9,FALSE),0)</f>
        <v>136133693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Sim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987640</v>
      </c>
      <c r="C2482" s="18">
        <f>IFERROR(VLOOKUP(A2482,[1]Monitoramento_Base_somente_Said!$A:$J,6,FALSE),0)</f>
        <v>499</v>
      </c>
      <c r="D2482" s="18">
        <f>IFERROR(VLOOKUP(A2482,[1]Monitoramento_Base_somente_Said!$A:$J,7,FALSE),0)</f>
        <v>519894</v>
      </c>
      <c r="E2482" s="18">
        <f>IFERROR(VLOOKUP(A2482,[1]Monitoramento_Base_somente_Said!$A:$J,8,FALSE),0)</f>
        <v>8270</v>
      </c>
      <c r="F2482" s="18">
        <f>IFERROR(VLOOKUP(A2482,[1]Monitoramento_Base_somente_Said!$A:$J,9,FALSE),0)</f>
        <v>288124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Sim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15214193</v>
      </c>
      <c r="C2483" s="18">
        <f>IFERROR(VLOOKUP(A2483,[1]Monitoramento_Base_somente_Said!$A:$J,6,FALSE),0)</f>
        <v>566185</v>
      </c>
      <c r="D2483" s="18">
        <f>IFERROR(VLOOKUP(A2483,[1]Monitoramento_Base_somente_Said!$A:$J,7,FALSE),0)</f>
        <v>11486543</v>
      </c>
      <c r="E2483" s="18">
        <f>IFERROR(VLOOKUP(A2483,[1]Monitoramento_Base_somente_Said!$A:$J,8,FALSE),0)</f>
        <v>245560</v>
      </c>
      <c r="F2483" s="18">
        <f>IFERROR(VLOOKUP(A2483,[1]Monitoramento_Base_somente_Said!$A:$J,9,FALSE),0)</f>
        <v>8201119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Sim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4072157</v>
      </c>
      <c r="C2484" s="18">
        <f>IFERROR(VLOOKUP(A2484,[1]Monitoramento_Base_somente_Said!$A:$J,6,FALSE),0)</f>
        <v>4000</v>
      </c>
      <c r="D2484" s="18">
        <f>IFERROR(VLOOKUP(A2484,[1]Monitoramento_Base_somente_Said!$A:$J,7,FALSE),0)</f>
        <v>3725880</v>
      </c>
      <c r="E2484" s="18">
        <f>IFERROR(VLOOKUP(A2484,[1]Monitoramento_Base_somente_Said!$A:$J,8,FALSE),0)</f>
        <v>6796</v>
      </c>
      <c r="F2484" s="18">
        <f>IFERROR(VLOOKUP(A2484,[1]Monitoramento_Base_somente_Said!$A:$J,9,FALSE),0)</f>
        <v>3534200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Sim</v>
      </c>
      <c r="U2484" s="18" t="str">
        <f t="shared" si="230"/>
        <v>Sim</v>
      </c>
      <c r="V2484" s="18" t="str">
        <f t="shared" si="231"/>
        <v>Sim</v>
      </c>
      <c r="W2484" s="18" t="str">
        <f t="shared" si="232"/>
        <v>Sim</v>
      </c>
      <c r="X2484" s="18" t="str">
        <f t="shared" si="233"/>
        <v>Sim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98813</v>
      </c>
      <c r="C2485" s="18">
        <f>IFERROR(VLOOKUP(A2485,[1]Monitoramento_Base_somente_Said!$A:$J,6,FALSE),0)</f>
        <v>3366</v>
      </c>
      <c r="D2485" s="18">
        <f>IFERROR(VLOOKUP(A2485,[1]Monitoramento_Base_somente_Said!$A:$J,7,FALSE),0)</f>
        <v>141834</v>
      </c>
      <c r="E2485" s="18">
        <f>IFERROR(VLOOKUP(A2485,[1]Monitoramento_Base_somente_Said!$A:$J,8,FALSE),0)</f>
        <v>2888</v>
      </c>
      <c r="F2485" s="18">
        <f>IFERROR(VLOOKUP(A2485,[1]Monitoramento_Base_somente_Said!$A:$J,9,FALSE),0)</f>
        <v>168944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Sim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17375683</v>
      </c>
      <c r="C2486" s="18">
        <f>IFERROR(VLOOKUP(A2486,[1]Monitoramento_Base_somente_Said!$A:$J,6,FALSE),0)</f>
        <v>220828</v>
      </c>
      <c r="D2486" s="18">
        <f>IFERROR(VLOOKUP(A2486,[1]Monitoramento_Base_somente_Said!$A:$J,7,FALSE),0)</f>
        <v>13102637</v>
      </c>
      <c r="E2486" s="18">
        <f>IFERROR(VLOOKUP(A2486,[1]Monitoramento_Base_somente_Said!$A:$J,8,FALSE),0)</f>
        <v>0</v>
      </c>
      <c r="F2486" s="18">
        <f>IFERROR(VLOOKUP(A2486,[1]Monitoramento_Base_somente_Said!$A:$J,9,FALSE),0)</f>
        <v>8236888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Não</v>
      </c>
      <c r="X2486" s="18" t="str">
        <f t="shared" si="233"/>
        <v>Sim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145876474</v>
      </c>
      <c r="C2487" s="18">
        <f>IFERROR(VLOOKUP(A2487,[1]Monitoramento_Base_somente_Said!$A:$J,6,FALSE),0)</f>
        <v>74190</v>
      </c>
      <c r="D2487" s="18">
        <f>IFERROR(VLOOKUP(A2487,[1]Monitoramento_Base_somente_Said!$A:$J,7,FALSE),0)</f>
        <v>125138072</v>
      </c>
      <c r="E2487" s="18">
        <f>IFERROR(VLOOKUP(A2487,[1]Monitoramento_Base_somente_Said!$A:$J,8,FALSE),0)</f>
        <v>101274</v>
      </c>
      <c r="F2487" s="18">
        <f>IFERROR(VLOOKUP(A2487,[1]Monitoramento_Base_somente_Said!$A:$J,9,FALSE),0)</f>
        <v>125064602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Sim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4864364</v>
      </c>
      <c r="C2488" s="18">
        <f>IFERROR(VLOOKUP(A2488,[1]Monitoramento_Base_somente_Said!$A:$J,6,FALSE),0)</f>
        <v>0</v>
      </c>
      <c r="D2488" s="18">
        <f>IFERROR(VLOOKUP(A2488,[1]Monitoramento_Base_somente_Said!$A:$J,7,FALSE),0)</f>
        <v>4274639</v>
      </c>
      <c r="E2488" s="18">
        <f>IFERROR(VLOOKUP(A2488,[1]Monitoramento_Base_somente_Said!$A:$J,8,FALSE),0)</f>
        <v>99101</v>
      </c>
      <c r="F2488" s="18">
        <f>IFERROR(VLOOKUP(A2488,[1]Monitoramento_Base_somente_Said!$A:$J,9,FALSE),0)</f>
        <v>4426934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Não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Sim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6274753</v>
      </c>
      <c r="C2489" s="18">
        <f>IFERROR(VLOOKUP(A2489,[1]Monitoramento_Base_somente_Said!$A:$J,6,FALSE),0)</f>
        <v>28824</v>
      </c>
      <c r="D2489" s="18">
        <f>IFERROR(VLOOKUP(A2489,[1]Monitoramento_Base_somente_Said!$A:$J,7,FALSE),0)</f>
        <v>3200412</v>
      </c>
      <c r="E2489" s="18">
        <f>IFERROR(VLOOKUP(A2489,[1]Monitoramento_Base_somente_Said!$A:$J,8,FALSE),0)</f>
        <v>112452</v>
      </c>
      <c r="F2489" s="18">
        <f>IFERROR(VLOOKUP(A2489,[1]Monitoramento_Base_somente_Said!$A:$J,9,FALSE),0)</f>
        <v>4068716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Sim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47448401</v>
      </c>
      <c r="C2490" s="18">
        <f>IFERROR(VLOOKUP(A2490,[1]Monitoramento_Base_somente_Said!$A:$J,6,FALSE),0)</f>
        <v>340187</v>
      </c>
      <c r="D2490" s="18">
        <f>IFERROR(VLOOKUP(A2490,[1]Monitoramento_Base_somente_Said!$A:$J,7,FALSE),0)</f>
        <v>46634593</v>
      </c>
      <c r="E2490" s="18">
        <f>IFERROR(VLOOKUP(A2490,[1]Monitoramento_Base_somente_Said!$A:$J,8,FALSE),0)</f>
        <v>232966</v>
      </c>
      <c r="F2490" s="18">
        <f>IFERROR(VLOOKUP(A2490,[1]Monitoramento_Base_somente_Said!$A:$J,9,FALSE),0)</f>
        <v>47371995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Sim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32344549</v>
      </c>
      <c r="C2491" s="18">
        <f>IFERROR(VLOOKUP(A2491,[1]Monitoramento_Base_somente_Said!$A:$J,6,FALSE),0)</f>
        <v>233093</v>
      </c>
      <c r="D2491" s="18">
        <f>IFERROR(VLOOKUP(A2491,[1]Monitoramento_Base_somente_Said!$A:$J,7,FALSE),0)</f>
        <v>28439200</v>
      </c>
      <c r="E2491" s="18">
        <f>IFERROR(VLOOKUP(A2491,[1]Monitoramento_Base_somente_Said!$A:$J,8,FALSE),0)</f>
        <v>431459</v>
      </c>
      <c r="F2491" s="18">
        <f>IFERROR(VLOOKUP(A2491,[1]Monitoramento_Base_somente_Said!$A:$J,9,FALSE),0)</f>
        <v>23303829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Sim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45976</v>
      </c>
      <c r="O2492" s="18">
        <f>IFERROR(VLOOKUP(A2492,[3]Sheet1!$A:$G,5,FALSE),0)</f>
        <v>1176727</v>
      </c>
      <c r="P2492" s="18">
        <f>IFERROR(VLOOKUP(A2492,[3]Sheet1!$A:$G,6,FALSE),0)</f>
        <v>0</v>
      </c>
      <c r="Q2492" s="18">
        <f>IFERROR(VLOOKUP(A2492,[3]Sheet1!$A:$G,7,FALSE),0)</f>
        <v>0</v>
      </c>
      <c r="R2492" s="18">
        <f>IFERROR(VLOOKUP(A2492,[3]Sheet1!$A:$H,8,FALSE),0)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2155764</v>
      </c>
      <c r="C2493" s="18">
        <f>IFERROR(VLOOKUP(A2493,[1]Monitoramento_Base_somente_Said!$A:$J,6,FALSE),0)</f>
        <v>14306</v>
      </c>
      <c r="D2493" s="18">
        <f>IFERROR(VLOOKUP(A2493,[1]Monitoramento_Base_somente_Said!$A:$J,7,FALSE),0)</f>
        <v>2375598</v>
      </c>
      <c r="E2493" s="18">
        <f>IFERROR(VLOOKUP(A2493,[1]Monitoramento_Base_somente_Said!$A:$J,8,FALSE),0)</f>
        <v>480175</v>
      </c>
      <c r="F2493" s="18">
        <f>IFERROR(VLOOKUP(A2493,[1]Monitoramento_Base_somente_Said!$A:$J,9,FALSE),0)</f>
        <v>6120025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Sim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10232746</v>
      </c>
      <c r="C2494" s="18">
        <f>IFERROR(VLOOKUP(A2494,[1]Monitoramento_Base_somente_Said!$A:$J,6,FALSE),0)</f>
        <v>8113</v>
      </c>
      <c r="D2494" s="18">
        <f>IFERROR(VLOOKUP(A2494,[1]Monitoramento_Base_somente_Said!$A:$J,7,FALSE),0)</f>
        <v>7502877</v>
      </c>
      <c r="E2494" s="18">
        <f>IFERROR(VLOOKUP(A2494,[1]Monitoramento_Base_somente_Said!$A:$J,8,FALSE),0)</f>
        <v>41895</v>
      </c>
      <c r="F2494" s="18">
        <f>IFERROR(VLOOKUP(A2494,[1]Monitoramento_Base_somente_Said!$A:$J,9,FALSE),0)</f>
        <v>7937818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Sim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53814029</v>
      </c>
      <c r="C2495" s="18">
        <f>IFERROR(VLOOKUP(A2495,[1]Monitoramento_Base_somente_Said!$A:$J,6,FALSE),0)</f>
        <v>590080</v>
      </c>
      <c r="D2495" s="18">
        <f>IFERROR(VLOOKUP(A2495,[1]Monitoramento_Base_somente_Said!$A:$J,7,FALSE),0)</f>
        <v>35975508</v>
      </c>
      <c r="E2495" s="18">
        <f>IFERROR(VLOOKUP(A2495,[1]Monitoramento_Base_somente_Said!$A:$J,8,FALSE),0)</f>
        <v>187780</v>
      </c>
      <c r="F2495" s="18">
        <f>IFERROR(VLOOKUP(A2495,[1]Monitoramento_Base_somente_Said!$A:$J,9,FALSE),0)</f>
        <v>32909264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Sim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375405</v>
      </c>
      <c r="C2496" s="18">
        <f>IFERROR(VLOOKUP(A2496,[1]Monitoramento_Base_somente_Said!$A:$J,6,FALSE),0)</f>
        <v>526</v>
      </c>
      <c r="D2496" s="18">
        <f>IFERROR(VLOOKUP(A2496,[1]Monitoramento_Base_somente_Said!$A:$J,7,FALSE),0)</f>
        <v>403820</v>
      </c>
      <c r="E2496" s="18">
        <f>IFERROR(VLOOKUP(A2496,[1]Monitoramento_Base_somente_Said!$A:$J,8,FALSE),0)</f>
        <v>938</v>
      </c>
      <c r="F2496" s="18">
        <f>IFERROR(VLOOKUP(A2496,[1]Monitoramento_Base_somente_Said!$A:$J,9,FALSE),0)</f>
        <v>386311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Sim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4951320</v>
      </c>
      <c r="C2497" s="18">
        <f>IFERROR(VLOOKUP(A2497,[1]Monitoramento_Base_somente_Said!$A:$J,6,FALSE),0)</f>
        <v>0</v>
      </c>
      <c r="D2497" s="18">
        <f>IFERROR(VLOOKUP(A2497,[1]Monitoramento_Base_somente_Said!$A:$J,7,FALSE),0)</f>
        <v>4290118</v>
      </c>
      <c r="E2497" s="18">
        <f>IFERROR(VLOOKUP(A2497,[1]Monitoramento_Base_somente_Said!$A:$J,8,FALSE),0)</f>
        <v>32908</v>
      </c>
      <c r="F2497" s="18">
        <f>IFERROR(VLOOKUP(A2497,[1]Monitoramento_Base_somente_Said!$A:$J,9,FALSE),0)</f>
        <v>5097691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Sim</v>
      </c>
      <c r="U2497" s="18" t="str">
        <f t="shared" si="230"/>
        <v>Não</v>
      </c>
      <c r="V2497" s="18" t="str">
        <f t="shared" si="231"/>
        <v>Sim</v>
      </c>
      <c r="W2497" s="18" t="str">
        <f t="shared" si="232"/>
        <v>Sim</v>
      </c>
      <c r="X2497" s="18" t="str">
        <f t="shared" si="233"/>
        <v>Sim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13568419</v>
      </c>
      <c r="C2498" s="18">
        <f>IFERROR(VLOOKUP(A2498,[1]Monitoramento_Base_somente_Said!$A:$J,6,FALSE),0)</f>
        <v>199043</v>
      </c>
      <c r="D2498" s="18">
        <f>IFERROR(VLOOKUP(A2498,[1]Monitoramento_Base_somente_Said!$A:$J,7,FALSE),0)</f>
        <v>14005826</v>
      </c>
      <c r="E2498" s="18">
        <f>IFERROR(VLOOKUP(A2498,[1]Monitoramento_Base_somente_Said!$A:$J,8,FALSE),0)</f>
        <v>123238</v>
      </c>
      <c r="F2498" s="18">
        <f>IFERROR(VLOOKUP(A2498,[1]Monitoramento_Base_somente_Said!$A:$J,9,FALSE),0)</f>
        <v>11594757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Sim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29563743</v>
      </c>
      <c r="C2499" s="18">
        <f>IFERROR(VLOOKUP(A2499,[1]Monitoramento_Base_somente_Said!$A:$J,6,FALSE),0)</f>
        <v>1620</v>
      </c>
      <c r="D2499" s="18">
        <f>IFERROR(VLOOKUP(A2499,[1]Monitoramento_Base_somente_Said!$A:$J,7,FALSE),0)</f>
        <v>25551100</v>
      </c>
      <c r="E2499" s="18">
        <f>IFERROR(VLOOKUP(A2499,[1]Monitoramento_Base_somente_Said!$A:$J,8,FALSE),0)</f>
        <v>0</v>
      </c>
      <c r="F2499" s="18">
        <f>IFERROR(VLOOKUP(A2499,[1]Monitoramento_Base_somente_Said!$A:$J,9,FALSE),0)</f>
        <v>24545825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Sim</v>
      </c>
      <c r="W2499" s="18" t="str">
        <f t="shared" si="232"/>
        <v>Não</v>
      </c>
      <c r="X2499" s="18" t="str">
        <f t="shared" si="233"/>
        <v>Sim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47209433</v>
      </c>
      <c r="C2500" s="18">
        <f>IFERROR(VLOOKUP(A2500,[1]Monitoramento_Base_somente_Said!$A:$J,6,FALSE),0)</f>
        <v>212718</v>
      </c>
      <c r="D2500" s="18">
        <f>IFERROR(VLOOKUP(A2500,[1]Monitoramento_Base_somente_Said!$A:$J,7,FALSE),0)</f>
        <v>34453007</v>
      </c>
      <c r="E2500" s="18">
        <f>IFERROR(VLOOKUP(A2500,[1]Monitoramento_Base_somente_Said!$A:$J,8,FALSE),0)</f>
        <v>0</v>
      </c>
      <c r="F2500" s="18">
        <f>IFERROR(VLOOKUP(A2500,[1]Monitoramento_Base_somente_Said!$A:$J,9,FALSE),0)</f>
        <v>33031243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Não</v>
      </c>
      <c r="X2500" s="18" t="str">
        <f t="shared" si="233"/>
        <v>Sim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60270520</v>
      </c>
      <c r="C2501" s="18">
        <f>IFERROR(VLOOKUP(A2501,[1]Monitoramento_Base_somente_Said!$A:$J,6,FALSE),0)</f>
        <v>634426</v>
      </c>
      <c r="D2501" s="18">
        <f>IFERROR(VLOOKUP(A2501,[1]Monitoramento_Base_somente_Said!$A:$J,7,FALSE),0)</f>
        <v>46945062</v>
      </c>
      <c r="E2501" s="18">
        <f>IFERROR(VLOOKUP(A2501,[1]Monitoramento_Base_somente_Said!$A:$J,8,FALSE),0)</f>
        <v>405680</v>
      </c>
      <c r="F2501" s="18">
        <f>IFERROR(VLOOKUP(A2501,[1]Monitoramento_Base_somente_Said!$A:$J,9,FALSE),0)</f>
        <v>42400063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Sim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38183770</v>
      </c>
      <c r="C2502" s="18">
        <f>IFERROR(VLOOKUP(A2502,[1]Monitoramento_Base_somente_Said!$A:$J,6,FALSE),0)</f>
        <v>12735</v>
      </c>
      <c r="D2502" s="18">
        <f>IFERROR(VLOOKUP(A2502,[1]Monitoramento_Base_somente_Said!$A:$J,7,FALSE),0)</f>
        <v>33017713</v>
      </c>
      <c r="E2502" s="18">
        <f>IFERROR(VLOOKUP(A2502,[1]Monitoramento_Base_somente_Said!$A:$J,8,FALSE),0)</f>
        <v>366970</v>
      </c>
      <c r="F2502" s="18">
        <f>IFERROR(VLOOKUP(A2502,[1]Monitoramento_Base_somente_Said!$A:$J,9,FALSE),0)</f>
        <v>33311096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Sim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2991859</v>
      </c>
      <c r="C2503" s="18">
        <f>IFERROR(VLOOKUP(A2503,[1]Monitoramento_Base_somente_Said!$A:$J,6,FALSE),0)</f>
        <v>56794</v>
      </c>
      <c r="D2503" s="18">
        <f>IFERROR(VLOOKUP(A2503,[1]Monitoramento_Base_somente_Said!$A:$J,7,FALSE),0)</f>
        <v>3703056</v>
      </c>
      <c r="E2503" s="18">
        <f>IFERROR(VLOOKUP(A2503,[1]Monitoramento_Base_somente_Said!$A:$J,8,FALSE),0)</f>
        <v>3380</v>
      </c>
      <c r="F2503" s="18">
        <f>IFERROR(VLOOKUP(A2503,[1]Monitoramento_Base_somente_Said!$A:$J,9,FALSE),0)</f>
        <v>3642846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Sim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10906523</v>
      </c>
      <c r="C2504" s="18">
        <f>IFERROR(VLOOKUP(A2504,[1]Monitoramento_Base_somente_Said!$A:$J,6,FALSE),0)</f>
        <v>24478</v>
      </c>
      <c r="D2504" s="18">
        <f>IFERROR(VLOOKUP(A2504,[1]Monitoramento_Base_somente_Said!$A:$J,7,FALSE),0)</f>
        <v>9309043</v>
      </c>
      <c r="E2504" s="18">
        <f>IFERROR(VLOOKUP(A2504,[1]Monitoramento_Base_somente_Said!$A:$J,8,FALSE),0)</f>
        <v>37698</v>
      </c>
      <c r="F2504" s="18">
        <f>IFERROR(VLOOKUP(A2504,[1]Monitoramento_Base_somente_Said!$A:$J,9,FALSE),0)</f>
        <v>8817012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Sim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8426710</v>
      </c>
      <c r="C2505" s="18">
        <f>IFERROR(VLOOKUP(A2505,[1]Monitoramento_Base_somente_Said!$A:$J,6,FALSE),0)</f>
        <v>1002</v>
      </c>
      <c r="D2505" s="18">
        <f>IFERROR(VLOOKUP(A2505,[1]Monitoramento_Base_somente_Said!$A:$J,7,FALSE),0)</f>
        <v>7408338</v>
      </c>
      <c r="E2505" s="18">
        <f>IFERROR(VLOOKUP(A2505,[1]Monitoramento_Base_somente_Said!$A:$J,8,FALSE),0)</f>
        <v>18660</v>
      </c>
      <c r="F2505" s="18">
        <f>IFERROR(VLOOKUP(A2505,[1]Monitoramento_Base_somente_Said!$A:$J,9,FALSE),0)</f>
        <v>7236259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Sim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7967389</v>
      </c>
      <c r="C2506" s="18">
        <f>IFERROR(VLOOKUP(A2506,[1]Monitoramento_Base_somente_Said!$A:$J,6,FALSE),0)</f>
        <v>0</v>
      </c>
      <c r="D2506" s="18">
        <f>IFERROR(VLOOKUP(A2506,[1]Monitoramento_Base_somente_Said!$A:$J,7,FALSE),0)</f>
        <v>7210161</v>
      </c>
      <c r="E2506" s="18">
        <f>IFERROR(VLOOKUP(A2506,[1]Monitoramento_Base_somente_Said!$A:$J,8,FALSE),0)</f>
        <v>0</v>
      </c>
      <c r="F2506" s="18">
        <f>IFERROR(VLOOKUP(A2506,[1]Monitoramento_Base_somente_Said!$A:$J,9,FALSE),0)</f>
        <v>7124936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Sim</v>
      </c>
      <c r="U2506" s="18" t="str">
        <f t="shared" si="236"/>
        <v>Não</v>
      </c>
      <c r="V2506" s="18" t="str">
        <f t="shared" si="237"/>
        <v>Sim</v>
      </c>
      <c r="W2506" s="18" t="str">
        <f t="shared" si="238"/>
        <v>Não</v>
      </c>
      <c r="X2506" s="18" t="str">
        <f t="shared" si="239"/>
        <v>Sim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7173</v>
      </c>
      <c r="C2507" s="18">
        <f>IFERROR(VLOOKUP(A2507,[1]Monitoramento_Base_somente_Said!$A:$J,6,FALSE),0)</f>
        <v>15</v>
      </c>
      <c r="D2507" s="18">
        <f>IFERROR(VLOOKUP(A2507,[1]Monitoramento_Base_somente_Said!$A:$J,7,FALSE),0)</f>
        <v>23630</v>
      </c>
      <c r="E2507" s="18">
        <f>IFERROR(VLOOKUP(A2507,[1]Monitoramento_Base_somente_Said!$A:$J,8,FALSE),0)</f>
        <v>2174</v>
      </c>
      <c r="F2507" s="18">
        <f>IFERROR(VLOOKUP(A2507,[1]Monitoramento_Base_somente_Said!$A:$J,9,FALSE),0)</f>
        <v>36901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Sim</v>
      </c>
      <c r="W2507" s="18" t="str">
        <f t="shared" si="238"/>
        <v>Sim</v>
      </c>
      <c r="X2507" s="18" t="str">
        <f t="shared" si="239"/>
        <v>Sim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62909391</v>
      </c>
      <c r="C2508" s="18">
        <f>IFERROR(VLOOKUP(A2508,[1]Monitoramento_Base_somente_Said!$A:$J,6,FALSE),0)</f>
        <v>288013</v>
      </c>
      <c r="D2508" s="18">
        <f>IFERROR(VLOOKUP(A2508,[1]Monitoramento_Base_somente_Said!$A:$J,7,FALSE),0)</f>
        <v>56389774</v>
      </c>
      <c r="E2508" s="18">
        <f>IFERROR(VLOOKUP(A2508,[1]Monitoramento_Base_somente_Said!$A:$J,8,FALSE),0)</f>
        <v>47741</v>
      </c>
      <c r="F2508" s="18">
        <f>IFERROR(VLOOKUP(A2508,[1]Monitoramento_Base_somente_Said!$A:$J,9,FALSE),0)</f>
        <v>50996348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Sim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867846</v>
      </c>
      <c r="C2509" s="18">
        <f>IFERROR(VLOOKUP(A2509,[1]Monitoramento_Base_somente_Said!$A:$J,6,FALSE),0)</f>
        <v>205</v>
      </c>
      <c r="D2509" s="18">
        <f>IFERROR(VLOOKUP(A2509,[1]Monitoramento_Base_somente_Said!$A:$J,7,FALSE),0)</f>
        <v>1513854</v>
      </c>
      <c r="E2509" s="18">
        <f>IFERROR(VLOOKUP(A2509,[1]Monitoramento_Base_somente_Said!$A:$J,8,FALSE),0)</f>
        <v>210</v>
      </c>
      <c r="F2509" s="18">
        <f>IFERROR(VLOOKUP(A2509,[1]Monitoramento_Base_somente_Said!$A:$J,9,FALSE),0)</f>
        <v>3405008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Sim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13180686</v>
      </c>
      <c r="C2510" s="18">
        <f>IFERROR(VLOOKUP(A2510,[1]Monitoramento_Base_somente_Said!$A:$J,6,FALSE),0)</f>
        <v>41047</v>
      </c>
      <c r="D2510" s="18">
        <f>IFERROR(VLOOKUP(A2510,[1]Monitoramento_Base_somente_Said!$A:$J,7,FALSE),0)</f>
        <v>9865648</v>
      </c>
      <c r="E2510" s="18">
        <f>IFERROR(VLOOKUP(A2510,[1]Monitoramento_Base_somente_Said!$A:$J,8,FALSE),0)</f>
        <v>43235</v>
      </c>
      <c r="F2510" s="18">
        <f>IFERROR(VLOOKUP(A2510,[1]Monitoramento_Base_somente_Said!$A:$J,9,FALSE),0)</f>
        <v>8205323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Sim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1713143580</v>
      </c>
      <c r="C2511" s="18">
        <f>IFERROR(VLOOKUP(A2511,[1]Monitoramento_Base_somente_Said!$A:$J,6,FALSE),0)</f>
        <v>0</v>
      </c>
      <c r="D2511" s="18">
        <f>IFERROR(VLOOKUP(A2511,[1]Monitoramento_Base_somente_Said!$A:$J,7,FALSE),0)</f>
        <v>1484724436</v>
      </c>
      <c r="E2511" s="18">
        <f>IFERROR(VLOOKUP(A2511,[1]Monitoramento_Base_somente_Said!$A:$J,8,FALSE),0)</f>
        <v>0</v>
      </c>
      <c r="F2511" s="18">
        <f>IFERROR(VLOOKUP(A2511,[1]Monitoramento_Base_somente_Said!$A:$J,9,FALSE),0)</f>
        <v>1427619650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Sim</v>
      </c>
      <c r="U2511" s="18" t="str">
        <f t="shared" si="236"/>
        <v>Não</v>
      </c>
      <c r="V2511" s="18" t="str">
        <f t="shared" si="237"/>
        <v>Sim</v>
      </c>
      <c r="W2511" s="18" t="str">
        <f t="shared" si="238"/>
        <v>Não</v>
      </c>
      <c r="X2511" s="18" t="str">
        <f t="shared" si="239"/>
        <v>Sim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125031498</v>
      </c>
      <c r="C2512" s="18">
        <f>IFERROR(VLOOKUP(A2512,[1]Monitoramento_Base_somente_Said!$A:$J,6,FALSE),0)</f>
        <v>111303</v>
      </c>
      <c r="D2512" s="18">
        <f>IFERROR(VLOOKUP(A2512,[1]Monitoramento_Base_somente_Said!$A:$J,7,FALSE),0)</f>
        <v>119392192</v>
      </c>
      <c r="E2512" s="18">
        <f>IFERROR(VLOOKUP(A2512,[1]Monitoramento_Base_somente_Said!$A:$J,8,FALSE),0)</f>
        <v>801111</v>
      </c>
      <c r="F2512" s="18">
        <f>IFERROR(VLOOKUP(A2512,[1]Monitoramento_Base_somente_Said!$A:$J,9,FALSE),0)</f>
        <v>112337746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Sim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44166485</v>
      </c>
      <c r="C2513" s="18">
        <f>IFERROR(VLOOKUP(A2513,[1]Monitoramento_Base_somente_Said!$A:$J,6,FALSE),0)</f>
        <v>100833</v>
      </c>
      <c r="D2513" s="18">
        <f>IFERROR(VLOOKUP(A2513,[1]Monitoramento_Base_somente_Said!$A:$J,7,FALSE),0)</f>
        <v>35768514</v>
      </c>
      <c r="E2513" s="18">
        <f>IFERROR(VLOOKUP(A2513,[1]Monitoramento_Base_somente_Said!$A:$J,8,FALSE),0)</f>
        <v>167391</v>
      </c>
      <c r="F2513" s="18">
        <f>IFERROR(VLOOKUP(A2513,[1]Monitoramento_Base_somente_Said!$A:$J,9,FALSE),0)</f>
        <v>32542759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Sim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13234371</v>
      </c>
      <c r="C2514" s="18">
        <f>IFERROR(VLOOKUP(A2514,[1]Monitoramento_Base_somente_Said!$A:$J,6,FALSE),0)</f>
        <v>153889</v>
      </c>
      <c r="D2514" s="18">
        <f>IFERROR(VLOOKUP(A2514,[1]Monitoramento_Base_somente_Said!$A:$J,7,FALSE),0)</f>
        <v>11243980</v>
      </c>
      <c r="E2514" s="18">
        <f>IFERROR(VLOOKUP(A2514,[1]Monitoramento_Base_somente_Said!$A:$J,8,FALSE),0)</f>
        <v>210844</v>
      </c>
      <c r="F2514" s="18">
        <f>IFERROR(VLOOKUP(A2514,[1]Monitoramento_Base_somente_Said!$A:$J,9,FALSE),0)</f>
        <v>19246793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Sim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113345658</v>
      </c>
      <c r="C2515" s="18">
        <f>IFERROR(VLOOKUP(A2515,[1]Monitoramento_Base_somente_Said!$A:$J,6,FALSE),0)</f>
        <v>17800</v>
      </c>
      <c r="D2515" s="18">
        <f>IFERROR(VLOOKUP(A2515,[1]Monitoramento_Base_somente_Said!$A:$J,7,FALSE),0)</f>
        <v>97992792</v>
      </c>
      <c r="E2515" s="18">
        <f>IFERROR(VLOOKUP(A2515,[1]Monitoramento_Base_somente_Said!$A:$J,8,FALSE),0)</f>
        <v>8180</v>
      </c>
      <c r="F2515" s="18">
        <f>IFERROR(VLOOKUP(A2515,[1]Monitoramento_Base_somente_Said!$A:$J,9,FALSE),0)</f>
        <v>95475248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Sim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1798680</v>
      </c>
      <c r="C2516" s="18">
        <f>IFERROR(VLOOKUP(A2516,[1]Monitoramento_Base_somente_Said!$A:$J,6,FALSE),0)</f>
        <v>0</v>
      </c>
      <c r="D2516" s="18">
        <f>IFERROR(VLOOKUP(A2516,[1]Monitoramento_Base_somente_Said!$A:$J,7,FALSE),0)</f>
        <v>1558856</v>
      </c>
      <c r="E2516" s="18">
        <f>IFERROR(VLOOKUP(A2516,[1]Monitoramento_Base_somente_Said!$A:$J,8,FALSE),0)</f>
        <v>0</v>
      </c>
      <c r="F2516" s="18">
        <f>IFERROR(VLOOKUP(A2516,[1]Monitoramento_Base_somente_Said!$A:$J,9,FALSE),0)</f>
        <v>1498900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Sim</v>
      </c>
      <c r="U2516" s="18" t="str">
        <f t="shared" si="236"/>
        <v>Não</v>
      </c>
      <c r="V2516" s="18" t="str">
        <f t="shared" si="237"/>
        <v>Sim</v>
      </c>
      <c r="W2516" s="18" t="str">
        <f t="shared" si="238"/>
        <v>Não</v>
      </c>
      <c r="X2516" s="18" t="str">
        <f t="shared" si="239"/>
        <v>Sim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11067582</v>
      </c>
      <c r="C2517" s="18">
        <f>IFERROR(VLOOKUP(A2517,[1]Monitoramento_Base_somente_Said!$A:$J,6,FALSE),0)</f>
        <v>15175</v>
      </c>
      <c r="D2517" s="18">
        <f>IFERROR(VLOOKUP(A2517,[1]Monitoramento_Base_somente_Said!$A:$J,7,FALSE),0)</f>
        <v>7532314</v>
      </c>
      <c r="E2517" s="18">
        <f>IFERROR(VLOOKUP(A2517,[1]Monitoramento_Base_somente_Said!$A:$J,8,FALSE),0)</f>
        <v>379</v>
      </c>
      <c r="F2517" s="18">
        <f>IFERROR(VLOOKUP(A2517,[1]Monitoramento_Base_somente_Said!$A:$J,9,FALSE),0)</f>
        <v>12197422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Sim</v>
      </c>
      <c r="W2517" s="18" t="str">
        <f t="shared" si="238"/>
        <v>Sim</v>
      </c>
      <c r="X2517" s="18" t="str">
        <f t="shared" si="239"/>
        <v>Sim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31346412</v>
      </c>
      <c r="C2518" s="18">
        <f>IFERROR(VLOOKUP(A2518,[1]Monitoramento_Base_somente_Said!$A:$J,6,FALSE),0)</f>
        <v>16974</v>
      </c>
      <c r="D2518" s="18">
        <f>IFERROR(VLOOKUP(A2518,[1]Monitoramento_Base_somente_Said!$A:$J,7,FALSE),0)</f>
        <v>24634901</v>
      </c>
      <c r="E2518" s="18">
        <f>IFERROR(VLOOKUP(A2518,[1]Monitoramento_Base_somente_Said!$A:$J,8,FALSE),0)</f>
        <v>125421</v>
      </c>
      <c r="F2518" s="18">
        <f>IFERROR(VLOOKUP(A2518,[1]Monitoramento_Base_somente_Said!$A:$J,9,FALSE),0)</f>
        <v>22085120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Sim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1406455906</v>
      </c>
      <c r="C2519" s="18">
        <f>IFERROR(VLOOKUP(A2519,[1]Monitoramento_Base_somente_Said!$A:$J,6,FALSE),0)</f>
        <v>734193</v>
      </c>
      <c r="D2519" s="18">
        <f>IFERROR(VLOOKUP(A2519,[1]Monitoramento_Base_somente_Said!$A:$J,7,FALSE),0)</f>
        <v>1243735773</v>
      </c>
      <c r="E2519" s="18">
        <f>IFERROR(VLOOKUP(A2519,[1]Monitoramento_Base_somente_Said!$A:$J,8,FALSE),0)</f>
        <v>120618</v>
      </c>
      <c r="F2519" s="18">
        <f>IFERROR(VLOOKUP(A2519,[1]Monitoramento_Base_somente_Said!$A:$J,9,FALSE),0)</f>
        <v>1194487155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Sim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20874531</v>
      </c>
      <c r="C2520" s="18">
        <f>IFERROR(VLOOKUP(A2520,[1]Monitoramento_Base_somente_Said!$A:$J,6,FALSE),0)</f>
        <v>20280</v>
      </c>
      <c r="D2520" s="18">
        <f>IFERROR(VLOOKUP(A2520,[1]Monitoramento_Base_somente_Said!$A:$J,7,FALSE),0)</f>
        <v>17746287</v>
      </c>
      <c r="E2520" s="18">
        <f>IFERROR(VLOOKUP(A2520,[1]Monitoramento_Base_somente_Said!$A:$J,8,FALSE),0)</f>
        <v>24835</v>
      </c>
      <c r="F2520" s="18">
        <f>IFERROR(VLOOKUP(A2520,[1]Monitoramento_Base_somente_Said!$A:$J,9,FALSE),0)</f>
        <v>17456246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Sim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99055293</v>
      </c>
      <c r="C2521" s="18">
        <f>IFERROR(VLOOKUP(A2521,[1]Monitoramento_Base_somente_Said!$A:$J,6,FALSE),0)</f>
        <v>377705</v>
      </c>
      <c r="D2521" s="18">
        <f>IFERROR(VLOOKUP(A2521,[1]Monitoramento_Base_somente_Said!$A:$J,7,FALSE),0)</f>
        <v>74448515</v>
      </c>
      <c r="E2521" s="18">
        <f>IFERROR(VLOOKUP(A2521,[1]Monitoramento_Base_somente_Said!$A:$J,8,FALSE),0)</f>
        <v>589985</v>
      </c>
      <c r="F2521" s="18">
        <f>IFERROR(VLOOKUP(A2521,[1]Monitoramento_Base_somente_Said!$A:$J,9,FALSE),0)</f>
        <v>89337659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Sim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7641939</v>
      </c>
      <c r="C2522" s="18">
        <f>IFERROR(VLOOKUP(A2522,[1]Monitoramento_Base_somente_Said!$A:$J,6,FALSE),0)</f>
        <v>221793</v>
      </c>
      <c r="D2522" s="18">
        <f>IFERROR(VLOOKUP(A2522,[1]Monitoramento_Base_somente_Said!$A:$J,7,FALSE),0)</f>
        <v>8086102</v>
      </c>
      <c r="E2522" s="18">
        <f>IFERROR(VLOOKUP(A2522,[1]Monitoramento_Base_somente_Said!$A:$J,8,FALSE),0)</f>
        <v>6951</v>
      </c>
      <c r="F2522" s="18">
        <f>IFERROR(VLOOKUP(A2522,[1]Monitoramento_Base_somente_Said!$A:$J,9,FALSE),0)</f>
        <v>5650353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Sim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25148218</v>
      </c>
      <c r="C2523" s="18">
        <f>IFERROR(VLOOKUP(A2523,[1]Monitoramento_Base_somente_Said!$A:$J,6,FALSE),0)</f>
        <v>27033</v>
      </c>
      <c r="D2523" s="18">
        <f>IFERROR(VLOOKUP(A2523,[1]Monitoramento_Base_somente_Said!$A:$J,7,FALSE),0)</f>
        <v>18108230</v>
      </c>
      <c r="E2523" s="18">
        <f>IFERROR(VLOOKUP(A2523,[1]Monitoramento_Base_somente_Said!$A:$J,8,FALSE),0)</f>
        <v>255004</v>
      </c>
      <c r="F2523" s="18">
        <f>IFERROR(VLOOKUP(A2523,[1]Monitoramento_Base_somente_Said!$A:$J,9,FALSE),0)</f>
        <v>14578325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Sim</v>
      </c>
      <c r="W2523" s="18" t="str">
        <f t="shared" si="238"/>
        <v>Sim</v>
      </c>
      <c r="X2523" s="18" t="str">
        <f t="shared" si="239"/>
        <v>Sim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16834178</v>
      </c>
      <c r="C2524" s="18">
        <f>IFERROR(VLOOKUP(A2524,[1]Monitoramento_Base_somente_Said!$A:$J,6,FALSE),0)</f>
        <v>4900</v>
      </c>
      <c r="D2524" s="18">
        <f>IFERROR(VLOOKUP(A2524,[1]Monitoramento_Base_somente_Said!$A:$J,7,FALSE),0)</f>
        <v>14380087</v>
      </c>
      <c r="E2524" s="18">
        <f>IFERROR(VLOOKUP(A2524,[1]Monitoramento_Base_somente_Said!$A:$J,8,FALSE),0)</f>
        <v>0</v>
      </c>
      <c r="F2524" s="18">
        <f>IFERROR(VLOOKUP(A2524,[1]Monitoramento_Base_somente_Said!$A:$J,9,FALSE),0)</f>
        <v>14052147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Sim</v>
      </c>
      <c r="U2524" s="18" t="str">
        <f t="shared" si="236"/>
        <v>Sim</v>
      </c>
      <c r="V2524" s="18" t="str">
        <f t="shared" si="237"/>
        <v>Sim</v>
      </c>
      <c r="W2524" s="18" t="str">
        <f t="shared" si="238"/>
        <v>Não</v>
      </c>
      <c r="X2524" s="18" t="str">
        <f t="shared" si="239"/>
        <v>Sim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9263887</v>
      </c>
      <c r="C2525" s="18">
        <f>IFERROR(VLOOKUP(A2525,[1]Monitoramento_Base_somente_Said!$A:$J,6,FALSE),0)</f>
        <v>78264</v>
      </c>
      <c r="D2525" s="18">
        <f>IFERROR(VLOOKUP(A2525,[1]Monitoramento_Base_somente_Said!$A:$J,7,FALSE),0)</f>
        <v>9330649</v>
      </c>
      <c r="E2525" s="18">
        <f>IFERROR(VLOOKUP(A2525,[1]Monitoramento_Base_somente_Said!$A:$J,8,FALSE),0)</f>
        <v>11287</v>
      </c>
      <c r="F2525" s="18">
        <f>IFERROR(VLOOKUP(A2525,[1]Monitoramento_Base_somente_Said!$A:$J,9,FALSE),0)</f>
        <v>8401450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Sim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146239876</v>
      </c>
      <c r="C2526" s="18">
        <f>IFERROR(VLOOKUP(A2526,[1]Monitoramento_Base_somente_Said!$A:$J,6,FALSE),0)</f>
        <v>0</v>
      </c>
      <c r="D2526" s="18">
        <f>IFERROR(VLOOKUP(A2526,[1]Monitoramento_Base_somente_Said!$A:$J,7,FALSE),0)</f>
        <v>127549409</v>
      </c>
      <c r="E2526" s="18">
        <f>IFERROR(VLOOKUP(A2526,[1]Monitoramento_Base_somente_Said!$A:$J,8,FALSE),0)</f>
        <v>940</v>
      </c>
      <c r="F2526" s="18">
        <f>IFERROR(VLOOKUP(A2526,[1]Monitoramento_Base_somente_Said!$A:$J,9,FALSE),0)</f>
        <v>122859709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Não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Sim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17014396</v>
      </c>
      <c r="C2527" s="18">
        <f>IFERROR(VLOOKUP(A2527,[1]Monitoramento_Base_somente_Said!$A:$J,6,FALSE),0)</f>
        <v>93746</v>
      </c>
      <c r="D2527" s="18">
        <f>IFERROR(VLOOKUP(A2527,[1]Monitoramento_Base_somente_Said!$A:$J,7,FALSE),0)</f>
        <v>14383048</v>
      </c>
      <c r="E2527" s="18">
        <f>IFERROR(VLOOKUP(A2527,[1]Monitoramento_Base_somente_Said!$A:$J,8,FALSE),0)</f>
        <v>150858</v>
      </c>
      <c r="F2527" s="18">
        <f>IFERROR(VLOOKUP(A2527,[1]Monitoramento_Base_somente_Said!$A:$J,9,FALSE),0)</f>
        <v>11039128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Sim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16590463</v>
      </c>
      <c r="C2528" s="18">
        <f>IFERROR(VLOOKUP(A2528,[1]Monitoramento_Base_somente_Said!$A:$J,6,FALSE),0)</f>
        <v>111158</v>
      </c>
      <c r="D2528" s="18">
        <f>IFERROR(VLOOKUP(A2528,[1]Monitoramento_Base_somente_Said!$A:$J,7,FALSE),0)</f>
        <v>11808194</v>
      </c>
      <c r="E2528" s="18">
        <f>IFERROR(VLOOKUP(A2528,[1]Monitoramento_Base_somente_Said!$A:$J,8,FALSE),0)</f>
        <v>20502</v>
      </c>
      <c r="F2528" s="18">
        <f>IFERROR(VLOOKUP(A2528,[1]Monitoramento_Base_somente_Said!$A:$J,9,FALSE),0)</f>
        <v>9464423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Sim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133440076</v>
      </c>
      <c r="C2529" s="18">
        <f>IFERROR(VLOOKUP(A2529,[1]Monitoramento_Base_somente_Said!$A:$J,6,FALSE),0)</f>
        <v>1561681</v>
      </c>
      <c r="D2529" s="18">
        <f>IFERROR(VLOOKUP(A2529,[1]Monitoramento_Base_somente_Said!$A:$J,7,FALSE),0)</f>
        <v>87774484</v>
      </c>
      <c r="E2529" s="18">
        <f>IFERROR(VLOOKUP(A2529,[1]Monitoramento_Base_somente_Said!$A:$J,8,FALSE),0)</f>
        <v>61861</v>
      </c>
      <c r="F2529" s="18">
        <f>IFERROR(VLOOKUP(A2529,[1]Monitoramento_Base_somente_Said!$A:$J,9,FALSE),0)</f>
        <v>66107220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Sim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62350245</v>
      </c>
      <c r="C2530" s="18">
        <f>IFERROR(VLOOKUP(A2530,[1]Monitoramento_Base_somente_Said!$A:$J,6,FALSE),0)</f>
        <v>271006</v>
      </c>
      <c r="D2530" s="18">
        <f>IFERROR(VLOOKUP(A2530,[1]Monitoramento_Base_somente_Said!$A:$J,7,FALSE),0)</f>
        <v>49984018</v>
      </c>
      <c r="E2530" s="18">
        <f>IFERROR(VLOOKUP(A2530,[1]Monitoramento_Base_somente_Said!$A:$J,8,FALSE),0)</f>
        <v>159615</v>
      </c>
      <c r="F2530" s="18">
        <f>IFERROR(VLOOKUP(A2530,[1]Monitoramento_Base_somente_Said!$A:$J,9,FALSE),0)</f>
        <v>49036876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Sim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46509106</v>
      </c>
      <c r="C2531" s="18">
        <f>IFERROR(VLOOKUP(A2531,[1]Monitoramento_Base_somente_Said!$A:$J,6,FALSE),0)</f>
        <v>1809</v>
      </c>
      <c r="D2531" s="18">
        <f>IFERROR(VLOOKUP(A2531,[1]Monitoramento_Base_somente_Said!$A:$J,7,FALSE),0)</f>
        <v>41827447</v>
      </c>
      <c r="E2531" s="18">
        <f>IFERROR(VLOOKUP(A2531,[1]Monitoramento_Base_somente_Said!$A:$J,8,FALSE),0)</f>
        <v>97243</v>
      </c>
      <c r="F2531" s="18">
        <f>IFERROR(VLOOKUP(A2531,[1]Monitoramento_Base_somente_Said!$A:$J,9,FALSE),0)</f>
        <v>46957704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Sim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9003878</v>
      </c>
      <c r="C2532" s="18">
        <f>IFERROR(VLOOKUP(A2532,[1]Monitoramento_Base_somente_Said!$A:$J,6,FALSE),0)</f>
        <v>44200</v>
      </c>
      <c r="D2532" s="18">
        <f>IFERROR(VLOOKUP(A2532,[1]Monitoramento_Base_somente_Said!$A:$J,7,FALSE),0)</f>
        <v>9939651</v>
      </c>
      <c r="E2532" s="18">
        <f>IFERROR(VLOOKUP(A2532,[1]Monitoramento_Base_somente_Said!$A:$J,8,FALSE),0)</f>
        <v>19750</v>
      </c>
      <c r="F2532" s="18">
        <f>IFERROR(VLOOKUP(A2532,[1]Monitoramento_Base_somente_Said!$A:$J,9,FALSE),0)</f>
        <v>16746641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Sim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26268536</v>
      </c>
      <c r="C2533" s="18">
        <f>IFERROR(VLOOKUP(A2533,[1]Monitoramento_Base_somente_Said!$A:$J,6,FALSE),0)</f>
        <v>61921</v>
      </c>
      <c r="D2533" s="18">
        <f>IFERROR(VLOOKUP(A2533,[1]Monitoramento_Base_somente_Said!$A:$J,7,FALSE),0)</f>
        <v>29117991</v>
      </c>
      <c r="E2533" s="18">
        <f>IFERROR(VLOOKUP(A2533,[1]Monitoramento_Base_somente_Said!$A:$J,8,FALSE),0)</f>
        <v>36175</v>
      </c>
      <c r="F2533" s="18">
        <f>IFERROR(VLOOKUP(A2533,[1]Monitoramento_Base_somente_Said!$A:$J,9,FALSE),0)</f>
        <v>25123756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Sim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29024398</v>
      </c>
      <c r="C2534" s="18">
        <f>IFERROR(VLOOKUP(A2534,[1]Monitoramento_Base_somente_Said!$A:$J,6,FALSE),0)</f>
        <v>83480</v>
      </c>
      <c r="D2534" s="18">
        <f>IFERROR(VLOOKUP(A2534,[1]Monitoramento_Base_somente_Said!$A:$J,7,FALSE),0)</f>
        <v>24245865</v>
      </c>
      <c r="E2534" s="18">
        <f>IFERROR(VLOOKUP(A2534,[1]Monitoramento_Base_somente_Said!$A:$J,8,FALSE),0)</f>
        <v>174556</v>
      </c>
      <c r="F2534" s="18">
        <f>IFERROR(VLOOKUP(A2534,[1]Monitoramento_Base_somente_Said!$A:$J,9,FALSE),0)</f>
        <v>28881152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Sim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25860158</v>
      </c>
      <c r="C2535" s="18">
        <f>IFERROR(VLOOKUP(A2535,[1]Monitoramento_Base_somente_Said!$A:$J,6,FALSE),0)</f>
        <v>120</v>
      </c>
      <c r="D2535" s="18">
        <f>IFERROR(VLOOKUP(A2535,[1]Monitoramento_Base_somente_Said!$A:$J,7,FALSE),0)</f>
        <v>22475113</v>
      </c>
      <c r="E2535" s="18">
        <f>IFERROR(VLOOKUP(A2535,[1]Monitoramento_Base_somente_Said!$A:$J,8,FALSE),0)</f>
        <v>390</v>
      </c>
      <c r="F2535" s="18">
        <f>IFERROR(VLOOKUP(A2535,[1]Monitoramento_Base_somente_Said!$A:$J,9,FALSE),0)</f>
        <v>21593579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Sim</v>
      </c>
      <c r="W2535" s="18" t="str">
        <f t="shared" si="238"/>
        <v>Sim</v>
      </c>
      <c r="X2535" s="18" t="str">
        <f t="shared" si="239"/>
        <v>Sim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5546370</v>
      </c>
      <c r="C2536" s="18">
        <f>IFERROR(VLOOKUP(A2536,[1]Monitoramento_Base_somente_Said!$A:$J,6,FALSE),0)</f>
        <v>184879</v>
      </c>
      <c r="D2536" s="18">
        <f>IFERROR(VLOOKUP(A2536,[1]Monitoramento_Base_somente_Said!$A:$J,7,FALSE),0)</f>
        <v>2033669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Sim</v>
      </c>
      <c r="U2536" s="18" t="str">
        <f t="shared" si="236"/>
        <v>Sim</v>
      </c>
      <c r="V2536" s="18" t="str">
        <f t="shared" si="237"/>
        <v>Sim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342725</v>
      </c>
      <c r="C2537" s="18">
        <f>IFERROR(VLOOKUP(A2537,[1]Monitoramento_Base_somente_Said!$A:$J,6,FALSE),0)</f>
        <v>1350</v>
      </c>
      <c r="D2537" s="18">
        <f>IFERROR(VLOOKUP(A2537,[1]Monitoramento_Base_somente_Said!$A:$J,7,FALSE),0)</f>
        <v>292968</v>
      </c>
      <c r="E2537" s="18">
        <f>IFERROR(VLOOKUP(A2537,[1]Monitoramento_Base_somente_Said!$A:$J,8,FALSE),0)</f>
        <v>4036</v>
      </c>
      <c r="F2537" s="18">
        <f>IFERROR(VLOOKUP(A2537,[1]Monitoramento_Base_somente_Said!$A:$J,9,FALSE),0)</f>
        <v>291457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Sim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19521470</v>
      </c>
      <c r="C2538" s="18">
        <f>IFERROR(VLOOKUP(A2538,[1]Monitoramento_Base_somente_Said!$A:$J,6,FALSE),0)</f>
        <v>54825</v>
      </c>
      <c r="D2538" s="18">
        <f>IFERROR(VLOOKUP(A2538,[1]Monitoramento_Base_somente_Said!$A:$J,7,FALSE),0)</f>
        <v>15868458</v>
      </c>
      <c r="E2538" s="18">
        <f>IFERROR(VLOOKUP(A2538,[1]Monitoramento_Base_somente_Said!$A:$J,8,FALSE),0)</f>
        <v>41527</v>
      </c>
      <c r="F2538" s="18">
        <f>IFERROR(VLOOKUP(A2538,[1]Monitoramento_Base_somente_Said!$A:$J,9,FALSE),0)</f>
        <v>15631313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Sim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8668006</v>
      </c>
      <c r="C2539" s="18">
        <f>IFERROR(VLOOKUP(A2539,[1]Monitoramento_Base_somente_Said!$A:$J,6,FALSE),0)</f>
        <v>128028</v>
      </c>
      <c r="D2539" s="18">
        <f>IFERROR(VLOOKUP(A2539,[1]Monitoramento_Base_somente_Said!$A:$J,7,FALSE),0)</f>
        <v>8955163</v>
      </c>
      <c r="E2539" s="18">
        <f>IFERROR(VLOOKUP(A2539,[1]Monitoramento_Base_somente_Said!$A:$J,8,FALSE),0)</f>
        <v>57193</v>
      </c>
      <c r="F2539" s="18">
        <f>IFERROR(VLOOKUP(A2539,[1]Monitoramento_Base_somente_Said!$A:$J,9,FALSE),0)</f>
        <v>6809595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Sim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1330294</v>
      </c>
      <c r="C2540" s="18">
        <f>IFERROR(VLOOKUP(A2540,[1]Monitoramento_Base_somente_Said!$A:$J,6,FALSE),0)</f>
        <v>9099</v>
      </c>
      <c r="D2540" s="18">
        <f>IFERROR(VLOOKUP(A2540,[1]Monitoramento_Base_somente_Said!$A:$J,7,FALSE),0)</f>
        <v>793439</v>
      </c>
      <c r="E2540" s="18">
        <f>IFERROR(VLOOKUP(A2540,[1]Monitoramento_Base_somente_Said!$A:$J,8,FALSE),0)</f>
        <v>60</v>
      </c>
      <c r="F2540" s="18">
        <f>IFERROR(VLOOKUP(A2540,[1]Monitoramento_Base_somente_Said!$A:$J,9,FALSE),0)</f>
        <v>595898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Sim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2991283</v>
      </c>
      <c r="C2541" s="18">
        <f>IFERROR(VLOOKUP(A2541,[1]Monitoramento_Base_somente_Said!$A:$J,6,FALSE),0)</f>
        <v>0</v>
      </c>
      <c r="D2541" s="18">
        <f>IFERROR(VLOOKUP(A2541,[1]Monitoramento_Base_somente_Said!$A:$J,7,FALSE),0)</f>
        <v>2500780</v>
      </c>
      <c r="E2541" s="18">
        <f>IFERROR(VLOOKUP(A2541,[1]Monitoramento_Base_somente_Said!$A:$J,8,FALSE),0)</f>
        <v>0</v>
      </c>
      <c r="F2541" s="18">
        <f>IFERROR(VLOOKUP(A2541,[1]Monitoramento_Base_somente_Said!$A:$J,9,FALSE),0)</f>
        <v>2281336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Não</v>
      </c>
      <c r="V2541" s="18" t="str">
        <f t="shared" si="237"/>
        <v>Sim</v>
      </c>
      <c r="W2541" s="18" t="str">
        <f t="shared" si="238"/>
        <v>Não</v>
      </c>
      <c r="X2541" s="18" t="str">
        <f t="shared" si="239"/>
        <v>Sim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17580576</v>
      </c>
      <c r="C2542" s="18">
        <f>IFERROR(VLOOKUP(A2542,[1]Monitoramento_Base_somente_Said!$A:$J,6,FALSE),0)</f>
        <v>153409</v>
      </c>
      <c r="D2542" s="18">
        <f>IFERROR(VLOOKUP(A2542,[1]Monitoramento_Base_somente_Said!$A:$J,7,FALSE),0)</f>
        <v>12037729</v>
      </c>
      <c r="E2542" s="18">
        <f>IFERROR(VLOOKUP(A2542,[1]Monitoramento_Base_somente_Said!$A:$J,8,FALSE),0)</f>
        <v>40051</v>
      </c>
      <c r="F2542" s="18">
        <f>IFERROR(VLOOKUP(A2542,[1]Monitoramento_Base_somente_Said!$A:$J,9,FALSE),0)</f>
        <v>9932264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Sim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9281308</v>
      </c>
      <c r="C2543" s="18">
        <f>IFERROR(VLOOKUP(A2543,[1]Monitoramento_Base_somente_Said!$A:$J,6,FALSE),0)</f>
        <v>53518</v>
      </c>
      <c r="D2543" s="18">
        <f>IFERROR(VLOOKUP(A2543,[1]Monitoramento_Base_somente_Said!$A:$J,7,FALSE),0)</f>
        <v>6786780</v>
      </c>
      <c r="E2543" s="18">
        <f>IFERROR(VLOOKUP(A2543,[1]Monitoramento_Base_somente_Said!$A:$J,8,FALSE),0)</f>
        <v>0</v>
      </c>
      <c r="F2543" s="18">
        <f>IFERROR(VLOOKUP(A2543,[1]Monitoramento_Base_somente_Said!$A:$J,9,FALSE),0)</f>
        <v>6406764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Não</v>
      </c>
      <c r="X2543" s="18" t="str">
        <f t="shared" si="239"/>
        <v>Sim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30857033</v>
      </c>
      <c r="C2544" s="18">
        <f>IFERROR(VLOOKUP(A2544,[1]Monitoramento_Base_somente_Said!$A:$J,6,FALSE),0)</f>
        <v>138889</v>
      </c>
      <c r="D2544" s="18">
        <f>IFERROR(VLOOKUP(A2544,[1]Monitoramento_Base_somente_Said!$A:$J,7,FALSE),0)</f>
        <v>14727204</v>
      </c>
      <c r="E2544" s="18">
        <f>IFERROR(VLOOKUP(A2544,[1]Monitoramento_Base_somente_Said!$A:$J,8,FALSE),0)</f>
        <v>21252</v>
      </c>
      <c r="F2544" s="18">
        <f>IFERROR(VLOOKUP(A2544,[1]Monitoramento_Base_somente_Said!$A:$J,9,FALSE),0)</f>
        <v>12621352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Sim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19110055</v>
      </c>
      <c r="C2545" s="18">
        <f>IFERROR(VLOOKUP(A2545,[1]Monitoramento_Base_somente_Said!$A:$J,6,FALSE),0)</f>
        <v>24204</v>
      </c>
      <c r="D2545" s="18">
        <f>IFERROR(VLOOKUP(A2545,[1]Monitoramento_Base_somente_Said!$A:$J,7,FALSE),0)</f>
        <v>15325855</v>
      </c>
      <c r="E2545" s="18">
        <f>IFERROR(VLOOKUP(A2545,[1]Monitoramento_Base_somente_Said!$A:$J,8,FALSE),0)</f>
        <v>21950</v>
      </c>
      <c r="F2545" s="18">
        <f>IFERROR(VLOOKUP(A2545,[1]Monitoramento_Base_somente_Said!$A:$J,9,FALSE),0)</f>
        <v>17963711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Sim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893385083</v>
      </c>
      <c r="C2546" s="18">
        <f>IFERROR(VLOOKUP(A2546,[1]Monitoramento_Base_somente_Said!$A:$J,6,FALSE),0)</f>
        <v>747699</v>
      </c>
      <c r="D2546" s="18">
        <f>IFERROR(VLOOKUP(A2546,[1]Monitoramento_Base_somente_Said!$A:$J,7,FALSE),0)</f>
        <v>789240511</v>
      </c>
      <c r="E2546" s="18">
        <f>IFERROR(VLOOKUP(A2546,[1]Monitoramento_Base_somente_Said!$A:$J,8,FALSE),0)</f>
        <v>816113</v>
      </c>
      <c r="F2546" s="18">
        <f>IFERROR(VLOOKUP(A2546,[1]Monitoramento_Base_somente_Said!$A:$J,9,FALSE),0)</f>
        <v>732651163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Sim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17180389</v>
      </c>
      <c r="C2547" s="18">
        <f>IFERROR(VLOOKUP(A2547,[1]Monitoramento_Base_somente_Said!$A:$J,6,FALSE),0)</f>
        <v>931465</v>
      </c>
      <c r="D2547" s="18">
        <f>IFERROR(VLOOKUP(A2547,[1]Monitoramento_Base_somente_Said!$A:$J,7,FALSE),0)</f>
        <v>21042248</v>
      </c>
      <c r="E2547" s="18">
        <f>IFERROR(VLOOKUP(A2547,[1]Monitoramento_Base_somente_Said!$A:$J,8,FALSE),0)</f>
        <v>719581</v>
      </c>
      <c r="F2547" s="18">
        <f>IFERROR(VLOOKUP(A2547,[1]Monitoramento_Base_somente_Said!$A:$J,9,FALSE),0)</f>
        <v>10910773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Sim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13604081</v>
      </c>
      <c r="C2548" s="18">
        <f>IFERROR(VLOOKUP(A2548,[1]Monitoramento_Base_somente_Said!$A:$J,6,FALSE),0)</f>
        <v>0</v>
      </c>
      <c r="D2548" s="18">
        <f>IFERROR(VLOOKUP(A2548,[1]Monitoramento_Base_somente_Said!$A:$J,7,FALSE),0)</f>
        <v>11863504</v>
      </c>
      <c r="E2548" s="18">
        <f>IFERROR(VLOOKUP(A2548,[1]Monitoramento_Base_somente_Said!$A:$J,8,FALSE),0)</f>
        <v>0</v>
      </c>
      <c r="F2548" s="18">
        <f>IFERROR(VLOOKUP(A2548,[1]Monitoramento_Base_somente_Said!$A:$J,9,FALSE),0)</f>
        <v>11322809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Sim</v>
      </c>
      <c r="U2548" s="18" t="str">
        <f t="shared" si="236"/>
        <v>Não</v>
      </c>
      <c r="V2548" s="18" t="str">
        <f t="shared" si="237"/>
        <v>Sim</v>
      </c>
      <c r="W2548" s="18" t="str">
        <f t="shared" si="238"/>
        <v>Não</v>
      </c>
      <c r="X2548" s="18" t="str">
        <f t="shared" si="239"/>
        <v>Sim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36000</v>
      </c>
      <c r="C2549" s="18">
        <f>IFERROR(VLOOKUP(A2549,[1]Monitoramento_Base_somente_Said!$A:$J,6,FALSE),0)</f>
        <v>0</v>
      </c>
      <c r="D2549" s="18">
        <f>IFERROR(VLOOKUP(A2549,[1]Monitoramento_Base_somente_Said!$A:$J,7,FALSE),0)</f>
        <v>31200</v>
      </c>
      <c r="E2549" s="18">
        <f>IFERROR(VLOOKUP(A2549,[1]Monitoramento_Base_somente_Said!$A:$J,8,FALSE),0)</f>
        <v>0</v>
      </c>
      <c r="F2549" s="18">
        <f>IFERROR(VLOOKUP(A2549,[1]Monitoramento_Base_somente_Said!$A:$J,9,FALSE),0)</f>
        <v>30000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Sim</v>
      </c>
      <c r="U2549" s="18" t="str">
        <f t="shared" si="236"/>
        <v>Não</v>
      </c>
      <c r="V2549" s="18" t="str">
        <f t="shared" si="237"/>
        <v>Sim</v>
      </c>
      <c r="W2549" s="18" t="str">
        <f t="shared" si="238"/>
        <v>Não</v>
      </c>
      <c r="X2549" s="18" t="str">
        <f t="shared" si="239"/>
        <v>Sim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2752209</v>
      </c>
      <c r="C2550" s="18">
        <f>IFERROR(VLOOKUP(A2550,[1]Monitoramento_Base_somente_Said!$A:$J,6,FALSE),0)</f>
        <v>4862</v>
      </c>
      <c r="D2550" s="18">
        <f>IFERROR(VLOOKUP(A2550,[1]Monitoramento_Base_somente_Said!$A:$J,7,FALSE),0)</f>
        <v>2616461</v>
      </c>
      <c r="E2550" s="18">
        <f>IFERROR(VLOOKUP(A2550,[1]Monitoramento_Base_somente_Said!$A:$J,8,FALSE),0)</f>
        <v>2507</v>
      </c>
      <c r="F2550" s="18">
        <f>IFERROR(VLOOKUP(A2550,[1]Monitoramento_Base_somente_Said!$A:$J,9,FALSE),0)</f>
        <v>2998563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Sim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1666560</v>
      </c>
      <c r="C2551" s="18">
        <f>IFERROR(VLOOKUP(A2551,[1]Monitoramento_Base_somente_Said!$A:$J,6,FALSE),0)</f>
        <v>20220</v>
      </c>
      <c r="D2551" s="18">
        <f>IFERROR(VLOOKUP(A2551,[1]Monitoramento_Base_somente_Said!$A:$J,7,FALSE),0)</f>
        <v>1361562</v>
      </c>
      <c r="E2551" s="18">
        <f>IFERROR(VLOOKUP(A2551,[1]Monitoramento_Base_somente_Said!$A:$J,8,FALSE),0)</f>
        <v>0</v>
      </c>
      <c r="F2551" s="18">
        <f>IFERROR(VLOOKUP(A2551,[1]Monitoramento_Base_somente_Said!$A:$J,9,FALSE),0)</f>
        <v>2095810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Sim</v>
      </c>
      <c r="W2551" s="18" t="str">
        <f t="shared" si="238"/>
        <v>Não</v>
      </c>
      <c r="X2551" s="18" t="str">
        <f t="shared" si="239"/>
        <v>Sim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14432669</v>
      </c>
      <c r="C2552" s="18">
        <f>IFERROR(VLOOKUP(A2552,[1]Monitoramento_Base_somente_Said!$A:$J,6,FALSE),0)</f>
        <v>0</v>
      </c>
      <c r="D2552" s="18">
        <f>IFERROR(VLOOKUP(A2552,[1]Monitoramento_Base_somente_Said!$A:$J,7,FALSE),0)</f>
        <v>12787804</v>
      </c>
      <c r="E2552" s="18">
        <f>IFERROR(VLOOKUP(A2552,[1]Monitoramento_Base_somente_Said!$A:$J,8,FALSE),0)</f>
        <v>16799</v>
      </c>
      <c r="F2552" s="18">
        <f>IFERROR(VLOOKUP(A2552,[1]Monitoramento_Base_somente_Said!$A:$J,9,FALSE),0)</f>
        <v>12919035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Sim</v>
      </c>
      <c r="U2552" s="18" t="str">
        <f t="shared" si="236"/>
        <v>Não</v>
      </c>
      <c r="V2552" s="18" t="str">
        <f t="shared" si="237"/>
        <v>Sim</v>
      </c>
      <c r="W2552" s="18" t="str">
        <f t="shared" si="238"/>
        <v>Sim</v>
      </c>
      <c r="X2552" s="18" t="str">
        <f t="shared" si="239"/>
        <v>Sim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3654645</v>
      </c>
      <c r="C2554" s="18">
        <f>IFERROR(VLOOKUP(A2554,[1]Monitoramento_Base_somente_Said!$A:$J,6,FALSE),0)</f>
        <v>97303</v>
      </c>
      <c r="D2554" s="18">
        <f>IFERROR(VLOOKUP(A2554,[1]Monitoramento_Base_somente_Said!$A:$J,7,FALSE),0)</f>
        <v>3895594</v>
      </c>
      <c r="E2554" s="18">
        <f>IFERROR(VLOOKUP(A2554,[1]Monitoramento_Base_somente_Said!$A:$J,8,FALSE),0)</f>
        <v>21796</v>
      </c>
      <c r="F2554" s="18">
        <f>IFERROR(VLOOKUP(A2554,[1]Monitoramento_Base_somente_Said!$A:$J,9,FALSE),0)</f>
        <v>3172615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Sim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15994409</v>
      </c>
      <c r="C2555" s="18">
        <f>IFERROR(VLOOKUP(A2555,[1]Monitoramento_Base_somente_Said!$A:$J,6,FALSE),0)</f>
        <v>24721</v>
      </c>
      <c r="D2555" s="18">
        <f>IFERROR(VLOOKUP(A2555,[1]Monitoramento_Base_somente_Said!$A:$J,7,FALSE),0)</f>
        <v>13863391</v>
      </c>
      <c r="E2555" s="18">
        <f>IFERROR(VLOOKUP(A2555,[1]Monitoramento_Base_somente_Said!$A:$J,8,FALSE),0)</f>
        <v>13467</v>
      </c>
      <c r="F2555" s="18">
        <f>IFERROR(VLOOKUP(A2555,[1]Monitoramento_Base_somente_Said!$A:$J,9,FALSE),0)</f>
        <v>13619818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Sim</v>
      </c>
      <c r="W2555" s="18" t="str">
        <f t="shared" si="238"/>
        <v>Sim</v>
      </c>
      <c r="X2555" s="18" t="str">
        <f t="shared" si="239"/>
        <v>Sim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11369170</v>
      </c>
      <c r="C2556" s="18">
        <f>IFERROR(VLOOKUP(A2556,[1]Monitoramento_Base_somente_Said!$A:$J,6,FALSE),0)</f>
        <v>0</v>
      </c>
      <c r="D2556" s="18">
        <f>IFERROR(VLOOKUP(A2556,[1]Monitoramento_Base_somente_Said!$A:$J,7,FALSE),0)</f>
        <v>12603014</v>
      </c>
      <c r="E2556" s="18">
        <f>IFERROR(VLOOKUP(A2556,[1]Monitoramento_Base_somente_Said!$A:$J,8,FALSE),0)</f>
        <v>0</v>
      </c>
      <c r="F2556" s="18">
        <f>IFERROR(VLOOKUP(A2556,[1]Monitoramento_Base_somente_Said!$A:$J,9,FALSE),0)</f>
        <v>11721837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Sim</v>
      </c>
      <c r="U2556" s="18" t="str">
        <f t="shared" si="236"/>
        <v>Não</v>
      </c>
      <c r="V2556" s="18" t="str">
        <f t="shared" si="237"/>
        <v>Sim</v>
      </c>
      <c r="W2556" s="18" t="str">
        <f t="shared" si="238"/>
        <v>Não</v>
      </c>
      <c r="X2556" s="18" t="str">
        <f t="shared" si="239"/>
        <v>Sim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890294</v>
      </c>
      <c r="C2557" s="18">
        <f>IFERROR(VLOOKUP(A2557,[1]Monitoramento_Base_somente_Said!$A:$J,6,FALSE),0)</f>
        <v>0</v>
      </c>
      <c r="D2557" s="18">
        <f>IFERROR(VLOOKUP(A2557,[1]Monitoramento_Base_somente_Said!$A:$J,7,FALSE),0)</f>
        <v>957430</v>
      </c>
      <c r="E2557" s="18">
        <f>IFERROR(VLOOKUP(A2557,[1]Monitoramento_Base_somente_Said!$A:$J,8,FALSE),0)</f>
        <v>876</v>
      </c>
      <c r="F2557" s="18">
        <f>IFERROR(VLOOKUP(A2557,[1]Monitoramento_Base_somente_Said!$A:$J,9,FALSE),0)</f>
        <v>795509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Não</v>
      </c>
      <c r="V2557" s="18" t="str">
        <f t="shared" si="237"/>
        <v>Sim</v>
      </c>
      <c r="W2557" s="18" t="str">
        <f t="shared" si="238"/>
        <v>Sim</v>
      </c>
      <c r="X2557" s="18" t="str">
        <f t="shared" si="239"/>
        <v>Sim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1017630</v>
      </c>
      <c r="C2558" s="18">
        <f>IFERROR(VLOOKUP(A2558,[1]Monitoramento_Base_somente_Said!$A:$J,6,FALSE),0)</f>
        <v>0</v>
      </c>
      <c r="D2558" s="18">
        <f>IFERROR(VLOOKUP(A2558,[1]Monitoramento_Base_somente_Said!$A:$J,7,FALSE),0)</f>
        <v>881946</v>
      </c>
      <c r="E2558" s="18">
        <f>IFERROR(VLOOKUP(A2558,[1]Monitoramento_Base_somente_Said!$A:$J,8,FALSE),0)</f>
        <v>0</v>
      </c>
      <c r="F2558" s="18">
        <f>IFERROR(VLOOKUP(A2558,[1]Monitoramento_Base_somente_Said!$A:$J,9,FALSE),0)</f>
        <v>848025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Sim</v>
      </c>
      <c r="U2558" s="18" t="str">
        <f t="shared" si="236"/>
        <v>Não</v>
      </c>
      <c r="V2558" s="18" t="str">
        <f t="shared" si="237"/>
        <v>Sim</v>
      </c>
      <c r="W2558" s="18" t="str">
        <f t="shared" si="238"/>
        <v>Não</v>
      </c>
      <c r="X2558" s="18" t="str">
        <f t="shared" si="239"/>
        <v>Sim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24623008</v>
      </c>
      <c r="C2559" s="18">
        <f>IFERROR(VLOOKUP(A2559,[1]Monitoramento_Base_somente_Said!$A:$J,6,FALSE),0)</f>
        <v>46449</v>
      </c>
      <c r="D2559" s="18">
        <f>IFERROR(VLOOKUP(A2559,[1]Monitoramento_Base_somente_Said!$A:$J,7,FALSE),0)</f>
        <v>19075311</v>
      </c>
      <c r="E2559" s="18">
        <f>IFERROR(VLOOKUP(A2559,[1]Monitoramento_Base_somente_Said!$A:$J,8,FALSE),0)</f>
        <v>9240</v>
      </c>
      <c r="F2559" s="18">
        <f>IFERROR(VLOOKUP(A2559,[1]Monitoramento_Base_somente_Said!$A:$J,9,FALSE),0)</f>
        <v>17079934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Sim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575670</v>
      </c>
      <c r="C2561" s="18">
        <f>IFERROR(VLOOKUP(A2561,[1]Monitoramento_Base_somente_Said!$A:$J,6,FALSE),0)</f>
        <v>0</v>
      </c>
      <c r="D2561" s="18">
        <f>IFERROR(VLOOKUP(A2561,[1]Monitoramento_Base_somente_Said!$A:$J,7,FALSE),0)</f>
        <v>498914</v>
      </c>
      <c r="E2561" s="18">
        <f>IFERROR(VLOOKUP(A2561,[1]Monitoramento_Base_somente_Said!$A:$J,8,FALSE),0)</f>
        <v>4869</v>
      </c>
      <c r="F2561" s="18">
        <f>IFERROR(VLOOKUP(A2561,[1]Monitoramento_Base_somente_Said!$A:$J,9,FALSE),0)</f>
        <v>452142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Não</v>
      </c>
      <c r="V2561" s="18" t="str">
        <f t="shared" si="237"/>
        <v>Sim</v>
      </c>
      <c r="W2561" s="18" t="str">
        <f t="shared" si="238"/>
        <v>Sim</v>
      </c>
      <c r="X2561" s="18" t="str">
        <f t="shared" si="239"/>
        <v>Sim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505053</v>
      </c>
      <c r="C2562" s="18">
        <f>IFERROR(VLOOKUP(A2562,[1]Monitoramento_Base_somente_Said!$A:$J,6,FALSE),0)</f>
        <v>0</v>
      </c>
      <c r="D2562" s="18">
        <f>IFERROR(VLOOKUP(A2562,[1]Monitoramento_Base_somente_Said!$A:$J,7,FALSE),0)</f>
        <v>587282</v>
      </c>
      <c r="E2562" s="18">
        <f>IFERROR(VLOOKUP(A2562,[1]Monitoramento_Base_somente_Said!$A:$J,8,FALSE),0)</f>
        <v>0</v>
      </c>
      <c r="F2562" s="18">
        <f>IFERROR(VLOOKUP(A2562,[1]Monitoramento_Base_somente_Said!$A:$J,9,FALSE),0)</f>
        <v>576014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Sim</v>
      </c>
      <c r="U2562" s="18" t="str">
        <f t="shared" si="236"/>
        <v>Não</v>
      </c>
      <c r="V2562" s="18" t="str">
        <f t="shared" si="237"/>
        <v>Sim</v>
      </c>
      <c r="W2562" s="18" t="str">
        <f t="shared" si="238"/>
        <v>Não</v>
      </c>
      <c r="X2562" s="18" t="str">
        <f t="shared" si="239"/>
        <v>Sim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8919071</v>
      </c>
      <c r="C2563" s="18">
        <f>IFERROR(VLOOKUP(A2563,[1]Monitoramento_Base_somente_Said!$A:$J,6,FALSE),0)</f>
        <v>0</v>
      </c>
      <c r="D2563" s="18">
        <f>IFERROR(VLOOKUP(A2563,[1]Monitoramento_Base_somente_Said!$A:$J,7,FALSE),0)</f>
        <v>8523533</v>
      </c>
      <c r="E2563" s="18">
        <f>IFERROR(VLOOKUP(A2563,[1]Monitoramento_Base_somente_Said!$A:$J,8,FALSE),0)</f>
        <v>0</v>
      </c>
      <c r="F2563" s="18">
        <f>IFERROR(VLOOKUP(A2563,[1]Monitoramento_Base_somente_Said!$A:$J,9,FALSE),0)</f>
        <v>8973462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Sim</v>
      </c>
      <c r="U2563" s="18" t="str">
        <f t="shared" si="236"/>
        <v>Não</v>
      </c>
      <c r="V2563" s="18" t="str">
        <f t="shared" si="237"/>
        <v>Sim</v>
      </c>
      <c r="W2563" s="18" t="str">
        <f t="shared" si="238"/>
        <v>Não</v>
      </c>
      <c r="X2563" s="18" t="str">
        <f t="shared" si="239"/>
        <v>Sim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16426830</v>
      </c>
      <c r="C2564" s="18">
        <f>IFERROR(VLOOKUP(A2564,[1]Monitoramento_Base_somente_Said!$A:$J,6,FALSE),0)</f>
        <v>0</v>
      </c>
      <c r="D2564" s="18">
        <f>IFERROR(VLOOKUP(A2564,[1]Monitoramento_Base_somente_Said!$A:$J,7,FALSE),0)</f>
        <v>14236586</v>
      </c>
      <c r="E2564" s="18">
        <f>IFERROR(VLOOKUP(A2564,[1]Monitoramento_Base_somente_Said!$A:$J,8,FALSE),0)</f>
        <v>0</v>
      </c>
      <c r="F2564" s="18">
        <f>IFERROR(VLOOKUP(A2564,[1]Monitoramento_Base_somente_Said!$A:$J,9,FALSE),0)</f>
        <v>13689025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Sim</v>
      </c>
      <c r="U2564" s="18" t="str">
        <f t="shared" si="236"/>
        <v>Não</v>
      </c>
      <c r="V2564" s="18" t="str">
        <f t="shared" si="237"/>
        <v>Sim</v>
      </c>
      <c r="W2564" s="18" t="str">
        <f t="shared" si="238"/>
        <v>Não</v>
      </c>
      <c r="X2564" s="18" t="str">
        <f t="shared" si="239"/>
        <v>Sim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433050</v>
      </c>
      <c r="C2565" s="18">
        <f>IFERROR(VLOOKUP(A2565,[1]Monitoramento_Base_somente_Said!$A:$J,6,FALSE),0)</f>
        <v>0</v>
      </c>
      <c r="D2565" s="18">
        <f>IFERROR(VLOOKUP(A2565,[1]Monitoramento_Base_somente_Said!$A:$J,7,FALSE),0)</f>
        <v>375310</v>
      </c>
      <c r="E2565" s="18">
        <f>IFERROR(VLOOKUP(A2565,[1]Monitoramento_Base_somente_Said!$A:$J,8,FALSE),0)</f>
        <v>0</v>
      </c>
      <c r="F2565" s="18">
        <f>IFERROR(VLOOKUP(A2565,[1]Monitoramento_Base_somente_Said!$A:$J,9,FALSE),0)</f>
        <v>360875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Sim</v>
      </c>
      <c r="U2565" s="18" t="str">
        <f t="shared" si="236"/>
        <v>Não</v>
      </c>
      <c r="V2565" s="18" t="str">
        <f t="shared" si="237"/>
        <v>Sim</v>
      </c>
      <c r="W2565" s="18" t="str">
        <f t="shared" si="238"/>
        <v>Não</v>
      </c>
      <c r="X2565" s="18" t="str">
        <f t="shared" si="239"/>
        <v>Sim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204347539</v>
      </c>
      <c r="C2566" s="18">
        <f>IFERROR(VLOOKUP(A2566,[1]Monitoramento_Base_somente_Said!$A:$J,6,FALSE),0)</f>
        <v>6060</v>
      </c>
      <c r="D2566" s="18">
        <f>IFERROR(VLOOKUP(A2566,[1]Monitoramento_Base_somente_Said!$A:$J,7,FALSE),0)</f>
        <v>176847398</v>
      </c>
      <c r="E2566" s="18">
        <f>IFERROR(VLOOKUP(A2566,[1]Monitoramento_Base_somente_Said!$A:$J,8,FALSE),0)</f>
        <v>0</v>
      </c>
      <c r="F2566" s="18">
        <f>IFERROR(VLOOKUP(A2566,[1]Monitoramento_Base_somente_Said!$A:$J,9,FALSE),0)</f>
        <v>171589709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Sim</v>
      </c>
      <c r="W2566" s="18" t="str">
        <f t="shared" ref="W2566:W2629" si="244">IF(E2566+K2566+Q2566&gt;0,"Sim","Não")</f>
        <v>Não</v>
      </c>
      <c r="X2566" s="18" t="str">
        <f t="shared" ref="X2566:X2629" si="245">IF(F2566+L2566+R2566&gt;0,"Sim","Não")</f>
        <v>Sim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3943110</v>
      </c>
      <c r="C2567" s="18">
        <f>IFERROR(VLOOKUP(A2567,[1]Monitoramento_Base_somente_Said!$A:$J,6,FALSE),0)</f>
        <v>0</v>
      </c>
      <c r="D2567" s="18">
        <f>IFERROR(VLOOKUP(A2567,[1]Monitoramento_Base_somente_Said!$A:$J,7,FALSE),0)</f>
        <v>3417362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3285925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Sim</v>
      </c>
      <c r="U2567" s="18" t="str">
        <f t="shared" si="242"/>
        <v>Não</v>
      </c>
      <c r="V2567" s="18" t="str">
        <f t="shared" si="243"/>
        <v>Sim</v>
      </c>
      <c r="W2567" s="18" t="str">
        <f t="shared" si="244"/>
        <v>Não</v>
      </c>
      <c r="X2567" s="18" t="str">
        <f t="shared" si="245"/>
        <v>Sim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11534417</v>
      </c>
      <c r="C2569" s="18">
        <f>IFERROR(VLOOKUP(A2569,[1]Monitoramento_Base_somente_Said!$A:$J,6,FALSE),0)</f>
        <v>0</v>
      </c>
      <c r="D2569" s="18">
        <f>IFERROR(VLOOKUP(A2569,[1]Monitoramento_Base_somente_Said!$A:$J,7,FALSE),0)</f>
        <v>10134605</v>
      </c>
      <c r="E2569" s="18">
        <f>IFERROR(VLOOKUP(A2569,[1]Monitoramento_Base_somente_Said!$A:$J,8,FALSE),0)</f>
        <v>0</v>
      </c>
      <c r="F2569" s="18">
        <f>IFERROR(VLOOKUP(A2569,[1]Monitoramento_Base_somente_Said!$A:$J,9,FALSE),0)</f>
        <v>9906873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Sim</v>
      </c>
      <c r="U2569" s="18" t="str">
        <f t="shared" si="242"/>
        <v>Não</v>
      </c>
      <c r="V2569" s="18" t="str">
        <f t="shared" si="243"/>
        <v>Sim</v>
      </c>
      <c r="W2569" s="18" t="str">
        <f t="shared" si="244"/>
        <v>Não</v>
      </c>
      <c r="X2569" s="18" t="str">
        <f t="shared" si="245"/>
        <v>Sim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9620488</v>
      </c>
      <c r="C2570" s="18">
        <f>IFERROR(VLOOKUP(A2570,[1]Monitoramento_Base_somente_Said!$A:$J,6,FALSE),0)</f>
        <v>540</v>
      </c>
      <c r="D2570" s="18">
        <f>IFERROR(VLOOKUP(A2570,[1]Monitoramento_Base_somente_Said!$A:$J,7,FALSE),0)</f>
        <v>8125050</v>
      </c>
      <c r="E2570" s="18">
        <f>IFERROR(VLOOKUP(A2570,[1]Monitoramento_Base_somente_Said!$A:$J,8,FALSE),0)</f>
        <v>170346</v>
      </c>
      <c r="F2570" s="18">
        <f>IFERROR(VLOOKUP(A2570,[1]Monitoramento_Base_somente_Said!$A:$J,9,FALSE),0)</f>
        <v>5887077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Sim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10998636</v>
      </c>
      <c r="C2571" s="18">
        <f>IFERROR(VLOOKUP(A2571,[1]Monitoramento_Base_somente_Said!$A:$J,6,FALSE),0)</f>
        <v>0</v>
      </c>
      <c r="D2571" s="18">
        <f>IFERROR(VLOOKUP(A2571,[1]Monitoramento_Base_somente_Said!$A:$J,7,FALSE),0)</f>
        <v>11625103</v>
      </c>
      <c r="E2571" s="18">
        <f>IFERROR(VLOOKUP(A2571,[1]Monitoramento_Base_somente_Said!$A:$J,8,FALSE),0)</f>
        <v>2074</v>
      </c>
      <c r="F2571" s="18">
        <f>IFERROR(VLOOKUP(A2571,[1]Monitoramento_Base_somente_Said!$A:$J,9,FALSE),0)</f>
        <v>10909425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Não</v>
      </c>
      <c r="V2571" s="18" t="str">
        <f t="shared" si="243"/>
        <v>Sim</v>
      </c>
      <c r="W2571" s="18" t="str">
        <f t="shared" si="244"/>
        <v>Sim</v>
      </c>
      <c r="X2571" s="18" t="str">
        <f t="shared" si="245"/>
        <v>Sim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17731769</v>
      </c>
      <c r="C2572" s="18">
        <f>IFERROR(VLOOKUP(A2572,[1]Monitoramento_Base_somente_Said!$A:$J,6,FALSE),0)</f>
        <v>58484</v>
      </c>
      <c r="D2572" s="18">
        <f>IFERROR(VLOOKUP(A2572,[1]Monitoramento_Base_somente_Said!$A:$J,7,FALSE),0)</f>
        <v>17350060</v>
      </c>
      <c r="E2572" s="18">
        <f>IFERROR(VLOOKUP(A2572,[1]Monitoramento_Base_somente_Said!$A:$J,8,FALSE),0)</f>
        <v>18736</v>
      </c>
      <c r="F2572" s="18">
        <f>IFERROR(VLOOKUP(A2572,[1]Monitoramento_Base_somente_Said!$A:$J,9,FALSE),0)</f>
        <v>18051713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Sim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2201913</v>
      </c>
      <c r="C2574" s="18">
        <f>IFERROR(VLOOKUP(A2574,[1]Monitoramento_Base_somente_Said!$A:$J,6,FALSE),0)</f>
        <v>56</v>
      </c>
      <c r="D2574" s="18">
        <f>IFERROR(VLOOKUP(A2574,[1]Monitoramento_Base_somente_Said!$A:$J,7,FALSE),0)</f>
        <v>2137886</v>
      </c>
      <c r="E2574" s="18">
        <f>IFERROR(VLOOKUP(A2574,[1]Monitoramento_Base_somente_Said!$A:$J,8,FALSE),0)</f>
        <v>0</v>
      </c>
      <c r="F2574" s="18">
        <f>IFERROR(VLOOKUP(A2574,[1]Monitoramento_Base_somente_Said!$A:$J,9,FALSE),0)</f>
        <v>1848227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Não</v>
      </c>
      <c r="X2574" s="18" t="str">
        <f t="shared" si="245"/>
        <v>Sim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9983400</v>
      </c>
      <c r="C2576" s="18">
        <f>IFERROR(VLOOKUP(A2576,[1]Monitoramento_Base_somente_Said!$A:$J,6,FALSE),0)</f>
        <v>0</v>
      </c>
      <c r="D2576" s="18">
        <f>IFERROR(VLOOKUP(A2576,[1]Monitoramento_Base_somente_Said!$A:$J,7,FALSE),0)</f>
        <v>8652280</v>
      </c>
      <c r="E2576" s="18">
        <f>IFERROR(VLOOKUP(A2576,[1]Monitoramento_Base_somente_Said!$A:$J,8,FALSE),0)</f>
        <v>0</v>
      </c>
      <c r="F2576" s="18">
        <f>IFERROR(VLOOKUP(A2576,[1]Monitoramento_Base_somente_Said!$A:$J,9,FALSE),0)</f>
        <v>8319500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Sim</v>
      </c>
      <c r="U2576" s="18" t="str">
        <f t="shared" si="242"/>
        <v>Não</v>
      </c>
      <c r="V2576" s="18" t="str">
        <f t="shared" si="243"/>
        <v>Sim</v>
      </c>
      <c r="W2576" s="18" t="str">
        <f t="shared" si="244"/>
        <v>Não</v>
      </c>
      <c r="X2576" s="18" t="str">
        <f t="shared" si="245"/>
        <v>Sim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37421610</v>
      </c>
      <c r="C2578" s="18">
        <f>IFERROR(VLOOKUP(A2578,[1]Monitoramento_Base_somente_Said!$A:$J,6,FALSE),0)</f>
        <v>0</v>
      </c>
      <c r="D2578" s="18">
        <f>IFERROR(VLOOKUP(A2578,[1]Monitoramento_Base_somente_Said!$A:$J,7,FALSE),0)</f>
        <v>32432062</v>
      </c>
      <c r="E2578" s="18">
        <f>IFERROR(VLOOKUP(A2578,[1]Monitoramento_Base_somente_Said!$A:$J,8,FALSE),0)</f>
        <v>0</v>
      </c>
      <c r="F2578" s="18">
        <f>IFERROR(VLOOKUP(A2578,[1]Monitoramento_Base_somente_Said!$A:$J,9,FALSE),0)</f>
        <v>31184675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Sim</v>
      </c>
      <c r="U2578" s="18" t="str">
        <f t="shared" si="242"/>
        <v>Não</v>
      </c>
      <c r="V2578" s="18" t="str">
        <f t="shared" si="243"/>
        <v>Sim</v>
      </c>
      <c r="W2578" s="18" t="str">
        <f t="shared" si="244"/>
        <v>Não</v>
      </c>
      <c r="X2578" s="18" t="str">
        <f t="shared" si="245"/>
        <v>Sim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3346684</v>
      </c>
      <c r="C2579" s="18">
        <f>IFERROR(VLOOKUP(A2579,[1]Monitoramento_Base_somente_Said!$A:$J,6,FALSE),0)</f>
        <v>0</v>
      </c>
      <c r="D2579" s="18">
        <f>IFERROR(VLOOKUP(A2579,[1]Monitoramento_Base_somente_Said!$A:$J,7,FALSE),0)</f>
        <v>2806346</v>
      </c>
      <c r="E2579" s="18">
        <f>IFERROR(VLOOKUP(A2579,[1]Monitoramento_Base_somente_Said!$A:$J,8,FALSE),0)</f>
        <v>0</v>
      </c>
      <c r="F2579" s="18">
        <f>IFERROR(VLOOKUP(A2579,[1]Monitoramento_Base_somente_Said!$A:$J,9,FALSE),0)</f>
        <v>2542160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Não</v>
      </c>
      <c r="V2579" s="18" t="str">
        <f t="shared" si="243"/>
        <v>Sim</v>
      </c>
      <c r="W2579" s="18" t="str">
        <f t="shared" si="244"/>
        <v>Não</v>
      </c>
      <c r="X2579" s="18" t="str">
        <f t="shared" si="245"/>
        <v>Sim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7614488</v>
      </c>
      <c r="C2580" s="18">
        <f>IFERROR(VLOOKUP(A2580,[1]Monitoramento_Base_somente_Said!$A:$J,6,FALSE),0)</f>
        <v>9113</v>
      </c>
      <c r="D2580" s="18">
        <f>IFERROR(VLOOKUP(A2580,[1]Monitoramento_Base_somente_Said!$A:$J,7,FALSE),0)</f>
        <v>4741360</v>
      </c>
      <c r="E2580" s="18">
        <f>IFERROR(VLOOKUP(A2580,[1]Monitoramento_Base_somente_Said!$A:$J,8,FALSE),0)</f>
        <v>0</v>
      </c>
      <c r="F2580" s="18">
        <f>IFERROR(VLOOKUP(A2580,[1]Monitoramento_Base_somente_Said!$A:$J,9,FALSE),0)</f>
        <v>4379430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Sim</v>
      </c>
      <c r="U2580" s="18" t="str">
        <f t="shared" si="242"/>
        <v>Sim</v>
      </c>
      <c r="V2580" s="18" t="str">
        <f t="shared" si="243"/>
        <v>Sim</v>
      </c>
      <c r="W2580" s="18" t="str">
        <f t="shared" si="244"/>
        <v>Não</v>
      </c>
      <c r="X2580" s="18" t="str">
        <f t="shared" si="245"/>
        <v>Sim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6690546</v>
      </c>
      <c r="C2581" s="18">
        <f>IFERROR(VLOOKUP(A2581,[1]Monitoramento_Base_somente_Said!$A:$J,6,FALSE),0)</f>
        <v>62855</v>
      </c>
      <c r="D2581" s="18">
        <f>IFERROR(VLOOKUP(A2581,[1]Monitoramento_Base_somente_Said!$A:$J,7,FALSE),0)</f>
        <v>7062723</v>
      </c>
      <c r="E2581" s="18">
        <f>IFERROR(VLOOKUP(A2581,[1]Monitoramento_Base_somente_Said!$A:$J,8,FALSE),0)</f>
        <v>21917</v>
      </c>
      <c r="F2581" s="18">
        <f>IFERROR(VLOOKUP(A2581,[1]Monitoramento_Base_somente_Said!$A:$J,9,FALSE),0)</f>
        <v>5649642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Sim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5930725</v>
      </c>
      <c r="C2582" s="18">
        <f>IFERROR(VLOOKUP(A2582,[1]Monitoramento_Base_somente_Said!$A:$J,6,FALSE),0)</f>
        <v>18261</v>
      </c>
      <c r="D2582" s="18">
        <f>IFERROR(VLOOKUP(A2582,[1]Monitoramento_Base_somente_Said!$A:$J,7,FALSE),0)</f>
        <v>4488852</v>
      </c>
      <c r="E2582" s="18">
        <f>IFERROR(VLOOKUP(A2582,[1]Monitoramento_Base_somente_Said!$A:$J,8,FALSE),0)</f>
        <v>8741</v>
      </c>
      <c r="F2582" s="18">
        <f>IFERROR(VLOOKUP(A2582,[1]Monitoramento_Base_somente_Said!$A:$J,9,FALSE),0)</f>
        <v>4506167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Sim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6060420</v>
      </c>
      <c r="C2583" s="18">
        <f>IFERROR(VLOOKUP(A2583,[1]Monitoramento_Base_somente_Said!$A:$J,6,FALSE),0)</f>
        <v>0</v>
      </c>
      <c r="D2583" s="18">
        <f>IFERROR(VLOOKUP(A2583,[1]Monitoramento_Base_somente_Said!$A:$J,7,FALSE),0)</f>
        <v>5226115</v>
      </c>
      <c r="E2583" s="18">
        <f>IFERROR(VLOOKUP(A2583,[1]Monitoramento_Base_somente_Said!$A:$J,8,FALSE),0)</f>
        <v>0</v>
      </c>
      <c r="F2583" s="18">
        <f>IFERROR(VLOOKUP(A2583,[1]Monitoramento_Base_somente_Said!$A:$J,9,FALSE),0)</f>
        <v>4974548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Sim</v>
      </c>
      <c r="U2583" s="18" t="str">
        <f t="shared" si="242"/>
        <v>Não</v>
      </c>
      <c r="V2583" s="18" t="str">
        <f t="shared" si="243"/>
        <v>Sim</v>
      </c>
      <c r="W2583" s="18" t="str">
        <f t="shared" si="244"/>
        <v>Não</v>
      </c>
      <c r="X2583" s="18" t="str">
        <f t="shared" si="245"/>
        <v>Sim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7233080</v>
      </c>
      <c r="C2585" s="18">
        <f>IFERROR(VLOOKUP(A2585,[1]Monitoramento_Base_somente_Said!$A:$J,6,FALSE),0)</f>
        <v>4810</v>
      </c>
      <c r="D2585" s="18">
        <f>IFERROR(VLOOKUP(A2585,[1]Monitoramento_Base_somente_Said!$A:$J,7,FALSE),0)</f>
        <v>8686715</v>
      </c>
      <c r="E2585" s="18">
        <f>IFERROR(VLOOKUP(A2585,[1]Monitoramento_Base_somente_Said!$A:$J,8,FALSE),0)</f>
        <v>6780</v>
      </c>
      <c r="F2585" s="18">
        <f>IFERROR(VLOOKUP(A2585,[1]Monitoramento_Base_somente_Said!$A:$J,9,FALSE),0)</f>
        <v>8636948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Sim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318870</v>
      </c>
      <c r="C2587" s="18">
        <f>IFERROR(VLOOKUP(A2587,[1]Monitoramento_Base_somente_Said!$A:$J,6,FALSE),0)</f>
        <v>0</v>
      </c>
      <c r="D2587" s="18">
        <f>IFERROR(VLOOKUP(A2587,[1]Monitoramento_Base_somente_Said!$A:$J,7,FALSE),0)</f>
        <v>276354</v>
      </c>
      <c r="E2587" s="18">
        <f>IFERROR(VLOOKUP(A2587,[1]Monitoramento_Base_somente_Said!$A:$J,8,FALSE),0)</f>
        <v>0</v>
      </c>
      <c r="F2587" s="18">
        <f>IFERROR(VLOOKUP(A2587,[1]Monitoramento_Base_somente_Said!$A:$J,9,FALSE),0)</f>
        <v>265725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Sim</v>
      </c>
      <c r="U2587" s="18" t="str">
        <f t="shared" si="242"/>
        <v>Não</v>
      </c>
      <c r="V2587" s="18" t="str">
        <f t="shared" si="243"/>
        <v>Sim</v>
      </c>
      <c r="W2587" s="18" t="str">
        <f t="shared" si="244"/>
        <v>Não</v>
      </c>
      <c r="X2587" s="18" t="str">
        <f t="shared" si="245"/>
        <v>Sim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3047493</v>
      </c>
      <c r="C2588" s="18">
        <f>IFERROR(VLOOKUP(A2588,[1]Monitoramento_Base_somente_Said!$A:$J,6,FALSE),0)</f>
        <v>0</v>
      </c>
      <c r="D2588" s="18">
        <f>IFERROR(VLOOKUP(A2588,[1]Monitoramento_Base_somente_Said!$A:$J,7,FALSE),0)</f>
        <v>2606494</v>
      </c>
      <c r="E2588" s="18">
        <f>IFERROR(VLOOKUP(A2588,[1]Monitoramento_Base_somente_Said!$A:$J,8,FALSE),0)</f>
        <v>0</v>
      </c>
      <c r="F2588" s="18">
        <f>IFERROR(VLOOKUP(A2588,[1]Monitoramento_Base_somente_Said!$A:$J,9,FALSE),0)</f>
        <v>2617240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Sim</v>
      </c>
      <c r="U2588" s="18" t="str">
        <f t="shared" si="242"/>
        <v>Não</v>
      </c>
      <c r="V2588" s="18" t="str">
        <f t="shared" si="243"/>
        <v>Sim</v>
      </c>
      <c r="W2588" s="18" t="str">
        <f t="shared" si="244"/>
        <v>Não</v>
      </c>
      <c r="X2588" s="18" t="str">
        <f t="shared" si="245"/>
        <v>Sim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2965020</v>
      </c>
      <c r="C2589" s="18">
        <f>IFERROR(VLOOKUP(A2589,[1]Monitoramento_Base_somente_Said!$A:$J,6,FALSE),0)</f>
        <v>0</v>
      </c>
      <c r="D2589" s="18">
        <f>IFERROR(VLOOKUP(A2589,[1]Monitoramento_Base_somente_Said!$A:$J,7,FALSE),0)</f>
        <v>2569684</v>
      </c>
      <c r="E2589" s="18">
        <f>IFERROR(VLOOKUP(A2589,[1]Monitoramento_Base_somente_Said!$A:$J,8,FALSE),0)</f>
        <v>0</v>
      </c>
      <c r="F2589" s="18">
        <f>IFERROR(VLOOKUP(A2589,[1]Monitoramento_Base_somente_Said!$A:$J,9,FALSE),0)</f>
        <v>2470850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Sim</v>
      </c>
      <c r="U2589" s="18" t="str">
        <f t="shared" si="242"/>
        <v>Não</v>
      </c>
      <c r="V2589" s="18" t="str">
        <f t="shared" si="243"/>
        <v>Sim</v>
      </c>
      <c r="W2589" s="18" t="str">
        <f t="shared" si="244"/>
        <v>Não</v>
      </c>
      <c r="X2589" s="18" t="str">
        <f t="shared" si="245"/>
        <v>Sim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83100</v>
      </c>
      <c r="C2590" s="18">
        <f>IFERROR(VLOOKUP(A2590,[1]Monitoramento_Base_somente_Said!$A:$J,6,FALSE),0)</f>
        <v>0</v>
      </c>
      <c r="D2590" s="18">
        <f>IFERROR(VLOOKUP(A2590,[1]Monitoramento_Base_somente_Said!$A:$J,7,FALSE),0)</f>
        <v>72020</v>
      </c>
      <c r="E2590" s="18">
        <f>IFERROR(VLOOKUP(A2590,[1]Monitoramento_Base_somente_Said!$A:$J,8,FALSE),0)</f>
        <v>0</v>
      </c>
      <c r="F2590" s="18">
        <f>IFERROR(VLOOKUP(A2590,[1]Monitoramento_Base_somente_Said!$A:$J,9,FALSE),0)</f>
        <v>69250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Sim</v>
      </c>
      <c r="U2590" s="18" t="str">
        <f t="shared" si="242"/>
        <v>Não</v>
      </c>
      <c r="V2590" s="18" t="str">
        <f t="shared" si="243"/>
        <v>Sim</v>
      </c>
      <c r="W2590" s="18" t="str">
        <f t="shared" si="244"/>
        <v>Não</v>
      </c>
      <c r="X2590" s="18" t="str">
        <f t="shared" si="245"/>
        <v>Sim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4131066</v>
      </c>
      <c r="C2591" s="18">
        <f>IFERROR(VLOOKUP(A2591,[1]Monitoramento_Base_somente_Said!$A:$J,6,FALSE),0)</f>
        <v>0</v>
      </c>
      <c r="D2591" s="18">
        <f>IFERROR(VLOOKUP(A2591,[1]Monitoramento_Base_somente_Said!$A:$J,7,FALSE),0)</f>
        <v>3522602</v>
      </c>
      <c r="E2591" s="18">
        <f>IFERROR(VLOOKUP(A2591,[1]Monitoramento_Base_somente_Said!$A:$J,8,FALSE),0)</f>
        <v>0</v>
      </c>
      <c r="F2591" s="18">
        <f>IFERROR(VLOOKUP(A2591,[1]Monitoramento_Base_somente_Said!$A:$J,9,FALSE),0)</f>
        <v>3275566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Sim</v>
      </c>
      <c r="U2591" s="18" t="str">
        <f t="shared" si="242"/>
        <v>Não</v>
      </c>
      <c r="V2591" s="18" t="str">
        <f t="shared" si="243"/>
        <v>Sim</v>
      </c>
      <c r="W2591" s="18" t="str">
        <f t="shared" si="244"/>
        <v>Não</v>
      </c>
      <c r="X2591" s="18" t="str">
        <f t="shared" si="245"/>
        <v>Sim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67195861</v>
      </c>
      <c r="C2592" s="18">
        <f>IFERROR(VLOOKUP(A2592,[1]Monitoramento_Base_somente_Said!$A:$J,6,FALSE),0)</f>
        <v>1112345</v>
      </c>
      <c r="D2592" s="18">
        <f>IFERROR(VLOOKUP(A2592,[1]Monitoramento_Base_somente_Said!$A:$J,7,FALSE),0)</f>
        <v>30282148</v>
      </c>
      <c r="E2592" s="18">
        <f>IFERROR(VLOOKUP(A2592,[1]Monitoramento_Base_somente_Said!$A:$J,8,FALSE),0)</f>
        <v>0</v>
      </c>
      <c r="F2592" s="18">
        <f>IFERROR(VLOOKUP(A2592,[1]Monitoramento_Base_somente_Said!$A:$J,9,FALSE),0)</f>
        <v>27932449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Não</v>
      </c>
      <c r="X2592" s="18" t="str">
        <f t="shared" si="245"/>
        <v>Sim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768399</v>
      </c>
      <c r="C2593" s="18">
        <f>IFERROR(VLOOKUP(A2593,[1]Monitoramento_Base_somente_Said!$A:$J,6,FALSE),0)</f>
        <v>14354</v>
      </c>
      <c r="D2593" s="18">
        <f>IFERROR(VLOOKUP(A2593,[1]Monitoramento_Base_somente_Said!$A:$J,7,FALSE),0)</f>
        <v>829176</v>
      </c>
      <c r="E2593" s="18">
        <f>IFERROR(VLOOKUP(A2593,[1]Monitoramento_Base_somente_Said!$A:$J,8,FALSE),0)</f>
        <v>15033</v>
      </c>
      <c r="F2593" s="18">
        <f>IFERROR(VLOOKUP(A2593,[1]Monitoramento_Base_somente_Said!$A:$J,9,FALSE),0)</f>
        <v>557051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Sim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60963717</v>
      </c>
      <c r="C2594" s="18">
        <f>IFERROR(VLOOKUP(A2594,[1]Monitoramento_Base_somente_Said!$A:$J,6,FALSE),0)</f>
        <v>81234</v>
      </c>
      <c r="D2594" s="18">
        <f>IFERROR(VLOOKUP(A2594,[1]Monitoramento_Base_somente_Said!$A:$J,7,FALSE),0)</f>
        <v>56528631</v>
      </c>
      <c r="E2594" s="18">
        <f>IFERROR(VLOOKUP(A2594,[1]Monitoramento_Base_somente_Said!$A:$J,8,FALSE),0)</f>
        <v>259679</v>
      </c>
      <c r="F2594" s="18">
        <f>IFERROR(VLOOKUP(A2594,[1]Monitoramento_Base_somente_Said!$A:$J,9,FALSE),0)</f>
        <v>55905096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Sim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1910961</v>
      </c>
      <c r="C2595" s="18">
        <f>IFERROR(VLOOKUP(A2595,[1]Monitoramento_Base_somente_Said!$A:$J,6,FALSE),0)</f>
        <v>4226</v>
      </c>
      <c r="D2595" s="18">
        <f>IFERROR(VLOOKUP(A2595,[1]Monitoramento_Base_somente_Said!$A:$J,7,FALSE),0)</f>
        <v>1173878</v>
      </c>
      <c r="E2595" s="18">
        <f>IFERROR(VLOOKUP(A2595,[1]Monitoramento_Base_somente_Said!$A:$J,8,FALSE),0)</f>
        <v>3772</v>
      </c>
      <c r="F2595" s="18">
        <f>IFERROR(VLOOKUP(A2595,[1]Monitoramento_Base_somente_Said!$A:$J,9,FALSE),0)</f>
        <v>1042233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Sim</v>
      </c>
      <c r="W2595" s="18" t="str">
        <f t="shared" si="244"/>
        <v>Sim</v>
      </c>
      <c r="X2595" s="18" t="str">
        <f t="shared" si="245"/>
        <v>Sim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11128342</v>
      </c>
      <c r="C2596" s="18">
        <f>IFERROR(VLOOKUP(A2596,[1]Monitoramento_Base_somente_Said!$A:$J,6,FALSE),0)</f>
        <v>0</v>
      </c>
      <c r="D2596" s="18">
        <f>IFERROR(VLOOKUP(A2596,[1]Monitoramento_Base_somente_Said!$A:$J,7,FALSE),0)</f>
        <v>10073079</v>
      </c>
      <c r="E2596" s="18">
        <f>IFERROR(VLOOKUP(A2596,[1]Monitoramento_Base_somente_Said!$A:$J,8,FALSE),0)</f>
        <v>0</v>
      </c>
      <c r="F2596" s="18">
        <f>IFERROR(VLOOKUP(A2596,[1]Monitoramento_Base_somente_Said!$A:$J,9,FALSE),0)</f>
        <v>9622837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Sim</v>
      </c>
      <c r="U2596" s="18" t="str">
        <f t="shared" si="242"/>
        <v>Não</v>
      </c>
      <c r="V2596" s="18" t="str">
        <f t="shared" si="243"/>
        <v>Sim</v>
      </c>
      <c r="W2596" s="18" t="str">
        <f t="shared" si="244"/>
        <v>Não</v>
      </c>
      <c r="X2596" s="18" t="str">
        <f t="shared" si="245"/>
        <v>Sim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303690</v>
      </c>
      <c r="C2597" s="18">
        <f>IFERROR(VLOOKUP(A2597,[1]Monitoramento_Base_somente_Said!$A:$J,6,FALSE),0)</f>
        <v>0</v>
      </c>
      <c r="D2597" s="18">
        <f>IFERROR(VLOOKUP(A2597,[1]Monitoramento_Base_somente_Said!$A:$J,7,FALSE),0)</f>
        <v>263198</v>
      </c>
      <c r="E2597" s="18">
        <f>IFERROR(VLOOKUP(A2597,[1]Monitoramento_Base_somente_Said!$A:$J,8,FALSE),0)</f>
        <v>0</v>
      </c>
      <c r="F2597" s="18">
        <f>IFERROR(VLOOKUP(A2597,[1]Monitoramento_Base_somente_Said!$A:$J,9,FALSE),0)</f>
        <v>253075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Sim</v>
      </c>
      <c r="U2597" s="18" t="str">
        <f t="shared" si="242"/>
        <v>Não</v>
      </c>
      <c r="V2597" s="18" t="str">
        <f t="shared" si="243"/>
        <v>Sim</v>
      </c>
      <c r="W2597" s="18" t="str">
        <f t="shared" si="244"/>
        <v>Não</v>
      </c>
      <c r="X2597" s="18" t="str">
        <f t="shared" si="245"/>
        <v>Sim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693867</v>
      </c>
      <c r="C2598" s="18">
        <f>IFERROR(VLOOKUP(A2598,[1]Monitoramento_Base_somente_Said!$A:$J,6,FALSE),0)</f>
        <v>233</v>
      </c>
      <c r="D2598" s="18">
        <f>IFERROR(VLOOKUP(A2598,[1]Monitoramento_Base_somente_Said!$A:$J,7,FALSE),0)</f>
        <v>695085</v>
      </c>
      <c r="E2598" s="18">
        <f>IFERROR(VLOOKUP(A2598,[1]Monitoramento_Base_somente_Said!$A:$J,8,FALSE),0)</f>
        <v>6</v>
      </c>
      <c r="F2598" s="18">
        <f>IFERROR(VLOOKUP(A2598,[1]Monitoramento_Base_somente_Said!$A:$J,9,FALSE),0)</f>
        <v>627263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Sim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14057420</v>
      </c>
      <c r="C2599" s="18">
        <f>IFERROR(VLOOKUP(A2599,[1]Monitoramento_Base_somente_Said!$A:$J,6,FALSE),0)</f>
        <v>0</v>
      </c>
      <c r="D2599" s="18">
        <f>IFERROR(VLOOKUP(A2599,[1]Monitoramento_Base_somente_Said!$A:$J,7,FALSE),0)</f>
        <v>12182716</v>
      </c>
      <c r="E2599" s="18">
        <f>IFERROR(VLOOKUP(A2599,[1]Monitoramento_Base_somente_Said!$A:$J,8,FALSE),0)</f>
        <v>0</v>
      </c>
      <c r="F2599" s="18">
        <f>IFERROR(VLOOKUP(A2599,[1]Monitoramento_Base_somente_Said!$A:$J,9,FALSE),0)</f>
        <v>11714150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Sim</v>
      </c>
      <c r="U2599" s="18" t="str">
        <f t="shared" si="242"/>
        <v>Não</v>
      </c>
      <c r="V2599" s="18" t="str">
        <f t="shared" si="243"/>
        <v>Sim</v>
      </c>
      <c r="W2599" s="18" t="str">
        <f t="shared" si="244"/>
        <v>Não</v>
      </c>
      <c r="X2599" s="18" t="str">
        <f t="shared" si="245"/>
        <v>Sim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6504600</v>
      </c>
      <c r="C2600" s="18">
        <f>IFERROR(VLOOKUP(A2600,[1]Monitoramento_Base_somente_Said!$A:$J,6,FALSE),0)</f>
        <v>0</v>
      </c>
      <c r="D2600" s="18">
        <f>IFERROR(VLOOKUP(A2600,[1]Monitoramento_Base_somente_Said!$A:$J,7,FALSE),0)</f>
        <v>5637320</v>
      </c>
      <c r="E2600" s="18">
        <f>IFERROR(VLOOKUP(A2600,[1]Monitoramento_Base_somente_Said!$A:$J,8,FALSE),0)</f>
        <v>0</v>
      </c>
      <c r="F2600" s="18">
        <f>IFERROR(VLOOKUP(A2600,[1]Monitoramento_Base_somente_Said!$A:$J,9,FALSE),0)</f>
        <v>5420500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Sim</v>
      </c>
      <c r="U2600" s="18" t="str">
        <f t="shared" si="242"/>
        <v>Não</v>
      </c>
      <c r="V2600" s="18" t="str">
        <f t="shared" si="243"/>
        <v>Sim</v>
      </c>
      <c r="W2600" s="18" t="str">
        <f t="shared" si="244"/>
        <v>Não</v>
      </c>
      <c r="X2600" s="18" t="str">
        <f t="shared" si="245"/>
        <v>Sim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11780310</v>
      </c>
      <c r="C2601" s="18">
        <f>IFERROR(VLOOKUP(A2601,[1]Monitoramento_Base_somente_Said!$A:$J,6,FALSE),0)</f>
        <v>3970</v>
      </c>
      <c r="D2601" s="18">
        <f>IFERROR(VLOOKUP(A2601,[1]Monitoramento_Base_somente_Said!$A:$J,7,FALSE),0)</f>
        <v>10042163</v>
      </c>
      <c r="E2601" s="18">
        <f>IFERROR(VLOOKUP(A2601,[1]Monitoramento_Base_somente_Said!$A:$J,8,FALSE),0)</f>
        <v>1500</v>
      </c>
      <c r="F2601" s="18">
        <f>IFERROR(VLOOKUP(A2601,[1]Monitoramento_Base_somente_Said!$A:$J,9,FALSE),0)</f>
        <v>9421469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Sim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3008640</v>
      </c>
      <c r="C2602" s="18">
        <f>IFERROR(VLOOKUP(A2602,[1]Monitoramento_Base_somente_Said!$A:$J,6,FALSE),0)</f>
        <v>0</v>
      </c>
      <c r="D2602" s="18">
        <f>IFERROR(VLOOKUP(A2602,[1]Monitoramento_Base_somente_Said!$A:$J,7,FALSE),0)</f>
        <v>2607488</v>
      </c>
      <c r="E2602" s="18">
        <f>IFERROR(VLOOKUP(A2602,[1]Monitoramento_Base_somente_Said!$A:$J,8,FALSE),0)</f>
        <v>0</v>
      </c>
      <c r="F2602" s="18">
        <f>IFERROR(VLOOKUP(A2602,[1]Monitoramento_Base_somente_Said!$A:$J,9,FALSE),0)</f>
        <v>2507200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Sim</v>
      </c>
      <c r="U2602" s="18" t="str">
        <f t="shared" si="242"/>
        <v>Não</v>
      </c>
      <c r="V2602" s="18" t="str">
        <f t="shared" si="243"/>
        <v>Sim</v>
      </c>
      <c r="W2602" s="18" t="str">
        <f t="shared" si="244"/>
        <v>Não</v>
      </c>
      <c r="X2602" s="18" t="str">
        <f t="shared" si="245"/>
        <v>Sim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3166164</v>
      </c>
      <c r="C2603" s="18">
        <f>IFERROR(VLOOKUP(A2603,[1]Monitoramento_Base_somente_Said!$A:$J,6,FALSE),0)</f>
        <v>0</v>
      </c>
      <c r="D2603" s="18">
        <f>IFERROR(VLOOKUP(A2603,[1]Monitoramento_Base_somente_Said!$A:$J,7,FALSE),0)</f>
        <v>483643</v>
      </c>
      <c r="E2603" s="18">
        <f>IFERROR(VLOOKUP(A2603,[1]Monitoramento_Base_somente_Said!$A:$J,8,FALSE),0)</f>
        <v>0</v>
      </c>
      <c r="F2603" s="18">
        <f>IFERROR(VLOOKUP(A2603,[1]Monitoramento_Base_somente_Said!$A:$J,9,FALSE),0)</f>
        <v>2327435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Sim</v>
      </c>
      <c r="U2603" s="18" t="str">
        <f t="shared" si="242"/>
        <v>Não</v>
      </c>
      <c r="V2603" s="18" t="str">
        <f t="shared" si="243"/>
        <v>Sim</v>
      </c>
      <c r="W2603" s="18" t="str">
        <f t="shared" si="244"/>
        <v>Não</v>
      </c>
      <c r="X2603" s="18" t="str">
        <f t="shared" si="245"/>
        <v>Sim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16125560</v>
      </c>
      <c r="C2604" s="18">
        <f>IFERROR(VLOOKUP(A2604,[1]Monitoramento_Base_somente_Said!$A:$J,6,FALSE),0)</f>
        <v>0</v>
      </c>
      <c r="D2604" s="18">
        <f>IFERROR(VLOOKUP(A2604,[1]Monitoramento_Base_somente_Said!$A:$J,7,FALSE),0)</f>
        <v>13973492</v>
      </c>
      <c r="E2604" s="18">
        <f>IFERROR(VLOOKUP(A2604,[1]Monitoramento_Base_somente_Said!$A:$J,8,FALSE),0)</f>
        <v>0</v>
      </c>
      <c r="F2604" s="18">
        <f>IFERROR(VLOOKUP(A2604,[1]Monitoramento_Base_somente_Said!$A:$J,9,FALSE),0)</f>
        <v>13436050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Sim</v>
      </c>
      <c r="U2604" s="18" t="str">
        <f t="shared" si="242"/>
        <v>Não</v>
      </c>
      <c r="V2604" s="18" t="str">
        <f t="shared" si="243"/>
        <v>Sim</v>
      </c>
      <c r="W2604" s="18" t="str">
        <f t="shared" si="244"/>
        <v>Não</v>
      </c>
      <c r="X2604" s="18" t="str">
        <f t="shared" si="245"/>
        <v>Sim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1439450</v>
      </c>
      <c r="C2605" s="18">
        <f>IFERROR(VLOOKUP(A2605,[1]Monitoramento_Base_somente_Said!$A:$J,6,FALSE),0)</f>
        <v>9580</v>
      </c>
      <c r="D2605" s="18">
        <f>IFERROR(VLOOKUP(A2605,[1]Monitoramento_Base_somente_Said!$A:$J,7,FALSE),0)</f>
        <v>548799</v>
      </c>
      <c r="E2605" s="18">
        <f>IFERROR(VLOOKUP(A2605,[1]Monitoramento_Base_somente_Said!$A:$J,8,FALSE),0)</f>
        <v>1983</v>
      </c>
      <c r="F2605" s="18">
        <f>IFERROR(VLOOKUP(A2605,[1]Monitoramento_Base_somente_Said!$A:$J,9,FALSE),0)</f>
        <v>353030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Sim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12373078</v>
      </c>
      <c r="C2607" s="18">
        <f>IFERROR(VLOOKUP(A2607,[1]Monitoramento_Base_somente_Said!$A:$J,6,FALSE),0)</f>
        <v>0</v>
      </c>
      <c r="D2607" s="18">
        <f>IFERROR(VLOOKUP(A2607,[1]Monitoramento_Base_somente_Said!$A:$J,7,FALSE),0)</f>
        <v>10698582</v>
      </c>
      <c r="E2607" s="18">
        <f>IFERROR(VLOOKUP(A2607,[1]Monitoramento_Base_somente_Said!$A:$J,8,FALSE),0)</f>
        <v>0</v>
      </c>
      <c r="F2607" s="18">
        <f>IFERROR(VLOOKUP(A2607,[1]Monitoramento_Base_somente_Said!$A:$J,9,FALSE),0)</f>
        <v>10274798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Sim</v>
      </c>
      <c r="U2607" s="18" t="str">
        <f t="shared" si="242"/>
        <v>Não</v>
      </c>
      <c r="V2607" s="18" t="str">
        <f t="shared" si="243"/>
        <v>Sim</v>
      </c>
      <c r="W2607" s="18" t="str">
        <f t="shared" si="244"/>
        <v>Não</v>
      </c>
      <c r="X2607" s="18" t="str">
        <f t="shared" si="245"/>
        <v>Sim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735600</v>
      </c>
      <c r="C2608" s="18">
        <f>IFERROR(VLOOKUP(A2608,[1]Monitoramento_Base_somente_Said!$A:$J,6,FALSE),0)</f>
        <v>0</v>
      </c>
      <c r="D2608" s="18">
        <f>IFERROR(VLOOKUP(A2608,[1]Monitoramento_Base_somente_Said!$A:$J,7,FALSE),0)</f>
        <v>637520</v>
      </c>
      <c r="E2608" s="18">
        <f>IFERROR(VLOOKUP(A2608,[1]Monitoramento_Base_somente_Said!$A:$J,8,FALSE),0)</f>
        <v>0</v>
      </c>
      <c r="F2608" s="18">
        <f>IFERROR(VLOOKUP(A2608,[1]Monitoramento_Base_somente_Said!$A:$J,9,FALSE),0)</f>
        <v>613000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Sim</v>
      </c>
      <c r="U2608" s="18" t="str">
        <f t="shared" si="242"/>
        <v>Não</v>
      </c>
      <c r="V2608" s="18" t="str">
        <f t="shared" si="243"/>
        <v>Sim</v>
      </c>
      <c r="W2608" s="18" t="str">
        <f t="shared" si="244"/>
        <v>Não</v>
      </c>
      <c r="X2608" s="18" t="str">
        <f t="shared" si="245"/>
        <v>Sim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2324400</v>
      </c>
      <c r="C2609" s="18">
        <f>IFERROR(VLOOKUP(A2609,[1]Monitoramento_Base_somente_Said!$A:$J,6,FALSE),0)</f>
        <v>0</v>
      </c>
      <c r="D2609" s="18">
        <f>IFERROR(VLOOKUP(A2609,[1]Monitoramento_Base_somente_Said!$A:$J,7,FALSE),0)</f>
        <v>2014480</v>
      </c>
      <c r="E2609" s="18">
        <f>IFERROR(VLOOKUP(A2609,[1]Monitoramento_Base_somente_Said!$A:$J,8,FALSE),0)</f>
        <v>0</v>
      </c>
      <c r="F2609" s="18">
        <f>IFERROR(VLOOKUP(A2609,[1]Monitoramento_Base_somente_Said!$A:$J,9,FALSE),0)</f>
        <v>1937000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Sim</v>
      </c>
      <c r="U2609" s="18" t="str">
        <f t="shared" si="242"/>
        <v>Não</v>
      </c>
      <c r="V2609" s="18" t="str">
        <f t="shared" si="243"/>
        <v>Sim</v>
      </c>
      <c r="W2609" s="18" t="str">
        <f t="shared" si="244"/>
        <v>Não</v>
      </c>
      <c r="X2609" s="18" t="str">
        <f t="shared" si="245"/>
        <v>Sim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3702265</v>
      </c>
      <c r="C2610" s="18">
        <f>IFERROR(VLOOKUP(A2610,[1]Monitoramento_Base_somente_Said!$A:$J,6,FALSE),0)</f>
        <v>0</v>
      </c>
      <c r="D2610" s="18">
        <f>IFERROR(VLOOKUP(A2610,[1]Monitoramento_Base_somente_Said!$A:$J,7,FALSE),0)</f>
        <v>3167248</v>
      </c>
      <c r="E2610" s="18">
        <f>IFERROR(VLOOKUP(A2610,[1]Monitoramento_Base_somente_Said!$A:$J,8,FALSE),0)</f>
        <v>0</v>
      </c>
      <c r="F2610" s="18">
        <f>IFERROR(VLOOKUP(A2610,[1]Monitoramento_Base_somente_Said!$A:$J,9,FALSE),0)</f>
        <v>3029044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Não</v>
      </c>
      <c r="V2610" s="18" t="str">
        <f t="shared" si="243"/>
        <v>Sim</v>
      </c>
      <c r="W2610" s="18" t="str">
        <f t="shared" si="244"/>
        <v>Não</v>
      </c>
      <c r="X2610" s="18" t="str">
        <f t="shared" si="245"/>
        <v>Sim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9489720</v>
      </c>
      <c r="C2611" s="18">
        <f>IFERROR(VLOOKUP(A2611,[1]Monitoramento_Base_somente_Said!$A:$J,6,FALSE),0)</f>
        <v>0</v>
      </c>
      <c r="D2611" s="18">
        <f>IFERROR(VLOOKUP(A2611,[1]Monitoramento_Base_somente_Said!$A:$J,7,FALSE),0)</f>
        <v>8450084</v>
      </c>
      <c r="E2611" s="18">
        <f>IFERROR(VLOOKUP(A2611,[1]Monitoramento_Base_somente_Said!$A:$J,8,FALSE),0)</f>
        <v>0</v>
      </c>
      <c r="F2611" s="18">
        <f>IFERROR(VLOOKUP(A2611,[1]Monitoramento_Base_somente_Said!$A:$J,9,FALSE),0)</f>
        <v>8124730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Sim</v>
      </c>
      <c r="U2611" s="18" t="str">
        <f t="shared" si="242"/>
        <v>Não</v>
      </c>
      <c r="V2611" s="18" t="str">
        <f t="shared" si="243"/>
        <v>Sim</v>
      </c>
      <c r="W2611" s="18" t="str">
        <f t="shared" si="244"/>
        <v>Não</v>
      </c>
      <c r="X2611" s="18" t="str">
        <f t="shared" si="245"/>
        <v>Sim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42901454</v>
      </c>
      <c r="C2612" s="18">
        <f>IFERROR(VLOOKUP(A2612,[1]Monitoramento_Base_somente_Said!$A:$J,6,FALSE),0)</f>
        <v>461071</v>
      </c>
      <c r="D2612" s="18">
        <f>IFERROR(VLOOKUP(A2612,[1]Monitoramento_Base_somente_Said!$A:$J,7,FALSE),0)</f>
        <v>25580985</v>
      </c>
      <c r="E2612" s="18">
        <f>IFERROR(VLOOKUP(A2612,[1]Monitoramento_Base_somente_Said!$A:$J,8,FALSE),0)</f>
        <v>0</v>
      </c>
      <c r="F2612" s="18">
        <f>IFERROR(VLOOKUP(A2612,[1]Monitoramento_Base_somente_Said!$A:$J,9,FALSE),0)</f>
        <v>21587175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Sim</v>
      </c>
      <c r="U2612" s="18" t="str">
        <f t="shared" si="242"/>
        <v>Sim</v>
      </c>
      <c r="V2612" s="18" t="str">
        <f t="shared" si="243"/>
        <v>Sim</v>
      </c>
      <c r="W2612" s="18" t="str">
        <f t="shared" si="244"/>
        <v>Não</v>
      </c>
      <c r="X2612" s="18" t="str">
        <f t="shared" si="245"/>
        <v>Sim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5807989</v>
      </c>
      <c r="C2613" s="18">
        <f>IFERROR(VLOOKUP(A2613,[1]Monitoramento_Base_somente_Said!$A:$J,6,FALSE),0)</f>
        <v>11890</v>
      </c>
      <c r="D2613" s="18">
        <f>IFERROR(VLOOKUP(A2613,[1]Monitoramento_Base_somente_Said!$A:$J,7,FALSE),0)</f>
        <v>5393566</v>
      </c>
      <c r="E2613" s="18">
        <f>IFERROR(VLOOKUP(A2613,[1]Monitoramento_Base_somente_Said!$A:$J,8,FALSE),0)</f>
        <v>3897</v>
      </c>
      <c r="F2613" s="18">
        <f>IFERROR(VLOOKUP(A2613,[1]Monitoramento_Base_somente_Said!$A:$J,9,FALSE),0)</f>
        <v>4862696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Sim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8577104</v>
      </c>
      <c r="C2614" s="18">
        <f>IFERROR(VLOOKUP(A2614,[1]Monitoramento_Base_somente_Said!$A:$J,6,FALSE),0)</f>
        <v>62936</v>
      </c>
      <c r="D2614" s="18">
        <f>IFERROR(VLOOKUP(A2614,[1]Monitoramento_Base_somente_Said!$A:$J,7,FALSE),0)</f>
        <v>6482747</v>
      </c>
      <c r="E2614" s="18">
        <f>IFERROR(VLOOKUP(A2614,[1]Monitoramento_Base_somente_Said!$A:$J,8,FALSE),0)</f>
        <v>0</v>
      </c>
      <c r="F2614" s="18">
        <f>IFERROR(VLOOKUP(A2614,[1]Monitoramento_Base_somente_Said!$A:$J,9,FALSE),0)</f>
        <v>5690092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Sim</v>
      </c>
      <c r="U2614" s="18" t="str">
        <f t="shared" si="242"/>
        <v>Sim</v>
      </c>
      <c r="V2614" s="18" t="str">
        <f t="shared" si="243"/>
        <v>Sim</v>
      </c>
      <c r="W2614" s="18" t="str">
        <f t="shared" si="244"/>
        <v>Não</v>
      </c>
      <c r="X2614" s="18" t="str">
        <f t="shared" si="245"/>
        <v>Sim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2251493</v>
      </c>
      <c r="C2615" s="18">
        <f>IFERROR(VLOOKUP(A2615,[1]Monitoramento_Base_somente_Said!$A:$J,6,FALSE),0)</f>
        <v>0</v>
      </c>
      <c r="D2615" s="18">
        <f>IFERROR(VLOOKUP(A2615,[1]Monitoramento_Base_somente_Said!$A:$J,7,FALSE),0)</f>
        <v>1680106</v>
      </c>
      <c r="E2615" s="18">
        <f>IFERROR(VLOOKUP(A2615,[1]Monitoramento_Base_somente_Said!$A:$J,8,FALSE),0)</f>
        <v>0</v>
      </c>
      <c r="F2615" s="18">
        <f>IFERROR(VLOOKUP(A2615,[1]Monitoramento_Base_somente_Said!$A:$J,9,FALSE),0)</f>
        <v>2863556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Sim</v>
      </c>
      <c r="U2615" s="18" t="str">
        <f t="shared" si="242"/>
        <v>Não</v>
      </c>
      <c r="V2615" s="18" t="str">
        <f t="shared" si="243"/>
        <v>Sim</v>
      </c>
      <c r="W2615" s="18" t="str">
        <f t="shared" si="244"/>
        <v>Não</v>
      </c>
      <c r="X2615" s="18" t="str">
        <f t="shared" si="245"/>
        <v>Sim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3228770</v>
      </c>
      <c r="C2616" s="18">
        <f>IFERROR(VLOOKUP(A2616,[1]Monitoramento_Base_somente_Said!$A:$J,6,FALSE),0)</f>
        <v>0</v>
      </c>
      <c r="D2616" s="18">
        <f>IFERROR(VLOOKUP(A2616,[1]Monitoramento_Base_somente_Said!$A:$J,7,FALSE),0)</f>
        <v>2523436</v>
      </c>
      <c r="E2616" s="18">
        <f>IFERROR(VLOOKUP(A2616,[1]Monitoramento_Base_somente_Said!$A:$J,8,FALSE),0)</f>
        <v>0</v>
      </c>
      <c r="F2616" s="18">
        <f>IFERROR(VLOOKUP(A2616,[1]Monitoramento_Base_somente_Said!$A:$J,9,FALSE),0)</f>
        <v>2243704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Sim</v>
      </c>
      <c r="U2616" s="18" t="str">
        <f t="shared" si="242"/>
        <v>Não</v>
      </c>
      <c r="V2616" s="18" t="str">
        <f t="shared" si="243"/>
        <v>Sim</v>
      </c>
      <c r="W2616" s="18" t="str">
        <f t="shared" si="244"/>
        <v>Não</v>
      </c>
      <c r="X2616" s="18" t="str">
        <f t="shared" si="245"/>
        <v>Sim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29283755</v>
      </c>
      <c r="C2617" s="18">
        <f>IFERROR(VLOOKUP(A2617,[1]Monitoramento_Base_somente_Said!$A:$J,6,FALSE),0)</f>
        <v>3005</v>
      </c>
      <c r="D2617" s="18">
        <f>IFERROR(VLOOKUP(A2617,[1]Monitoramento_Base_somente_Said!$A:$J,7,FALSE),0)</f>
        <v>53144607</v>
      </c>
      <c r="E2617" s="18">
        <f>IFERROR(VLOOKUP(A2617,[1]Monitoramento_Base_somente_Said!$A:$J,8,FALSE),0)</f>
        <v>8671</v>
      </c>
      <c r="F2617" s="18">
        <f>IFERROR(VLOOKUP(A2617,[1]Monitoramento_Base_somente_Said!$A:$J,9,FALSE),0)</f>
        <v>54663715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Sim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1632360</v>
      </c>
      <c r="C2618" s="18">
        <f>IFERROR(VLOOKUP(A2618,[1]Monitoramento_Base_somente_Said!$A:$J,6,FALSE),0)</f>
        <v>0</v>
      </c>
      <c r="D2618" s="18">
        <f>IFERROR(VLOOKUP(A2618,[1]Monitoramento_Base_somente_Said!$A:$J,7,FALSE),0)</f>
        <v>1434836</v>
      </c>
      <c r="E2618" s="18">
        <f>IFERROR(VLOOKUP(A2618,[1]Monitoramento_Base_somente_Said!$A:$J,8,FALSE),0)</f>
        <v>0</v>
      </c>
      <c r="F2618" s="18">
        <f>IFERROR(VLOOKUP(A2618,[1]Monitoramento_Base_somente_Said!$A:$J,9,FALSE),0)</f>
        <v>1379650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Sim</v>
      </c>
      <c r="U2618" s="18" t="str">
        <f t="shared" si="242"/>
        <v>Não</v>
      </c>
      <c r="V2618" s="18" t="str">
        <f t="shared" si="243"/>
        <v>Sim</v>
      </c>
      <c r="W2618" s="18" t="str">
        <f t="shared" si="244"/>
        <v>Não</v>
      </c>
      <c r="X2618" s="18" t="str">
        <f t="shared" si="245"/>
        <v>Sim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6760431</v>
      </c>
      <c r="C2619" s="18">
        <f>IFERROR(VLOOKUP(A2619,[1]Monitoramento_Base_somente_Said!$A:$J,6,FALSE),0)</f>
        <v>23853</v>
      </c>
      <c r="D2619" s="18">
        <f>IFERROR(VLOOKUP(A2619,[1]Monitoramento_Base_somente_Said!$A:$J,7,FALSE),0)</f>
        <v>4883414</v>
      </c>
      <c r="E2619" s="18">
        <f>IFERROR(VLOOKUP(A2619,[1]Monitoramento_Base_somente_Said!$A:$J,8,FALSE),0)</f>
        <v>0</v>
      </c>
      <c r="F2619" s="18">
        <f>IFERROR(VLOOKUP(A2619,[1]Monitoramento_Base_somente_Said!$A:$J,9,FALSE),0)</f>
        <v>4794440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Sim</v>
      </c>
      <c r="U2619" s="18" t="str">
        <f t="shared" si="242"/>
        <v>Sim</v>
      </c>
      <c r="V2619" s="18" t="str">
        <f t="shared" si="243"/>
        <v>Sim</v>
      </c>
      <c r="W2619" s="18" t="str">
        <f t="shared" si="244"/>
        <v>Não</v>
      </c>
      <c r="X2619" s="18" t="str">
        <f t="shared" si="245"/>
        <v>Sim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3192240</v>
      </c>
      <c r="C2620" s="18">
        <f>IFERROR(VLOOKUP(A2620,[1]Monitoramento_Base_somente_Said!$A:$J,6,FALSE),0)</f>
        <v>0</v>
      </c>
      <c r="D2620" s="18">
        <f>IFERROR(VLOOKUP(A2620,[1]Monitoramento_Base_somente_Said!$A:$J,7,FALSE),0)</f>
        <v>2788933</v>
      </c>
      <c r="E2620" s="18">
        <f>IFERROR(VLOOKUP(A2620,[1]Monitoramento_Base_somente_Said!$A:$J,8,FALSE),0)</f>
        <v>0</v>
      </c>
      <c r="F2620" s="18">
        <f>IFERROR(VLOOKUP(A2620,[1]Monitoramento_Base_somente_Said!$A:$J,9,FALSE),0)</f>
        <v>2727803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Sim</v>
      </c>
      <c r="U2620" s="18" t="str">
        <f t="shared" si="242"/>
        <v>Não</v>
      </c>
      <c r="V2620" s="18" t="str">
        <f t="shared" si="243"/>
        <v>Sim</v>
      </c>
      <c r="W2620" s="18" t="str">
        <f t="shared" si="244"/>
        <v>Não</v>
      </c>
      <c r="X2620" s="18" t="str">
        <f t="shared" si="245"/>
        <v>Sim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954938</v>
      </c>
      <c r="C2621" s="18">
        <f>IFERROR(VLOOKUP(A2621,[1]Monitoramento_Base_somente_Said!$A:$J,6,FALSE),0)</f>
        <v>81805</v>
      </c>
      <c r="D2621" s="18">
        <f>IFERROR(VLOOKUP(A2621,[1]Monitoramento_Base_somente_Said!$A:$J,7,FALSE),0)</f>
        <v>947600</v>
      </c>
      <c r="E2621" s="18">
        <f>IFERROR(VLOOKUP(A2621,[1]Monitoramento_Base_somente_Said!$A:$J,8,FALSE),0)</f>
        <v>86870</v>
      </c>
      <c r="F2621" s="18">
        <f>IFERROR(VLOOKUP(A2621,[1]Monitoramento_Base_somente_Said!$A:$J,9,FALSE),0)</f>
        <v>1162642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Sim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7100267</v>
      </c>
      <c r="C2622" s="18">
        <f>IFERROR(VLOOKUP(A2622,[1]Monitoramento_Base_somente_Said!$A:$J,6,FALSE),0)</f>
        <v>4094</v>
      </c>
      <c r="D2622" s="18">
        <f>IFERROR(VLOOKUP(A2622,[1]Monitoramento_Base_somente_Said!$A:$J,7,FALSE),0)</f>
        <v>7717809</v>
      </c>
      <c r="E2622" s="18">
        <f>IFERROR(VLOOKUP(A2622,[1]Monitoramento_Base_somente_Said!$A:$J,8,FALSE),0)</f>
        <v>0</v>
      </c>
      <c r="F2622" s="18">
        <f>IFERROR(VLOOKUP(A2622,[1]Monitoramento_Base_somente_Said!$A:$J,9,FALSE),0)</f>
        <v>7235540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Não</v>
      </c>
      <c r="X2622" s="18" t="str">
        <f t="shared" si="245"/>
        <v>Sim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17157457</v>
      </c>
      <c r="C2623" s="18">
        <f>IFERROR(VLOOKUP(A2623,[1]Monitoramento_Base_somente_Said!$A:$J,6,FALSE),0)</f>
        <v>0</v>
      </c>
      <c r="D2623" s="18">
        <f>IFERROR(VLOOKUP(A2623,[1]Monitoramento_Base_somente_Said!$A:$J,7,FALSE),0)</f>
        <v>14842516</v>
      </c>
      <c r="E2623" s="18">
        <f>IFERROR(VLOOKUP(A2623,[1]Monitoramento_Base_somente_Said!$A:$J,8,FALSE),0)</f>
        <v>0</v>
      </c>
      <c r="F2623" s="18">
        <f>IFERROR(VLOOKUP(A2623,[1]Monitoramento_Base_somente_Said!$A:$J,9,FALSE),0)</f>
        <v>14260380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Sim</v>
      </c>
      <c r="U2623" s="18" t="str">
        <f t="shared" si="242"/>
        <v>Não</v>
      </c>
      <c r="V2623" s="18" t="str">
        <f t="shared" si="243"/>
        <v>Sim</v>
      </c>
      <c r="W2623" s="18" t="str">
        <f t="shared" si="244"/>
        <v>Não</v>
      </c>
      <c r="X2623" s="18" t="str">
        <f t="shared" si="245"/>
        <v>Sim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2939351</v>
      </c>
      <c r="C2624" s="18">
        <f>IFERROR(VLOOKUP(A2624,[1]Monitoramento_Base_somente_Said!$A:$J,6,FALSE),0)</f>
        <v>12408</v>
      </c>
      <c r="D2624" s="18">
        <f>IFERROR(VLOOKUP(A2624,[1]Monitoramento_Base_somente_Said!$A:$J,7,FALSE),0)</f>
        <v>2407458</v>
      </c>
      <c r="E2624" s="18">
        <f>IFERROR(VLOOKUP(A2624,[1]Monitoramento_Base_somente_Said!$A:$J,8,FALSE),0)</f>
        <v>6481</v>
      </c>
      <c r="F2624" s="18">
        <f>IFERROR(VLOOKUP(A2624,[1]Monitoramento_Base_somente_Said!$A:$J,9,FALSE),0)</f>
        <v>1933870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Sim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481645</v>
      </c>
      <c r="C2625" s="18">
        <f>IFERROR(VLOOKUP(A2625,[1]Monitoramento_Base_somente_Said!$A:$J,6,FALSE),0)</f>
        <v>0</v>
      </c>
      <c r="D2625" s="18">
        <f>IFERROR(VLOOKUP(A2625,[1]Monitoramento_Base_somente_Said!$A:$J,7,FALSE),0)</f>
        <v>569579</v>
      </c>
      <c r="E2625" s="18">
        <f>IFERROR(VLOOKUP(A2625,[1]Monitoramento_Base_somente_Said!$A:$J,8,FALSE),0)</f>
        <v>519</v>
      </c>
      <c r="F2625" s="18">
        <f>IFERROR(VLOOKUP(A2625,[1]Monitoramento_Base_somente_Said!$A:$J,9,FALSE),0)</f>
        <v>882267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Não</v>
      </c>
      <c r="V2625" s="18" t="str">
        <f t="shared" si="243"/>
        <v>Sim</v>
      </c>
      <c r="W2625" s="18" t="str">
        <f t="shared" si="244"/>
        <v>Sim</v>
      </c>
      <c r="X2625" s="18" t="str">
        <f t="shared" si="245"/>
        <v>Sim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5170470</v>
      </c>
      <c r="C2626" s="18">
        <f>IFERROR(VLOOKUP(A2626,[1]Monitoramento_Base_somente_Said!$A:$J,6,FALSE),0)</f>
        <v>0</v>
      </c>
      <c r="D2626" s="18">
        <f>IFERROR(VLOOKUP(A2626,[1]Monitoramento_Base_somente_Said!$A:$J,7,FALSE),0)</f>
        <v>4481074</v>
      </c>
      <c r="E2626" s="18">
        <f>IFERROR(VLOOKUP(A2626,[1]Monitoramento_Base_somente_Said!$A:$J,8,FALSE),0)</f>
        <v>0</v>
      </c>
      <c r="F2626" s="18">
        <f>IFERROR(VLOOKUP(A2626,[1]Monitoramento_Base_somente_Said!$A:$J,9,FALSE),0)</f>
        <v>4308725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Sim</v>
      </c>
      <c r="U2626" s="18" t="str">
        <f t="shared" si="242"/>
        <v>Não</v>
      </c>
      <c r="V2626" s="18" t="str">
        <f t="shared" si="243"/>
        <v>Sim</v>
      </c>
      <c r="W2626" s="18" t="str">
        <f t="shared" si="244"/>
        <v>Não</v>
      </c>
      <c r="X2626" s="18" t="str">
        <f t="shared" si="245"/>
        <v>Sim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20879060</v>
      </c>
      <c r="C2627" s="18">
        <f>IFERROR(VLOOKUP(A2627,[1]Monitoramento_Base_somente_Said!$A:$J,6,FALSE),0)</f>
        <v>0</v>
      </c>
      <c r="D2627" s="18">
        <f>IFERROR(VLOOKUP(A2627,[1]Monitoramento_Base_somente_Said!$A:$J,7,FALSE),0)</f>
        <v>18020409</v>
      </c>
      <c r="E2627" s="18">
        <f>IFERROR(VLOOKUP(A2627,[1]Monitoramento_Base_somente_Said!$A:$J,8,FALSE),0)</f>
        <v>0</v>
      </c>
      <c r="F2627" s="18">
        <f>IFERROR(VLOOKUP(A2627,[1]Monitoramento_Base_somente_Said!$A:$J,9,FALSE),0)</f>
        <v>18215439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Sim</v>
      </c>
      <c r="U2627" s="18" t="str">
        <f t="shared" si="242"/>
        <v>Não</v>
      </c>
      <c r="V2627" s="18" t="str">
        <f t="shared" si="243"/>
        <v>Sim</v>
      </c>
      <c r="W2627" s="18" t="str">
        <f t="shared" si="244"/>
        <v>Não</v>
      </c>
      <c r="X2627" s="18" t="str">
        <f t="shared" si="245"/>
        <v>Sim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5127300</v>
      </c>
      <c r="C2628" s="18">
        <f>IFERROR(VLOOKUP(A2628,[1]Monitoramento_Base_somente_Said!$A:$J,6,FALSE),0)</f>
        <v>0</v>
      </c>
      <c r="D2628" s="18">
        <f>IFERROR(VLOOKUP(A2628,[1]Monitoramento_Base_somente_Said!$A:$J,7,FALSE),0)</f>
        <v>4402346</v>
      </c>
      <c r="E2628" s="18">
        <f>IFERROR(VLOOKUP(A2628,[1]Monitoramento_Base_somente_Said!$A:$J,8,FALSE),0)</f>
        <v>0</v>
      </c>
      <c r="F2628" s="18">
        <f>IFERROR(VLOOKUP(A2628,[1]Monitoramento_Base_somente_Said!$A:$J,9,FALSE),0)</f>
        <v>4392338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Sim</v>
      </c>
      <c r="U2628" s="18" t="str">
        <f t="shared" si="242"/>
        <v>Não</v>
      </c>
      <c r="V2628" s="18" t="str">
        <f t="shared" si="243"/>
        <v>Sim</v>
      </c>
      <c r="W2628" s="18" t="str">
        <f t="shared" si="244"/>
        <v>Não</v>
      </c>
      <c r="X2628" s="18" t="str">
        <f t="shared" si="245"/>
        <v>Sim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2555787</v>
      </c>
      <c r="C2629" s="18">
        <f>IFERROR(VLOOKUP(A2629,[1]Monitoramento_Base_somente_Said!$A:$J,6,FALSE),0)</f>
        <v>0</v>
      </c>
      <c r="D2629" s="18">
        <f>IFERROR(VLOOKUP(A2629,[1]Monitoramento_Base_somente_Said!$A:$J,7,FALSE),0)</f>
        <v>2644556</v>
      </c>
      <c r="E2629" s="18">
        <f>IFERROR(VLOOKUP(A2629,[1]Monitoramento_Base_somente_Said!$A:$J,8,FALSE),0)</f>
        <v>0</v>
      </c>
      <c r="F2629" s="18">
        <f>IFERROR(VLOOKUP(A2629,[1]Monitoramento_Base_somente_Said!$A:$J,9,FALSE),0)</f>
        <v>5764085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Sim</v>
      </c>
      <c r="U2629" s="18" t="str">
        <f t="shared" si="242"/>
        <v>Não</v>
      </c>
      <c r="V2629" s="18" t="str">
        <f t="shared" si="243"/>
        <v>Sim</v>
      </c>
      <c r="W2629" s="18" t="str">
        <f t="shared" si="244"/>
        <v>Não</v>
      </c>
      <c r="X2629" s="18" t="str">
        <f t="shared" si="245"/>
        <v>Sim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3024969</v>
      </c>
      <c r="C2630" s="18">
        <f>IFERROR(VLOOKUP(A2630,[1]Monitoramento_Base_somente_Said!$A:$J,6,FALSE),0)</f>
        <v>2930</v>
      </c>
      <c r="D2630" s="18">
        <f>IFERROR(VLOOKUP(A2630,[1]Monitoramento_Base_somente_Said!$A:$J,7,FALSE),0)</f>
        <v>2341420</v>
      </c>
      <c r="E2630" s="18">
        <f>IFERROR(VLOOKUP(A2630,[1]Monitoramento_Base_somente_Said!$A:$J,8,FALSE),0)</f>
        <v>7071</v>
      </c>
      <c r="F2630" s="18">
        <f>IFERROR(VLOOKUP(A2630,[1]Monitoramento_Base_somente_Said!$A:$J,9,FALSE),0)</f>
        <v>3898383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Sim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72120</v>
      </c>
      <c r="C2631" s="18">
        <f>IFERROR(VLOOKUP(A2631,[1]Monitoramento_Base_somente_Said!$A:$J,6,FALSE),0)</f>
        <v>0</v>
      </c>
      <c r="D2631" s="18">
        <f>IFERROR(VLOOKUP(A2631,[1]Monitoramento_Base_somente_Said!$A:$J,7,FALSE),0)</f>
        <v>62504</v>
      </c>
      <c r="E2631" s="18">
        <f>IFERROR(VLOOKUP(A2631,[1]Monitoramento_Base_somente_Said!$A:$J,8,FALSE),0)</f>
        <v>0</v>
      </c>
      <c r="F2631" s="18">
        <f>IFERROR(VLOOKUP(A2631,[1]Monitoramento_Base_somente_Said!$A:$J,9,FALSE),0)</f>
        <v>60100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Sim</v>
      </c>
      <c r="U2631" s="18" t="str">
        <f t="shared" si="248"/>
        <v>Não</v>
      </c>
      <c r="V2631" s="18" t="str">
        <f t="shared" si="249"/>
        <v>Sim</v>
      </c>
      <c r="W2631" s="18" t="str">
        <f t="shared" si="250"/>
        <v>Não</v>
      </c>
      <c r="X2631" s="18" t="str">
        <f t="shared" si="251"/>
        <v>Sim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9208017</v>
      </c>
      <c r="C2632" s="18">
        <f>IFERROR(VLOOKUP(A2632,[1]Monitoramento_Base_somente_Said!$A:$J,6,FALSE),0)</f>
        <v>0</v>
      </c>
      <c r="D2632" s="18">
        <f>IFERROR(VLOOKUP(A2632,[1]Monitoramento_Base_somente_Said!$A:$J,7,FALSE),0)</f>
        <v>8121270</v>
      </c>
      <c r="E2632" s="18">
        <f>IFERROR(VLOOKUP(A2632,[1]Monitoramento_Base_somente_Said!$A:$J,8,FALSE),0)</f>
        <v>0</v>
      </c>
      <c r="F2632" s="18">
        <f>IFERROR(VLOOKUP(A2632,[1]Monitoramento_Base_somente_Said!$A:$J,9,FALSE),0)</f>
        <v>8177395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Sim</v>
      </c>
      <c r="U2632" s="18" t="str">
        <f t="shared" si="248"/>
        <v>Não</v>
      </c>
      <c r="V2632" s="18" t="str">
        <f t="shared" si="249"/>
        <v>Sim</v>
      </c>
      <c r="W2632" s="18" t="str">
        <f t="shared" si="250"/>
        <v>Não</v>
      </c>
      <c r="X2632" s="18" t="str">
        <f t="shared" si="251"/>
        <v>Sim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2772959</v>
      </c>
      <c r="C2633" s="18">
        <f>IFERROR(VLOOKUP(A2633,[1]Monitoramento_Base_somente_Said!$A:$J,6,FALSE),0)</f>
        <v>9660</v>
      </c>
      <c r="D2633" s="18">
        <f>IFERROR(VLOOKUP(A2633,[1]Monitoramento_Base_somente_Said!$A:$J,7,FALSE),0)</f>
        <v>5241801</v>
      </c>
      <c r="E2633" s="18">
        <f>IFERROR(VLOOKUP(A2633,[1]Monitoramento_Base_somente_Said!$A:$J,8,FALSE),0)</f>
        <v>0</v>
      </c>
      <c r="F2633" s="18">
        <f>IFERROR(VLOOKUP(A2633,[1]Monitoramento_Base_somente_Said!$A:$J,9,FALSE),0)</f>
        <v>5319923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Não</v>
      </c>
      <c r="X2633" s="18" t="str">
        <f t="shared" si="251"/>
        <v>Sim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3126356</v>
      </c>
      <c r="C2634" s="18">
        <f>IFERROR(VLOOKUP(A2634,[1]Monitoramento_Base_somente_Said!$A:$J,6,FALSE),0)</f>
        <v>4824</v>
      </c>
      <c r="D2634" s="18">
        <f>IFERROR(VLOOKUP(A2634,[1]Monitoramento_Base_somente_Said!$A:$J,7,FALSE),0)</f>
        <v>3121368</v>
      </c>
      <c r="E2634" s="18">
        <f>IFERROR(VLOOKUP(A2634,[1]Monitoramento_Base_somente_Said!$A:$J,8,FALSE),0)</f>
        <v>11362</v>
      </c>
      <c r="F2634" s="18">
        <f>IFERROR(VLOOKUP(A2634,[1]Monitoramento_Base_somente_Said!$A:$J,9,FALSE),0)</f>
        <v>5157822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Sim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3458968</v>
      </c>
      <c r="C2636" s="18">
        <f>IFERROR(VLOOKUP(A2636,[1]Monitoramento_Base_somente_Said!$A:$J,6,FALSE),0)</f>
        <v>27</v>
      </c>
      <c r="D2636" s="18">
        <f>IFERROR(VLOOKUP(A2636,[1]Monitoramento_Base_somente_Said!$A:$J,7,FALSE),0)</f>
        <v>2566192</v>
      </c>
      <c r="E2636" s="18">
        <f>IFERROR(VLOOKUP(A2636,[1]Monitoramento_Base_somente_Said!$A:$J,8,FALSE),0)</f>
        <v>474</v>
      </c>
      <c r="F2636" s="18">
        <f>IFERROR(VLOOKUP(A2636,[1]Monitoramento_Base_somente_Said!$A:$J,9,FALSE),0)</f>
        <v>2320500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Sim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177249</v>
      </c>
      <c r="C2638" s="18">
        <f>IFERROR(VLOOKUP(A2638,[1]Monitoramento_Base_somente_Said!$A:$J,6,FALSE),0)</f>
        <v>47944</v>
      </c>
      <c r="D2638" s="18">
        <f>IFERROR(VLOOKUP(A2638,[1]Monitoramento_Base_somente_Said!$A:$J,7,FALSE),0)</f>
        <v>1791095</v>
      </c>
      <c r="E2638" s="18">
        <f>IFERROR(VLOOKUP(A2638,[1]Monitoramento_Base_somente_Said!$A:$J,8,FALSE),0)</f>
        <v>3000</v>
      </c>
      <c r="F2638" s="18">
        <f>IFERROR(VLOOKUP(A2638,[1]Monitoramento_Base_somente_Said!$A:$J,9,FALSE),0)</f>
        <v>1843217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Sim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1258997</v>
      </c>
      <c r="C2639" s="18">
        <f>IFERROR(VLOOKUP(A2639,[1]Monitoramento_Base_somente_Said!$A:$J,6,FALSE),0)</f>
        <v>42911</v>
      </c>
      <c r="D2639" s="18">
        <f>IFERROR(VLOOKUP(A2639,[1]Monitoramento_Base_somente_Said!$A:$J,7,FALSE),0)</f>
        <v>1064576</v>
      </c>
      <c r="E2639" s="18">
        <f>IFERROR(VLOOKUP(A2639,[1]Monitoramento_Base_somente_Said!$A:$J,8,FALSE),0)</f>
        <v>6210</v>
      </c>
      <c r="F2639" s="18">
        <f>IFERROR(VLOOKUP(A2639,[1]Monitoramento_Base_somente_Said!$A:$J,9,FALSE),0)</f>
        <v>1323438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Sim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4874152</v>
      </c>
      <c r="C2641" s="18">
        <f>IFERROR(VLOOKUP(A2641,[1]Monitoramento_Base_somente_Said!$A:$J,6,FALSE),0)</f>
        <v>28575</v>
      </c>
      <c r="D2641" s="18">
        <f>IFERROR(VLOOKUP(A2641,[1]Monitoramento_Base_somente_Said!$A:$J,7,FALSE),0)</f>
        <v>8354787</v>
      </c>
      <c r="E2641" s="18">
        <f>IFERROR(VLOOKUP(A2641,[1]Monitoramento_Base_somente_Said!$A:$J,8,FALSE),0)</f>
        <v>13950</v>
      </c>
      <c r="F2641" s="18">
        <f>IFERROR(VLOOKUP(A2641,[1]Monitoramento_Base_somente_Said!$A:$J,9,FALSE),0)</f>
        <v>10740457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Sim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3233810</v>
      </c>
      <c r="C2642" s="18">
        <f>IFERROR(VLOOKUP(A2642,[1]Monitoramento_Base_somente_Said!$A:$J,6,FALSE),0)</f>
        <v>1610</v>
      </c>
      <c r="D2642" s="18">
        <f>IFERROR(VLOOKUP(A2642,[1]Monitoramento_Base_somente_Said!$A:$J,7,FALSE),0)</f>
        <v>2403315</v>
      </c>
      <c r="E2642" s="18">
        <f>IFERROR(VLOOKUP(A2642,[1]Monitoramento_Base_somente_Said!$A:$J,8,FALSE),0)</f>
        <v>123</v>
      </c>
      <c r="F2642" s="18">
        <f>IFERROR(VLOOKUP(A2642,[1]Monitoramento_Base_somente_Said!$A:$J,9,FALSE),0)</f>
        <v>2097302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Sim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1396650</v>
      </c>
      <c r="C2643" s="18">
        <f>IFERROR(VLOOKUP(A2643,[1]Monitoramento_Base_somente_Said!$A:$J,6,FALSE),0)</f>
        <v>0</v>
      </c>
      <c r="D2643" s="18">
        <f>IFERROR(VLOOKUP(A2643,[1]Monitoramento_Base_somente_Said!$A:$J,7,FALSE),0)</f>
        <v>1210430</v>
      </c>
      <c r="E2643" s="18">
        <f>IFERROR(VLOOKUP(A2643,[1]Monitoramento_Base_somente_Said!$A:$J,8,FALSE),0)</f>
        <v>0</v>
      </c>
      <c r="F2643" s="18">
        <f>IFERROR(VLOOKUP(A2643,[1]Monitoramento_Base_somente_Said!$A:$J,9,FALSE),0)</f>
        <v>1163875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Sim</v>
      </c>
      <c r="U2643" s="18" t="str">
        <f t="shared" si="248"/>
        <v>Não</v>
      </c>
      <c r="V2643" s="18" t="str">
        <f t="shared" si="249"/>
        <v>Sim</v>
      </c>
      <c r="W2643" s="18" t="str">
        <f t="shared" si="250"/>
        <v>Não</v>
      </c>
      <c r="X2643" s="18" t="str">
        <f t="shared" si="251"/>
        <v>Sim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5681220</v>
      </c>
      <c r="C2644" s="18">
        <f>IFERROR(VLOOKUP(A2644,[1]Monitoramento_Base_somente_Said!$A:$J,6,FALSE),0)</f>
        <v>0</v>
      </c>
      <c r="D2644" s="18">
        <f>IFERROR(VLOOKUP(A2644,[1]Monitoramento_Base_somente_Said!$A:$J,7,FALSE),0)</f>
        <v>4923724</v>
      </c>
      <c r="E2644" s="18">
        <f>IFERROR(VLOOKUP(A2644,[1]Monitoramento_Base_somente_Said!$A:$J,8,FALSE),0)</f>
        <v>0</v>
      </c>
      <c r="F2644" s="18">
        <f>IFERROR(VLOOKUP(A2644,[1]Monitoramento_Base_somente_Said!$A:$J,9,FALSE),0)</f>
        <v>4734350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Sim</v>
      </c>
      <c r="U2644" s="18" t="str">
        <f t="shared" si="248"/>
        <v>Não</v>
      </c>
      <c r="V2644" s="18" t="str">
        <f t="shared" si="249"/>
        <v>Sim</v>
      </c>
      <c r="W2644" s="18" t="str">
        <f t="shared" si="250"/>
        <v>Não</v>
      </c>
      <c r="X2644" s="18" t="str">
        <f t="shared" si="251"/>
        <v>Sim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9022530</v>
      </c>
      <c r="C2645" s="18">
        <f>IFERROR(VLOOKUP(A2645,[1]Monitoramento_Base_somente_Said!$A:$J,6,FALSE),0)</f>
        <v>7249</v>
      </c>
      <c r="D2645" s="18">
        <f>IFERROR(VLOOKUP(A2645,[1]Monitoramento_Base_somente_Said!$A:$J,7,FALSE),0)</f>
        <v>8535371</v>
      </c>
      <c r="E2645" s="18">
        <f>IFERROR(VLOOKUP(A2645,[1]Monitoramento_Base_somente_Said!$A:$J,8,FALSE),0)</f>
        <v>5855</v>
      </c>
      <c r="F2645" s="18">
        <f>IFERROR(VLOOKUP(A2645,[1]Monitoramento_Base_somente_Said!$A:$J,9,FALSE),0)</f>
        <v>7769714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Sim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3561047</v>
      </c>
      <c r="C2646" s="18">
        <f>IFERROR(VLOOKUP(A2646,[1]Monitoramento_Base_somente_Said!$A:$J,6,FALSE),0)</f>
        <v>0</v>
      </c>
      <c r="D2646" s="18">
        <f>IFERROR(VLOOKUP(A2646,[1]Monitoramento_Base_somente_Said!$A:$J,7,FALSE),0)</f>
        <v>3026050</v>
      </c>
      <c r="E2646" s="18">
        <f>IFERROR(VLOOKUP(A2646,[1]Monitoramento_Base_somente_Said!$A:$J,8,FALSE),0)</f>
        <v>0</v>
      </c>
      <c r="F2646" s="18">
        <f>IFERROR(VLOOKUP(A2646,[1]Monitoramento_Base_somente_Said!$A:$J,9,FALSE),0)</f>
        <v>2898447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Sim</v>
      </c>
      <c r="U2646" s="18" t="str">
        <f t="shared" si="248"/>
        <v>Não</v>
      </c>
      <c r="V2646" s="18" t="str">
        <f t="shared" si="249"/>
        <v>Sim</v>
      </c>
      <c r="W2646" s="18" t="str">
        <f t="shared" si="250"/>
        <v>Não</v>
      </c>
      <c r="X2646" s="18" t="str">
        <f t="shared" si="251"/>
        <v>Sim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13280132</v>
      </c>
      <c r="C2647" s="18">
        <f>IFERROR(VLOOKUP(A2647,[1]Monitoramento_Base_somente_Said!$A:$J,6,FALSE),0)</f>
        <v>0</v>
      </c>
      <c r="D2647" s="18">
        <f>IFERROR(VLOOKUP(A2647,[1]Monitoramento_Base_somente_Said!$A:$J,7,FALSE),0)</f>
        <v>5456500</v>
      </c>
      <c r="E2647" s="18">
        <f>IFERROR(VLOOKUP(A2647,[1]Monitoramento_Base_somente_Said!$A:$J,8,FALSE),0)</f>
        <v>114460</v>
      </c>
      <c r="F2647" s="18">
        <f>IFERROR(VLOOKUP(A2647,[1]Monitoramento_Base_somente_Said!$A:$J,9,FALSE),0)</f>
        <v>7517211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Não</v>
      </c>
      <c r="V2647" s="18" t="str">
        <f t="shared" si="249"/>
        <v>Sim</v>
      </c>
      <c r="W2647" s="18" t="str">
        <f t="shared" si="250"/>
        <v>Sim</v>
      </c>
      <c r="X2647" s="18" t="str">
        <f t="shared" si="251"/>
        <v>Sim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2056410</v>
      </c>
      <c r="C2648" s="18">
        <f>IFERROR(VLOOKUP(A2648,[1]Monitoramento_Base_somente_Said!$A:$J,6,FALSE),0)</f>
        <v>0</v>
      </c>
      <c r="D2648" s="18">
        <f>IFERROR(VLOOKUP(A2648,[1]Monitoramento_Base_somente_Said!$A:$J,7,FALSE),0)</f>
        <v>1782222</v>
      </c>
      <c r="E2648" s="18">
        <f>IFERROR(VLOOKUP(A2648,[1]Monitoramento_Base_somente_Said!$A:$J,8,FALSE),0)</f>
        <v>0</v>
      </c>
      <c r="F2648" s="18">
        <f>IFERROR(VLOOKUP(A2648,[1]Monitoramento_Base_somente_Said!$A:$J,9,FALSE),0)</f>
        <v>1713675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Sim</v>
      </c>
      <c r="U2648" s="18" t="str">
        <f t="shared" si="248"/>
        <v>Não</v>
      </c>
      <c r="V2648" s="18" t="str">
        <f t="shared" si="249"/>
        <v>Sim</v>
      </c>
      <c r="W2648" s="18" t="str">
        <f t="shared" si="250"/>
        <v>Não</v>
      </c>
      <c r="X2648" s="18" t="str">
        <f t="shared" si="251"/>
        <v>Sim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2985228</v>
      </c>
      <c r="C2649" s="18">
        <f>IFERROR(VLOOKUP(A2649,[1]Monitoramento_Base_somente_Said!$A:$J,6,FALSE),0)</f>
        <v>21523</v>
      </c>
      <c r="D2649" s="18">
        <f>IFERROR(VLOOKUP(A2649,[1]Monitoramento_Base_somente_Said!$A:$J,7,FALSE),0)</f>
        <v>3227801</v>
      </c>
      <c r="E2649" s="18">
        <f>IFERROR(VLOOKUP(A2649,[1]Monitoramento_Base_somente_Said!$A:$J,8,FALSE),0)</f>
        <v>375</v>
      </c>
      <c r="F2649" s="18">
        <f>IFERROR(VLOOKUP(A2649,[1]Monitoramento_Base_somente_Said!$A:$J,9,FALSE),0)</f>
        <v>2728842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Sim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939110</v>
      </c>
      <c r="C2650" s="18">
        <f>IFERROR(VLOOKUP(A2650,[1]Monitoramento_Base_somente_Said!$A:$J,6,FALSE),0)</f>
        <v>0</v>
      </c>
      <c r="D2650" s="18">
        <f>IFERROR(VLOOKUP(A2650,[1]Monitoramento_Base_somente_Said!$A:$J,7,FALSE),0)</f>
        <v>751280</v>
      </c>
      <c r="E2650" s="18">
        <f>IFERROR(VLOOKUP(A2650,[1]Monitoramento_Base_somente_Said!$A:$J,8,FALSE),0)</f>
        <v>0</v>
      </c>
      <c r="F2650" s="18">
        <f>IFERROR(VLOOKUP(A2650,[1]Monitoramento_Base_somente_Said!$A:$J,9,FALSE),0)</f>
        <v>658785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Sim</v>
      </c>
      <c r="U2650" s="18" t="str">
        <f t="shared" si="248"/>
        <v>Não</v>
      </c>
      <c r="V2650" s="18" t="str">
        <f t="shared" si="249"/>
        <v>Sim</v>
      </c>
      <c r="W2650" s="18" t="str">
        <f t="shared" si="250"/>
        <v>Não</v>
      </c>
      <c r="X2650" s="18" t="str">
        <f t="shared" si="251"/>
        <v>Sim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14994637</v>
      </c>
      <c r="C2651" s="18">
        <f>IFERROR(VLOOKUP(A2651,[1]Monitoramento_Base_somente_Said!$A:$J,6,FALSE),0)</f>
        <v>0</v>
      </c>
      <c r="D2651" s="18">
        <f>IFERROR(VLOOKUP(A2651,[1]Monitoramento_Base_somente_Said!$A:$J,7,FALSE),0)</f>
        <v>12418886</v>
      </c>
      <c r="E2651" s="18">
        <f>IFERROR(VLOOKUP(A2651,[1]Monitoramento_Base_somente_Said!$A:$J,8,FALSE),0)</f>
        <v>0</v>
      </c>
      <c r="F2651" s="18">
        <f>IFERROR(VLOOKUP(A2651,[1]Monitoramento_Base_somente_Said!$A:$J,9,FALSE),0)</f>
        <v>11481312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Sim</v>
      </c>
      <c r="U2651" s="18" t="str">
        <f t="shared" si="248"/>
        <v>Não</v>
      </c>
      <c r="V2651" s="18" t="str">
        <f t="shared" si="249"/>
        <v>Sim</v>
      </c>
      <c r="W2651" s="18" t="str">
        <f t="shared" si="250"/>
        <v>Não</v>
      </c>
      <c r="X2651" s="18" t="str">
        <f t="shared" si="251"/>
        <v>Sim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5472480</v>
      </c>
      <c r="C2652" s="18">
        <f>IFERROR(VLOOKUP(A2652,[1]Monitoramento_Base_somente_Said!$A:$J,6,FALSE),0)</f>
        <v>0</v>
      </c>
      <c r="D2652" s="18">
        <f>IFERROR(VLOOKUP(A2652,[1]Monitoramento_Base_somente_Said!$A:$J,7,FALSE),0)</f>
        <v>4742816</v>
      </c>
      <c r="E2652" s="18">
        <f>IFERROR(VLOOKUP(A2652,[1]Monitoramento_Base_somente_Said!$A:$J,8,FALSE),0)</f>
        <v>0</v>
      </c>
      <c r="F2652" s="18">
        <f>IFERROR(VLOOKUP(A2652,[1]Monitoramento_Base_somente_Said!$A:$J,9,FALSE),0)</f>
        <v>4560400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Sim</v>
      </c>
      <c r="U2652" s="18" t="str">
        <f t="shared" si="248"/>
        <v>Não</v>
      </c>
      <c r="V2652" s="18" t="str">
        <f t="shared" si="249"/>
        <v>Sim</v>
      </c>
      <c r="W2652" s="18" t="str">
        <f t="shared" si="250"/>
        <v>Não</v>
      </c>
      <c r="X2652" s="18" t="str">
        <f t="shared" si="251"/>
        <v>Sim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109394</v>
      </c>
      <c r="C2653" s="18">
        <f>IFERROR(VLOOKUP(A2653,[1]Monitoramento_Base_somente_Said!$A:$J,6,FALSE),0)</f>
        <v>919</v>
      </c>
      <c r="D2653" s="18">
        <f>IFERROR(VLOOKUP(A2653,[1]Monitoramento_Base_somente_Said!$A:$J,7,FALSE),0)</f>
        <v>184001</v>
      </c>
      <c r="E2653" s="18">
        <f>IFERROR(VLOOKUP(A2653,[1]Monitoramento_Base_somente_Said!$A:$J,8,FALSE),0)</f>
        <v>1966</v>
      </c>
      <c r="F2653" s="18">
        <f>IFERROR(VLOOKUP(A2653,[1]Monitoramento_Base_somente_Said!$A:$J,9,FALSE),0)</f>
        <v>207250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Sim</v>
      </c>
      <c r="W2653" s="18" t="str">
        <f t="shared" si="250"/>
        <v>Sim</v>
      </c>
      <c r="X2653" s="18" t="str">
        <f t="shared" si="251"/>
        <v>Sim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89212</v>
      </c>
      <c r="C2655" s="18">
        <f>IFERROR(VLOOKUP(A2655,[1]Monitoramento_Base_somente_Said!$A:$J,6,FALSE),0)</f>
        <v>92</v>
      </c>
      <c r="D2655" s="18">
        <f>IFERROR(VLOOKUP(A2655,[1]Monitoramento_Base_somente_Said!$A:$J,7,FALSE),0)</f>
        <v>48015</v>
      </c>
      <c r="E2655" s="18">
        <f>IFERROR(VLOOKUP(A2655,[1]Monitoramento_Base_somente_Said!$A:$J,8,FALSE),0)</f>
        <v>0</v>
      </c>
      <c r="F2655" s="18">
        <f>IFERROR(VLOOKUP(A2655,[1]Monitoramento_Base_somente_Said!$A:$J,9,FALSE),0)</f>
        <v>125595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Não</v>
      </c>
      <c r="X2655" s="18" t="str">
        <f t="shared" si="251"/>
        <v>Sim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2093855</v>
      </c>
      <c r="C2656" s="18">
        <f>IFERROR(VLOOKUP(A2656,[1]Monitoramento_Base_somente_Said!$A:$J,6,FALSE),0)</f>
        <v>2639</v>
      </c>
      <c r="D2656" s="18">
        <f>IFERROR(VLOOKUP(A2656,[1]Monitoramento_Base_somente_Said!$A:$J,7,FALSE),0)</f>
        <v>1321756</v>
      </c>
      <c r="E2656" s="18">
        <f>IFERROR(VLOOKUP(A2656,[1]Monitoramento_Base_somente_Said!$A:$J,8,FALSE),0)</f>
        <v>150</v>
      </c>
      <c r="F2656" s="18">
        <f>IFERROR(VLOOKUP(A2656,[1]Monitoramento_Base_somente_Said!$A:$J,9,FALSE),0)</f>
        <v>1761639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Sim</v>
      </c>
      <c r="W2656" s="18" t="str">
        <f t="shared" si="250"/>
        <v>Sim</v>
      </c>
      <c r="X2656" s="18" t="str">
        <f t="shared" si="251"/>
        <v>Sim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4257505</v>
      </c>
      <c r="C2657" s="18">
        <f>IFERROR(VLOOKUP(A2657,[1]Monitoramento_Base_somente_Said!$A:$J,6,FALSE),0)</f>
        <v>8130</v>
      </c>
      <c r="D2657" s="18">
        <f>IFERROR(VLOOKUP(A2657,[1]Monitoramento_Base_somente_Said!$A:$J,7,FALSE),0)</f>
        <v>1523860</v>
      </c>
      <c r="E2657" s="18">
        <f>IFERROR(VLOOKUP(A2657,[1]Monitoramento_Base_somente_Said!$A:$J,8,FALSE),0)</f>
        <v>0</v>
      </c>
      <c r="F2657" s="18">
        <f>IFERROR(VLOOKUP(A2657,[1]Monitoramento_Base_somente_Said!$A:$J,9,FALSE),0)</f>
        <v>1465250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Sim</v>
      </c>
      <c r="U2657" s="18" t="str">
        <f t="shared" si="248"/>
        <v>Sim</v>
      </c>
      <c r="V2657" s="18" t="str">
        <f t="shared" si="249"/>
        <v>Sim</v>
      </c>
      <c r="W2657" s="18" t="str">
        <f t="shared" si="250"/>
        <v>Não</v>
      </c>
      <c r="X2657" s="18" t="str">
        <f t="shared" si="251"/>
        <v>Sim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4004945</v>
      </c>
      <c r="C2658" s="18">
        <f>IFERROR(VLOOKUP(A2658,[1]Monitoramento_Base_somente_Said!$A:$J,6,FALSE),0)</f>
        <v>33690</v>
      </c>
      <c r="D2658" s="18">
        <f>IFERROR(VLOOKUP(A2658,[1]Monitoramento_Base_somente_Said!$A:$J,7,FALSE),0)</f>
        <v>3329509</v>
      </c>
      <c r="E2658" s="18">
        <f>IFERROR(VLOOKUP(A2658,[1]Monitoramento_Base_somente_Said!$A:$J,8,FALSE),0)</f>
        <v>51392</v>
      </c>
      <c r="F2658" s="18">
        <f>IFERROR(VLOOKUP(A2658,[1]Monitoramento_Base_somente_Said!$A:$J,9,FALSE),0)</f>
        <v>2925050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Sim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12150</v>
      </c>
      <c r="C2659" s="18">
        <f>IFERROR(VLOOKUP(A2659,[1]Monitoramento_Base_somente_Said!$A:$J,6,FALSE),0)</f>
        <v>0</v>
      </c>
      <c r="D2659" s="18">
        <f>IFERROR(VLOOKUP(A2659,[1]Monitoramento_Base_somente_Said!$A:$J,7,FALSE),0)</f>
        <v>10530</v>
      </c>
      <c r="E2659" s="18">
        <f>IFERROR(VLOOKUP(A2659,[1]Monitoramento_Base_somente_Said!$A:$J,8,FALSE),0)</f>
        <v>0</v>
      </c>
      <c r="F2659" s="18">
        <f>IFERROR(VLOOKUP(A2659,[1]Monitoramento_Base_somente_Said!$A:$J,9,FALSE),0)</f>
        <v>10125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Sim</v>
      </c>
      <c r="U2659" s="18" t="str">
        <f t="shared" si="248"/>
        <v>Não</v>
      </c>
      <c r="V2659" s="18" t="str">
        <f t="shared" si="249"/>
        <v>Sim</v>
      </c>
      <c r="W2659" s="18" t="str">
        <f t="shared" si="250"/>
        <v>Não</v>
      </c>
      <c r="X2659" s="18" t="str">
        <f t="shared" si="251"/>
        <v>Sim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29541547</v>
      </c>
      <c r="C2660" s="18">
        <f>IFERROR(VLOOKUP(A2660,[1]Monitoramento_Base_somente_Said!$A:$J,6,FALSE),0)</f>
        <v>0</v>
      </c>
      <c r="D2660" s="18">
        <f>IFERROR(VLOOKUP(A2660,[1]Monitoramento_Base_somente_Said!$A:$J,7,FALSE),0)</f>
        <v>26811993</v>
      </c>
      <c r="E2660" s="18">
        <f>IFERROR(VLOOKUP(A2660,[1]Monitoramento_Base_somente_Said!$A:$J,8,FALSE),0)</f>
        <v>0</v>
      </c>
      <c r="F2660" s="18">
        <f>IFERROR(VLOOKUP(A2660,[1]Monitoramento_Base_somente_Said!$A:$J,9,FALSE),0)</f>
        <v>26657170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Não</v>
      </c>
      <c r="V2660" s="18" t="str">
        <f t="shared" si="249"/>
        <v>Sim</v>
      </c>
      <c r="W2660" s="18" t="str">
        <f t="shared" si="250"/>
        <v>Não</v>
      </c>
      <c r="X2660" s="18" t="str">
        <f t="shared" si="251"/>
        <v>Sim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1077795</v>
      </c>
      <c r="C2662" s="18">
        <f>IFERROR(VLOOKUP(A2662,[1]Monitoramento_Base_somente_Said!$A:$J,6,FALSE),0)</f>
        <v>3221</v>
      </c>
      <c r="D2662" s="18">
        <f>IFERROR(VLOOKUP(A2662,[1]Monitoramento_Base_somente_Said!$A:$J,7,FALSE),0)</f>
        <v>1099186</v>
      </c>
      <c r="E2662" s="18">
        <f>IFERROR(VLOOKUP(A2662,[1]Monitoramento_Base_somente_Said!$A:$J,8,FALSE),0)</f>
        <v>22712</v>
      </c>
      <c r="F2662" s="18">
        <f>IFERROR(VLOOKUP(A2662,[1]Monitoramento_Base_somente_Said!$A:$J,9,FALSE),0)</f>
        <v>686918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Sim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602760</v>
      </c>
      <c r="C2664" s="18">
        <f>IFERROR(VLOOKUP(A2664,[1]Monitoramento_Base_somente_Said!$A:$J,6,FALSE),0)</f>
        <v>0</v>
      </c>
      <c r="D2664" s="18">
        <f>IFERROR(VLOOKUP(A2664,[1]Monitoramento_Base_somente_Said!$A:$J,7,FALSE),0)</f>
        <v>662507</v>
      </c>
      <c r="E2664" s="18">
        <f>IFERROR(VLOOKUP(A2664,[1]Monitoramento_Base_somente_Said!$A:$J,8,FALSE),0)</f>
        <v>0</v>
      </c>
      <c r="F2664" s="18">
        <f>IFERROR(VLOOKUP(A2664,[1]Monitoramento_Base_somente_Said!$A:$J,9,FALSE),0)</f>
        <v>616350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Sim</v>
      </c>
      <c r="U2664" s="18" t="str">
        <f t="shared" si="248"/>
        <v>Não</v>
      </c>
      <c r="V2664" s="18" t="str">
        <f t="shared" si="249"/>
        <v>Sim</v>
      </c>
      <c r="W2664" s="18" t="str">
        <f t="shared" si="250"/>
        <v>Não</v>
      </c>
      <c r="X2664" s="18" t="str">
        <f t="shared" si="251"/>
        <v>Sim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10062390</v>
      </c>
      <c r="C2665" s="18">
        <f>IFERROR(VLOOKUP(A2665,[1]Monitoramento_Base_somente_Said!$A:$J,6,FALSE),0)</f>
        <v>0</v>
      </c>
      <c r="D2665" s="18">
        <f>IFERROR(VLOOKUP(A2665,[1]Monitoramento_Base_somente_Said!$A:$J,7,FALSE),0)</f>
        <v>8720738</v>
      </c>
      <c r="E2665" s="18">
        <f>IFERROR(VLOOKUP(A2665,[1]Monitoramento_Base_somente_Said!$A:$J,8,FALSE),0)</f>
        <v>0</v>
      </c>
      <c r="F2665" s="18">
        <f>IFERROR(VLOOKUP(A2665,[1]Monitoramento_Base_somente_Said!$A:$J,9,FALSE),0)</f>
        <v>8385325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Sim</v>
      </c>
      <c r="U2665" s="18" t="str">
        <f t="shared" si="248"/>
        <v>Não</v>
      </c>
      <c r="V2665" s="18" t="str">
        <f t="shared" si="249"/>
        <v>Sim</v>
      </c>
      <c r="W2665" s="18" t="str">
        <f t="shared" si="250"/>
        <v>Não</v>
      </c>
      <c r="X2665" s="18" t="str">
        <f t="shared" si="251"/>
        <v>Sim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5955960</v>
      </c>
      <c r="C2666" s="18">
        <f>IFERROR(VLOOKUP(A2666,[1]Monitoramento_Base_somente_Said!$A:$J,6,FALSE),0)</f>
        <v>10935</v>
      </c>
      <c r="D2666" s="18">
        <f>IFERROR(VLOOKUP(A2666,[1]Monitoramento_Base_somente_Said!$A:$J,7,FALSE),0)</f>
        <v>5817572</v>
      </c>
      <c r="E2666" s="18">
        <f>IFERROR(VLOOKUP(A2666,[1]Monitoramento_Base_somente_Said!$A:$J,8,FALSE),0)</f>
        <v>13965</v>
      </c>
      <c r="F2666" s="18">
        <f>IFERROR(VLOOKUP(A2666,[1]Monitoramento_Base_somente_Said!$A:$J,9,FALSE),0)</f>
        <v>7239815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Sim</v>
      </c>
      <c r="W2666" s="18" t="str">
        <f t="shared" si="250"/>
        <v>Sim</v>
      </c>
      <c r="X2666" s="18" t="str">
        <f t="shared" si="251"/>
        <v>Sim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315840</v>
      </c>
      <c r="C2667" s="18">
        <f>IFERROR(VLOOKUP(A2667,[1]Monitoramento_Base_somente_Said!$A:$J,6,FALSE),0)</f>
        <v>0</v>
      </c>
      <c r="D2667" s="18">
        <f>IFERROR(VLOOKUP(A2667,[1]Monitoramento_Base_somente_Said!$A:$J,7,FALSE),0)</f>
        <v>390085</v>
      </c>
      <c r="E2667" s="18">
        <f>IFERROR(VLOOKUP(A2667,[1]Monitoramento_Base_somente_Said!$A:$J,8,FALSE),0)</f>
        <v>621</v>
      </c>
      <c r="F2667" s="18">
        <f>IFERROR(VLOOKUP(A2667,[1]Monitoramento_Base_somente_Said!$A:$J,9,FALSE),0)</f>
        <v>483463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Não</v>
      </c>
      <c r="V2667" s="18" t="str">
        <f t="shared" si="249"/>
        <v>Sim</v>
      </c>
      <c r="W2667" s="18" t="str">
        <f t="shared" si="250"/>
        <v>Sim</v>
      </c>
      <c r="X2667" s="18" t="str">
        <f t="shared" si="251"/>
        <v>Sim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7926315</v>
      </c>
      <c r="C2668" s="18">
        <f>IFERROR(VLOOKUP(A2668,[1]Monitoramento_Base_somente_Said!$A:$J,6,FALSE),0)</f>
        <v>0</v>
      </c>
      <c r="D2668" s="18">
        <f>IFERROR(VLOOKUP(A2668,[1]Monitoramento_Base_somente_Said!$A:$J,7,FALSE),0)</f>
        <v>7644690</v>
      </c>
      <c r="E2668" s="18">
        <f>IFERROR(VLOOKUP(A2668,[1]Monitoramento_Base_somente_Said!$A:$J,8,FALSE),0)</f>
        <v>0</v>
      </c>
      <c r="F2668" s="18">
        <f>IFERROR(VLOOKUP(A2668,[1]Monitoramento_Base_somente_Said!$A:$J,9,FALSE),0)</f>
        <v>7344285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Sim</v>
      </c>
      <c r="U2668" s="18" t="str">
        <f t="shared" si="248"/>
        <v>Não</v>
      </c>
      <c r="V2668" s="18" t="str">
        <f t="shared" si="249"/>
        <v>Sim</v>
      </c>
      <c r="W2668" s="18" t="str">
        <f t="shared" si="250"/>
        <v>Não</v>
      </c>
      <c r="X2668" s="18" t="str">
        <f t="shared" si="251"/>
        <v>Sim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15000</v>
      </c>
      <c r="C2669" s="18">
        <f>IFERROR(VLOOKUP(A2669,[1]Monitoramento_Base_somente_Said!$A:$J,6,FALSE),0)</f>
        <v>510</v>
      </c>
      <c r="D2669" s="18">
        <f>IFERROR(VLOOKUP(A2669,[1]Monitoramento_Base_somente_Said!$A:$J,7,FALSE),0)</f>
        <v>149134</v>
      </c>
      <c r="E2669" s="18">
        <f>IFERROR(VLOOKUP(A2669,[1]Monitoramento_Base_somente_Said!$A:$J,8,FALSE),0)</f>
        <v>0</v>
      </c>
      <c r="F2669" s="18">
        <f>IFERROR(VLOOKUP(A2669,[1]Monitoramento_Base_somente_Said!$A:$J,9,FALSE),0)</f>
        <v>853793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Sim</v>
      </c>
      <c r="U2669" s="18" t="str">
        <f t="shared" si="248"/>
        <v>Sim</v>
      </c>
      <c r="V2669" s="18" t="str">
        <f t="shared" si="249"/>
        <v>Sim</v>
      </c>
      <c r="W2669" s="18" t="str">
        <f t="shared" si="250"/>
        <v>Não</v>
      </c>
      <c r="X2669" s="18" t="str">
        <f t="shared" si="251"/>
        <v>Sim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145590</v>
      </c>
      <c r="C2670" s="18">
        <f>IFERROR(VLOOKUP(A2670,[1]Monitoramento_Base_somente_Said!$A:$J,6,FALSE),0)</f>
        <v>0</v>
      </c>
      <c r="D2670" s="18">
        <f>IFERROR(VLOOKUP(A2670,[1]Monitoramento_Base_somente_Said!$A:$J,7,FALSE),0)</f>
        <v>126178</v>
      </c>
      <c r="E2670" s="18">
        <f>IFERROR(VLOOKUP(A2670,[1]Monitoramento_Base_somente_Said!$A:$J,8,FALSE),0)</f>
        <v>0</v>
      </c>
      <c r="F2670" s="18">
        <f>IFERROR(VLOOKUP(A2670,[1]Monitoramento_Base_somente_Said!$A:$J,9,FALSE),0)</f>
        <v>121325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Sim</v>
      </c>
      <c r="U2670" s="18" t="str">
        <f t="shared" si="248"/>
        <v>Não</v>
      </c>
      <c r="V2670" s="18" t="str">
        <f t="shared" si="249"/>
        <v>Sim</v>
      </c>
      <c r="W2670" s="18" t="str">
        <f t="shared" si="250"/>
        <v>Não</v>
      </c>
      <c r="X2670" s="18" t="str">
        <f t="shared" si="251"/>
        <v>Sim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2822830</v>
      </c>
      <c r="C2671" s="18">
        <f>IFERROR(VLOOKUP(A2671,[1]Monitoramento_Base_somente_Said!$A:$J,6,FALSE),0)</f>
        <v>0</v>
      </c>
      <c r="D2671" s="18">
        <f>IFERROR(VLOOKUP(A2671,[1]Monitoramento_Base_somente_Said!$A:$J,7,FALSE),0)</f>
        <v>2302223</v>
      </c>
      <c r="E2671" s="18">
        <f>IFERROR(VLOOKUP(A2671,[1]Monitoramento_Base_somente_Said!$A:$J,8,FALSE),0)</f>
        <v>16973</v>
      </c>
      <c r="F2671" s="18">
        <f>IFERROR(VLOOKUP(A2671,[1]Monitoramento_Base_somente_Said!$A:$J,9,FALSE),0)</f>
        <v>3557883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Não</v>
      </c>
      <c r="V2671" s="18" t="str">
        <f t="shared" si="249"/>
        <v>Sim</v>
      </c>
      <c r="W2671" s="18" t="str">
        <f t="shared" si="250"/>
        <v>Sim</v>
      </c>
      <c r="X2671" s="18" t="str">
        <f t="shared" si="251"/>
        <v>Sim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1401330</v>
      </c>
      <c r="C2672" s="18">
        <f>IFERROR(VLOOKUP(A2672,[1]Monitoramento_Base_somente_Said!$A:$J,6,FALSE),0)</f>
        <v>6439</v>
      </c>
      <c r="D2672" s="18">
        <f>IFERROR(VLOOKUP(A2672,[1]Monitoramento_Base_somente_Said!$A:$J,7,FALSE),0)</f>
        <v>1117901</v>
      </c>
      <c r="E2672" s="18">
        <f>IFERROR(VLOOKUP(A2672,[1]Monitoramento_Base_somente_Said!$A:$J,8,FALSE),0)</f>
        <v>0</v>
      </c>
      <c r="F2672" s="18">
        <f>IFERROR(VLOOKUP(A2672,[1]Monitoramento_Base_somente_Said!$A:$J,9,FALSE),0)</f>
        <v>1006800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Sim</v>
      </c>
      <c r="U2672" s="18" t="str">
        <f t="shared" si="248"/>
        <v>Sim</v>
      </c>
      <c r="V2672" s="18" t="str">
        <f t="shared" si="249"/>
        <v>Sim</v>
      </c>
      <c r="W2672" s="18" t="str">
        <f t="shared" si="250"/>
        <v>Não</v>
      </c>
      <c r="X2672" s="18" t="str">
        <f t="shared" si="251"/>
        <v>Sim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5502720</v>
      </c>
      <c r="C2673" s="18">
        <f>IFERROR(VLOOKUP(A2673,[1]Monitoramento_Base_somente_Said!$A:$J,6,FALSE),0)</f>
        <v>0</v>
      </c>
      <c r="D2673" s="18">
        <f>IFERROR(VLOOKUP(A2673,[1]Monitoramento_Base_somente_Said!$A:$J,7,FALSE),0)</f>
        <v>5559468</v>
      </c>
      <c r="E2673" s="18">
        <f>IFERROR(VLOOKUP(A2673,[1]Monitoramento_Base_somente_Said!$A:$J,8,FALSE),0)</f>
        <v>0</v>
      </c>
      <c r="F2673" s="18">
        <f>IFERROR(VLOOKUP(A2673,[1]Monitoramento_Base_somente_Said!$A:$J,9,FALSE),0)</f>
        <v>5575936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Sim</v>
      </c>
      <c r="U2673" s="18" t="str">
        <f t="shared" si="248"/>
        <v>Não</v>
      </c>
      <c r="V2673" s="18" t="str">
        <f t="shared" si="249"/>
        <v>Sim</v>
      </c>
      <c r="W2673" s="18" t="str">
        <f t="shared" si="250"/>
        <v>Não</v>
      </c>
      <c r="X2673" s="18" t="str">
        <f t="shared" si="251"/>
        <v>Sim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815815</v>
      </c>
      <c r="C2674" s="18">
        <f>IFERROR(VLOOKUP(A2674,[1]Monitoramento_Base_somente_Said!$A:$J,6,FALSE),0)</f>
        <v>16039</v>
      </c>
      <c r="D2674" s="18">
        <f>IFERROR(VLOOKUP(A2674,[1]Monitoramento_Base_somente_Said!$A:$J,7,FALSE),0)</f>
        <v>750554</v>
      </c>
      <c r="E2674" s="18">
        <f>IFERROR(VLOOKUP(A2674,[1]Monitoramento_Base_somente_Said!$A:$J,8,FALSE),0)</f>
        <v>0</v>
      </c>
      <c r="F2674" s="18">
        <f>IFERROR(VLOOKUP(A2674,[1]Monitoramento_Base_somente_Said!$A:$J,9,FALSE),0)</f>
        <v>813363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Não</v>
      </c>
      <c r="X2674" s="18" t="str">
        <f t="shared" si="251"/>
        <v>Sim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231247</v>
      </c>
      <c r="C2677" s="18">
        <f>IFERROR(VLOOKUP(A2677,[1]Monitoramento_Base_somente_Said!$A:$J,6,FALSE),0)</f>
        <v>2</v>
      </c>
      <c r="D2677" s="18">
        <f>IFERROR(VLOOKUP(A2677,[1]Monitoramento_Base_somente_Said!$A:$J,7,FALSE),0)</f>
        <v>183214</v>
      </c>
      <c r="E2677" s="18">
        <f>IFERROR(VLOOKUP(A2677,[1]Monitoramento_Base_somente_Said!$A:$J,8,FALSE),0)</f>
        <v>263</v>
      </c>
      <c r="F2677" s="18">
        <f>IFERROR(VLOOKUP(A2677,[1]Monitoramento_Base_somente_Said!$A:$J,9,FALSE),0)</f>
        <v>372057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Sim</v>
      </c>
      <c r="W2677" s="18" t="str">
        <f t="shared" si="250"/>
        <v>Sim</v>
      </c>
      <c r="X2677" s="18" t="str">
        <f t="shared" si="251"/>
        <v>Sim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8789459</v>
      </c>
      <c r="C2678" s="18">
        <f>IFERROR(VLOOKUP(A2678,[1]Monitoramento_Base_somente_Said!$A:$J,6,FALSE),0)</f>
        <v>133501</v>
      </c>
      <c r="D2678" s="18">
        <f>IFERROR(VLOOKUP(A2678,[1]Monitoramento_Base_somente_Said!$A:$J,7,FALSE),0)</f>
        <v>1476132</v>
      </c>
      <c r="E2678" s="18">
        <f>IFERROR(VLOOKUP(A2678,[1]Monitoramento_Base_somente_Said!$A:$J,8,FALSE),0)</f>
        <v>2340</v>
      </c>
      <c r="F2678" s="18">
        <f>IFERROR(VLOOKUP(A2678,[1]Monitoramento_Base_somente_Said!$A:$J,9,FALSE),0)</f>
        <v>486013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Sim</v>
      </c>
      <c r="W2678" s="18" t="str">
        <f t="shared" si="250"/>
        <v>Sim</v>
      </c>
      <c r="X2678" s="18" t="str">
        <f t="shared" si="251"/>
        <v>Sim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12753855</v>
      </c>
      <c r="C2679" s="18">
        <f>IFERROR(VLOOKUP(A2679,[1]Monitoramento_Base_somente_Said!$A:$J,6,FALSE),0)</f>
        <v>0</v>
      </c>
      <c r="D2679" s="18">
        <f>IFERROR(VLOOKUP(A2679,[1]Monitoramento_Base_somente_Said!$A:$J,7,FALSE),0)</f>
        <v>10905681</v>
      </c>
      <c r="E2679" s="18">
        <f>IFERROR(VLOOKUP(A2679,[1]Monitoramento_Base_somente_Said!$A:$J,8,FALSE),0)</f>
        <v>0</v>
      </c>
      <c r="F2679" s="18">
        <f>IFERROR(VLOOKUP(A2679,[1]Monitoramento_Base_somente_Said!$A:$J,9,FALSE),0)</f>
        <v>10391130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Sim</v>
      </c>
      <c r="U2679" s="18" t="str">
        <f t="shared" si="248"/>
        <v>Não</v>
      </c>
      <c r="V2679" s="18" t="str">
        <f t="shared" si="249"/>
        <v>Sim</v>
      </c>
      <c r="W2679" s="18" t="str">
        <f t="shared" si="250"/>
        <v>Não</v>
      </c>
      <c r="X2679" s="18" t="str">
        <f t="shared" si="251"/>
        <v>Sim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1014778</v>
      </c>
      <c r="C2680" s="18">
        <f>IFERROR(VLOOKUP(A2680,[1]Monitoramento_Base_somente_Said!$A:$J,6,FALSE),0)</f>
        <v>8716</v>
      </c>
      <c r="D2680" s="18">
        <f>IFERROR(VLOOKUP(A2680,[1]Monitoramento_Base_somente_Said!$A:$J,7,FALSE),0)</f>
        <v>581021</v>
      </c>
      <c r="E2680" s="18">
        <f>IFERROR(VLOOKUP(A2680,[1]Monitoramento_Base_somente_Said!$A:$J,8,FALSE),0)</f>
        <v>1676</v>
      </c>
      <c r="F2680" s="18">
        <f>IFERROR(VLOOKUP(A2680,[1]Monitoramento_Base_somente_Said!$A:$J,9,FALSE),0)</f>
        <v>501416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Sim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2598090</v>
      </c>
      <c r="C2681" s="18">
        <f>IFERROR(VLOOKUP(A2681,[1]Monitoramento_Base_somente_Said!$A:$J,6,FALSE),0)</f>
        <v>20986</v>
      </c>
      <c r="D2681" s="18">
        <f>IFERROR(VLOOKUP(A2681,[1]Monitoramento_Base_somente_Said!$A:$J,7,FALSE),0)</f>
        <v>1683355</v>
      </c>
      <c r="E2681" s="18">
        <f>IFERROR(VLOOKUP(A2681,[1]Monitoramento_Base_somente_Said!$A:$J,8,FALSE),0)</f>
        <v>0</v>
      </c>
      <c r="F2681" s="18">
        <f>IFERROR(VLOOKUP(A2681,[1]Monitoramento_Base_somente_Said!$A:$J,9,FALSE),0)</f>
        <v>1594175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Não</v>
      </c>
      <c r="X2681" s="18" t="str">
        <f t="shared" si="251"/>
        <v>Sim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1654883</v>
      </c>
      <c r="C2682" s="18">
        <f>IFERROR(VLOOKUP(A2682,[1]Monitoramento_Base_somente_Said!$A:$J,6,FALSE),0)</f>
        <v>1552</v>
      </c>
      <c r="D2682" s="18">
        <f>IFERROR(VLOOKUP(A2682,[1]Monitoramento_Base_somente_Said!$A:$J,7,FALSE),0)</f>
        <v>2008508</v>
      </c>
      <c r="E2682" s="18">
        <f>IFERROR(VLOOKUP(A2682,[1]Monitoramento_Base_somente_Said!$A:$J,8,FALSE),0)</f>
        <v>0</v>
      </c>
      <c r="F2682" s="18">
        <f>IFERROR(VLOOKUP(A2682,[1]Monitoramento_Base_somente_Said!$A:$J,9,FALSE),0)</f>
        <v>1960656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Sim</v>
      </c>
      <c r="U2682" s="18" t="str">
        <f t="shared" si="248"/>
        <v>Sim</v>
      </c>
      <c r="V2682" s="18" t="str">
        <f t="shared" si="249"/>
        <v>Sim</v>
      </c>
      <c r="W2682" s="18" t="str">
        <f t="shared" si="250"/>
        <v>Não</v>
      </c>
      <c r="X2682" s="18" t="str">
        <f t="shared" si="251"/>
        <v>Sim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106745</v>
      </c>
      <c r="C2683" s="18">
        <f>IFERROR(VLOOKUP(A2683,[1]Monitoramento_Base_somente_Said!$A:$J,6,FALSE),0)</f>
        <v>101512</v>
      </c>
      <c r="D2683" s="18">
        <f>IFERROR(VLOOKUP(A2683,[1]Monitoramento_Base_somente_Said!$A:$J,7,FALSE),0)</f>
        <v>4066620</v>
      </c>
      <c r="E2683" s="18">
        <f>IFERROR(VLOOKUP(A2683,[1]Monitoramento_Base_somente_Said!$A:$J,8,FALSE),0)</f>
        <v>133539</v>
      </c>
      <c r="F2683" s="18">
        <f>IFERROR(VLOOKUP(A2683,[1]Monitoramento_Base_somente_Said!$A:$J,9,FALSE),0)</f>
        <v>4395151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Sim</v>
      </c>
      <c r="W2683" s="18" t="str">
        <f t="shared" si="250"/>
        <v>Sim</v>
      </c>
      <c r="X2683" s="18" t="str">
        <f t="shared" si="251"/>
        <v>Sim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1594457</v>
      </c>
      <c r="C2684" s="18">
        <f>IFERROR(VLOOKUP(A2684,[1]Monitoramento_Base_somente_Said!$A:$J,6,FALSE),0)</f>
        <v>7868</v>
      </c>
      <c r="D2684" s="18">
        <f>IFERROR(VLOOKUP(A2684,[1]Monitoramento_Base_somente_Said!$A:$J,7,FALSE),0)</f>
        <v>1227926</v>
      </c>
      <c r="E2684" s="18">
        <f>IFERROR(VLOOKUP(A2684,[1]Monitoramento_Base_somente_Said!$A:$J,8,FALSE),0)</f>
        <v>1729</v>
      </c>
      <c r="F2684" s="18">
        <f>IFERROR(VLOOKUP(A2684,[1]Monitoramento_Base_somente_Said!$A:$J,9,FALSE),0)</f>
        <v>1076075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Sim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19240710</v>
      </c>
      <c r="C2686" s="18">
        <f>IFERROR(VLOOKUP(A2686,[1]Monitoramento_Base_somente_Said!$A:$J,6,FALSE),0)</f>
        <v>0</v>
      </c>
      <c r="D2686" s="18">
        <f>IFERROR(VLOOKUP(A2686,[1]Monitoramento_Base_somente_Said!$A:$J,7,FALSE),0)</f>
        <v>16656146</v>
      </c>
      <c r="E2686" s="18">
        <f>IFERROR(VLOOKUP(A2686,[1]Monitoramento_Base_somente_Said!$A:$J,8,FALSE),0)</f>
        <v>15800</v>
      </c>
      <c r="F2686" s="18">
        <f>IFERROR(VLOOKUP(A2686,[1]Monitoramento_Base_somente_Said!$A:$J,9,FALSE),0)</f>
        <v>17559771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Não</v>
      </c>
      <c r="V2686" s="18" t="str">
        <f t="shared" si="249"/>
        <v>Sim</v>
      </c>
      <c r="W2686" s="18" t="str">
        <f t="shared" si="250"/>
        <v>Sim</v>
      </c>
      <c r="X2686" s="18" t="str">
        <f t="shared" si="251"/>
        <v>Sim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1286550</v>
      </c>
      <c r="C2687" s="18">
        <f>IFERROR(VLOOKUP(A2687,[1]Monitoramento_Base_somente_Said!$A:$J,6,FALSE),0)</f>
        <v>0</v>
      </c>
      <c r="D2687" s="18">
        <f>IFERROR(VLOOKUP(A2687,[1]Monitoramento_Base_somente_Said!$A:$J,7,FALSE),0)</f>
        <v>1115010</v>
      </c>
      <c r="E2687" s="18">
        <f>IFERROR(VLOOKUP(A2687,[1]Monitoramento_Base_somente_Said!$A:$J,8,FALSE),0)</f>
        <v>0</v>
      </c>
      <c r="F2687" s="18">
        <f>IFERROR(VLOOKUP(A2687,[1]Monitoramento_Base_somente_Said!$A:$J,9,FALSE),0)</f>
        <v>1072125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Sim</v>
      </c>
      <c r="U2687" s="18" t="str">
        <f t="shared" si="248"/>
        <v>Não</v>
      </c>
      <c r="V2687" s="18" t="str">
        <f t="shared" si="249"/>
        <v>Sim</v>
      </c>
      <c r="W2687" s="18" t="str">
        <f t="shared" si="250"/>
        <v>Não</v>
      </c>
      <c r="X2687" s="18" t="str">
        <f t="shared" si="251"/>
        <v>Sim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5725710</v>
      </c>
      <c r="C2688" s="18">
        <f>IFERROR(VLOOKUP(A2688,[1]Monitoramento_Base_somente_Said!$A:$J,6,FALSE),0)</f>
        <v>0</v>
      </c>
      <c r="D2688" s="18">
        <f>IFERROR(VLOOKUP(A2688,[1]Monitoramento_Base_somente_Said!$A:$J,7,FALSE),0)</f>
        <v>4962282</v>
      </c>
      <c r="E2688" s="18">
        <f>IFERROR(VLOOKUP(A2688,[1]Monitoramento_Base_somente_Said!$A:$J,8,FALSE),0)</f>
        <v>0</v>
      </c>
      <c r="F2688" s="18">
        <f>IFERROR(VLOOKUP(A2688,[1]Monitoramento_Base_somente_Said!$A:$J,9,FALSE),0)</f>
        <v>5614775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Sim</v>
      </c>
      <c r="U2688" s="18" t="str">
        <f t="shared" si="248"/>
        <v>Não</v>
      </c>
      <c r="V2688" s="18" t="str">
        <f t="shared" si="249"/>
        <v>Sim</v>
      </c>
      <c r="W2688" s="18" t="str">
        <f t="shared" si="250"/>
        <v>Não</v>
      </c>
      <c r="X2688" s="18" t="str">
        <f t="shared" si="251"/>
        <v>Sim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30000</v>
      </c>
      <c r="C2689" s="18">
        <f>IFERROR(VLOOKUP(A2689,[1]Monitoramento_Base_somente_Said!$A:$J,6,FALSE),0)</f>
        <v>0</v>
      </c>
      <c r="D2689" s="18">
        <f>IFERROR(VLOOKUP(A2689,[1]Monitoramento_Base_somente_Said!$A:$J,7,FALSE),0)</f>
        <v>26000</v>
      </c>
      <c r="E2689" s="18">
        <f>IFERROR(VLOOKUP(A2689,[1]Monitoramento_Base_somente_Said!$A:$J,8,FALSE),0)</f>
        <v>0</v>
      </c>
      <c r="F2689" s="18">
        <f>IFERROR(VLOOKUP(A2689,[1]Monitoramento_Base_somente_Said!$A:$J,9,FALSE),0)</f>
        <v>25000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Sim</v>
      </c>
      <c r="U2689" s="18" t="str">
        <f t="shared" si="248"/>
        <v>Não</v>
      </c>
      <c r="V2689" s="18" t="str">
        <f t="shared" si="249"/>
        <v>Sim</v>
      </c>
      <c r="W2689" s="18" t="str">
        <f t="shared" si="250"/>
        <v>Não</v>
      </c>
      <c r="X2689" s="18" t="str">
        <f t="shared" si="251"/>
        <v>Sim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774453</v>
      </c>
      <c r="C2690" s="18">
        <f>IFERROR(VLOOKUP(A2690,[1]Monitoramento_Base_somente_Said!$A:$J,6,FALSE),0)</f>
        <v>0</v>
      </c>
      <c r="D2690" s="18">
        <f>IFERROR(VLOOKUP(A2690,[1]Monitoramento_Base_somente_Said!$A:$J,7,FALSE),0)</f>
        <v>696645</v>
      </c>
      <c r="E2690" s="18">
        <f>IFERROR(VLOOKUP(A2690,[1]Monitoramento_Base_somente_Said!$A:$J,8,FALSE),0)</f>
        <v>0</v>
      </c>
      <c r="F2690" s="18">
        <f>IFERROR(VLOOKUP(A2690,[1]Monitoramento_Base_somente_Said!$A:$J,9,FALSE),0)</f>
        <v>535173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Sim</v>
      </c>
      <c r="U2690" s="18" t="str">
        <f t="shared" si="248"/>
        <v>Não</v>
      </c>
      <c r="V2690" s="18" t="str">
        <f t="shared" si="249"/>
        <v>Sim</v>
      </c>
      <c r="W2690" s="18" t="str">
        <f t="shared" si="250"/>
        <v>Não</v>
      </c>
      <c r="X2690" s="18" t="str">
        <f t="shared" si="251"/>
        <v>Sim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106224394</v>
      </c>
      <c r="C2691" s="18">
        <f>IFERROR(VLOOKUP(A2691,[1]Monitoramento_Base_somente_Said!$A:$J,6,FALSE),0)</f>
        <v>2638955</v>
      </c>
      <c r="D2691" s="18">
        <f>IFERROR(VLOOKUP(A2691,[1]Monitoramento_Base_somente_Said!$A:$J,7,FALSE),0)</f>
        <v>31818420</v>
      </c>
      <c r="E2691" s="18">
        <f>IFERROR(VLOOKUP(A2691,[1]Monitoramento_Base_somente_Said!$A:$J,8,FALSE),0)</f>
        <v>60534</v>
      </c>
      <c r="F2691" s="18">
        <f>IFERROR(VLOOKUP(A2691,[1]Monitoramento_Base_somente_Said!$A:$J,9,FALSE),0)</f>
        <v>22469511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Sim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2518800</v>
      </c>
      <c r="C2692" s="18">
        <f>IFERROR(VLOOKUP(A2692,[1]Monitoramento_Base_somente_Said!$A:$J,6,FALSE),0)</f>
        <v>0</v>
      </c>
      <c r="D2692" s="18">
        <f>IFERROR(VLOOKUP(A2692,[1]Monitoramento_Base_somente_Said!$A:$J,7,FALSE),0)</f>
        <v>2182960</v>
      </c>
      <c r="E2692" s="18">
        <f>IFERROR(VLOOKUP(A2692,[1]Monitoramento_Base_somente_Said!$A:$J,8,FALSE),0)</f>
        <v>0</v>
      </c>
      <c r="F2692" s="18">
        <f>IFERROR(VLOOKUP(A2692,[1]Monitoramento_Base_somente_Said!$A:$J,9,FALSE),0)</f>
        <v>2099000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Sim</v>
      </c>
      <c r="U2692" s="18" t="str">
        <f t="shared" si="248"/>
        <v>Não</v>
      </c>
      <c r="V2692" s="18" t="str">
        <f t="shared" si="249"/>
        <v>Sim</v>
      </c>
      <c r="W2692" s="18" t="str">
        <f t="shared" si="250"/>
        <v>Não</v>
      </c>
      <c r="X2692" s="18" t="str">
        <f t="shared" si="251"/>
        <v>Sim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14731831</v>
      </c>
      <c r="C2693" s="18">
        <f>IFERROR(VLOOKUP(A2693,[1]Monitoramento_Base_somente_Said!$A:$J,6,FALSE),0)</f>
        <v>0</v>
      </c>
      <c r="D2693" s="18">
        <f>IFERROR(VLOOKUP(A2693,[1]Monitoramento_Base_somente_Said!$A:$J,7,FALSE),0)</f>
        <v>14610926</v>
      </c>
      <c r="E2693" s="18">
        <f>IFERROR(VLOOKUP(A2693,[1]Monitoramento_Base_somente_Said!$A:$J,8,FALSE),0)</f>
        <v>30777</v>
      </c>
      <c r="F2693" s="18">
        <f>IFERROR(VLOOKUP(A2693,[1]Monitoramento_Base_somente_Said!$A:$J,9,FALSE),0)</f>
        <v>14042010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Não</v>
      </c>
      <c r="V2693" s="18" t="str">
        <f t="shared" si="249"/>
        <v>Sim</v>
      </c>
      <c r="W2693" s="18" t="str">
        <f t="shared" si="250"/>
        <v>Sim</v>
      </c>
      <c r="X2693" s="18" t="str">
        <f t="shared" si="251"/>
        <v>Sim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4550351</v>
      </c>
      <c r="C2694" s="18">
        <f>IFERROR(VLOOKUP(A2694,[1]Monitoramento_Base_somente_Said!$A:$J,6,FALSE),0)</f>
        <v>0</v>
      </c>
      <c r="D2694" s="18">
        <f>IFERROR(VLOOKUP(A2694,[1]Monitoramento_Base_somente_Said!$A:$J,7,FALSE),0)</f>
        <v>3831802</v>
      </c>
      <c r="E2694" s="18">
        <f>IFERROR(VLOOKUP(A2694,[1]Monitoramento_Base_somente_Said!$A:$J,8,FALSE),0)</f>
        <v>0</v>
      </c>
      <c r="F2694" s="18">
        <f>IFERROR(VLOOKUP(A2694,[1]Monitoramento_Base_somente_Said!$A:$J,9,FALSE),0)</f>
        <v>4190080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Sim</v>
      </c>
      <c r="U2694" s="18" t="str">
        <f t="shared" ref="U2694:U2757" si="254">IF(C2694+I2694+O2694&gt;0,"Sim","Não")</f>
        <v>Não</v>
      </c>
      <c r="V2694" s="18" t="str">
        <f t="shared" ref="V2694:V2757" si="255">IF(D2694+J2694+P2694&gt;0,"Sim","Não")</f>
        <v>Sim</v>
      </c>
      <c r="W2694" s="18" t="str">
        <f t="shared" ref="W2694:W2757" si="256">IF(E2694+K2694+Q2694&gt;0,"Sim","Não")</f>
        <v>Não</v>
      </c>
      <c r="X2694" s="18" t="str">
        <f t="shared" ref="X2694:X2757" si="257">IF(F2694+L2694+R2694&gt;0,"Sim","Não")</f>
        <v>Sim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14293824</v>
      </c>
      <c r="C2695" s="18">
        <f>IFERROR(VLOOKUP(A2695,[1]Monitoramento_Base_somente_Said!$A:$J,6,FALSE),0)</f>
        <v>16304</v>
      </c>
      <c r="D2695" s="18">
        <f>IFERROR(VLOOKUP(A2695,[1]Monitoramento_Base_somente_Said!$A:$J,7,FALSE),0)</f>
        <v>12691886</v>
      </c>
      <c r="E2695" s="18">
        <f>IFERROR(VLOOKUP(A2695,[1]Monitoramento_Base_somente_Said!$A:$J,8,FALSE),0)</f>
        <v>246</v>
      </c>
      <c r="F2695" s="18">
        <f>IFERROR(VLOOKUP(A2695,[1]Monitoramento_Base_somente_Said!$A:$J,9,FALSE),0)</f>
        <v>12572403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Sim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2763739</v>
      </c>
      <c r="C2696" s="18">
        <f>IFERROR(VLOOKUP(A2696,[1]Monitoramento_Base_somente_Said!$A:$J,6,FALSE),0)</f>
        <v>1000</v>
      </c>
      <c r="D2696" s="18">
        <f>IFERROR(VLOOKUP(A2696,[1]Monitoramento_Base_somente_Said!$A:$J,7,FALSE),0)</f>
        <v>2171353</v>
      </c>
      <c r="E2696" s="18">
        <f>IFERROR(VLOOKUP(A2696,[1]Monitoramento_Base_somente_Said!$A:$J,8,FALSE),0)</f>
        <v>0</v>
      </c>
      <c r="F2696" s="18">
        <f>IFERROR(VLOOKUP(A2696,[1]Monitoramento_Base_somente_Said!$A:$J,9,FALSE),0)</f>
        <v>1989409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Sim</v>
      </c>
      <c r="W2696" s="18" t="str">
        <f t="shared" si="256"/>
        <v>Não</v>
      </c>
      <c r="X2696" s="18" t="str">
        <f t="shared" si="257"/>
        <v>Sim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577940</v>
      </c>
      <c r="C2697" s="18">
        <f>IFERROR(VLOOKUP(A2697,[1]Monitoramento_Base_somente_Said!$A:$J,6,FALSE),0)</f>
        <v>0</v>
      </c>
      <c r="D2697" s="18">
        <f>IFERROR(VLOOKUP(A2697,[1]Monitoramento_Base_somente_Said!$A:$J,7,FALSE),0)</f>
        <v>485256</v>
      </c>
      <c r="E2697" s="18">
        <f>IFERROR(VLOOKUP(A2697,[1]Monitoramento_Base_somente_Said!$A:$J,8,FALSE),0)</f>
        <v>0</v>
      </c>
      <c r="F2697" s="18">
        <f>IFERROR(VLOOKUP(A2697,[1]Monitoramento_Base_somente_Said!$A:$J,9,FALSE),0)</f>
        <v>459525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Sim</v>
      </c>
      <c r="U2697" s="18" t="str">
        <f t="shared" si="254"/>
        <v>Não</v>
      </c>
      <c r="V2697" s="18" t="str">
        <f t="shared" si="255"/>
        <v>Sim</v>
      </c>
      <c r="W2697" s="18" t="str">
        <f t="shared" si="256"/>
        <v>Não</v>
      </c>
      <c r="X2697" s="18" t="str">
        <f t="shared" si="257"/>
        <v>Sim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603000</v>
      </c>
      <c r="C2698" s="18">
        <f>IFERROR(VLOOKUP(A2698,[1]Monitoramento_Base_somente_Said!$A:$J,6,FALSE),0)</f>
        <v>0</v>
      </c>
      <c r="D2698" s="18">
        <f>IFERROR(VLOOKUP(A2698,[1]Monitoramento_Base_somente_Said!$A:$J,7,FALSE),0)</f>
        <v>522600</v>
      </c>
      <c r="E2698" s="18">
        <f>IFERROR(VLOOKUP(A2698,[1]Monitoramento_Base_somente_Said!$A:$J,8,FALSE),0)</f>
        <v>0</v>
      </c>
      <c r="F2698" s="18">
        <f>IFERROR(VLOOKUP(A2698,[1]Monitoramento_Base_somente_Said!$A:$J,9,FALSE),0)</f>
        <v>502500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Sim</v>
      </c>
      <c r="U2698" s="18" t="str">
        <f t="shared" si="254"/>
        <v>Não</v>
      </c>
      <c r="V2698" s="18" t="str">
        <f t="shared" si="255"/>
        <v>Sim</v>
      </c>
      <c r="W2698" s="18" t="str">
        <f t="shared" si="256"/>
        <v>Não</v>
      </c>
      <c r="X2698" s="18" t="str">
        <f t="shared" si="257"/>
        <v>Sim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21672683</v>
      </c>
      <c r="C2700" s="18">
        <f>IFERROR(VLOOKUP(A2700,[1]Monitoramento_Base_somente_Said!$A:$J,6,FALSE),0)</f>
        <v>0</v>
      </c>
      <c r="D2700" s="18">
        <f>IFERROR(VLOOKUP(A2700,[1]Monitoramento_Base_somente_Said!$A:$J,7,FALSE),0)</f>
        <v>7501518</v>
      </c>
      <c r="E2700" s="18">
        <f>IFERROR(VLOOKUP(A2700,[1]Monitoramento_Base_somente_Said!$A:$J,8,FALSE),0)</f>
        <v>0</v>
      </c>
      <c r="F2700" s="18">
        <f>IFERROR(VLOOKUP(A2700,[1]Monitoramento_Base_somente_Said!$A:$J,9,FALSE),0)</f>
        <v>6688186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Sim</v>
      </c>
      <c r="U2700" s="18" t="str">
        <f t="shared" si="254"/>
        <v>Não</v>
      </c>
      <c r="V2700" s="18" t="str">
        <f t="shared" si="255"/>
        <v>Sim</v>
      </c>
      <c r="W2700" s="18" t="str">
        <f t="shared" si="256"/>
        <v>Não</v>
      </c>
      <c r="X2700" s="18" t="str">
        <f t="shared" si="257"/>
        <v>Sim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10619832</v>
      </c>
      <c r="C2701" s="18">
        <f>IFERROR(VLOOKUP(A2701,[1]Monitoramento_Base_somente_Said!$A:$J,6,FALSE),0)</f>
        <v>112283</v>
      </c>
      <c r="D2701" s="18">
        <f>IFERROR(VLOOKUP(A2701,[1]Monitoramento_Base_somente_Said!$A:$J,7,FALSE),0)</f>
        <v>8542288</v>
      </c>
      <c r="E2701" s="18">
        <f>IFERROR(VLOOKUP(A2701,[1]Monitoramento_Base_somente_Said!$A:$J,8,FALSE),0)</f>
        <v>0</v>
      </c>
      <c r="F2701" s="18">
        <f>IFERROR(VLOOKUP(A2701,[1]Monitoramento_Base_somente_Said!$A:$J,9,FALSE),0)</f>
        <v>6702613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Sim</v>
      </c>
      <c r="U2701" s="18" t="str">
        <f t="shared" si="254"/>
        <v>Sim</v>
      </c>
      <c r="V2701" s="18" t="str">
        <f t="shared" si="255"/>
        <v>Sim</v>
      </c>
      <c r="W2701" s="18" t="str">
        <f t="shared" si="256"/>
        <v>Não</v>
      </c>
      <c r="X2701" s="18" t="str">
        <f t="shared" si="257"/>
        <v>Sim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2625630</v>
      </c>
      <c r="C2702" s="18">
        <f>IFERROR(VLOOKUP(A2702,[1]Monitoramento_Base_somente_Said!$A:$J,6,FALSE),0)</f>
        <v>0</v>
      </c>
      <c r="D2702" s="18">
        <f>IFERROR(VLOOKUP(A2702,[1]Monitoramento_Base_somente_Said!$A:$J,7,FALSE),0)</f>
        <v>2275546</v>
      </c>
      <c r="E2702" s="18">
        <f>IFERROR(VLOOKUP(A2702,[1]Monitoramento_Base_somente_Said!$A:$J,8,FALSE),0)</f>
        <v>63366</v>
      </c>
      <c r="F2702" s="18">
        <f>IFERROR(VLOOKUP(A2702,[1]Monitoramento_Base_somente_Said!$A:$J,9,FALSE),0)</f>
        <v>5324587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Não</v>
      </c>
      <c r="V2702" s="18" t="str">
        <f t="shared" si="255"/>
        <v>Sim</v>
      </c>
      <c r="W2702" s="18" t="str">
        <f t="shared" si="256"/>
        <v>Sim</v>
      </c>
      <c r="X2702" s="18" t="str">
        <f t="shared" si="257"/>
        <v>Sim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3725917</v>
      </c>
      <c r="C2703" s="18">
        <f>IFERROR(VLOOKUP(A2703,[1]Monitoramento_Base_somente_Said!$A:$J,6,FALSE),0)</f>
        <v>20594</v>
      </c>
      <c r="D2703" s="18">
        <f>IFERROR(VLOOKUP(A2703,[1]Monitoramento_Base_somente_Said!$A:$J,7,FALSE),0)</f>
        <v>3021137</v>
      </c>
      <c r="E2703" s="18">
        <f>IFERROR(VLOOKUP(A2703,[1]Monitoramento_Base_somente_Said!$A:$J,8,FALSE),0)</f>
        <v>0</v>
      </c>
      <c r="F2703" s="18">
        <f>IFERROR(VLOOKUP(A2703,[1]Monitoramento_Base_somente_Said!$A:$J,9,FALSE),0)</f>
        <v>2656366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Sim</v>
      </c>
      <c r="W2703" s="18" t="str">
        <f t="shared" si="256"/>
        <v>Não</v>
      </c>
      <c r="X2703" s="18" t="str">
        <f t="shared" si="257"/>
        <v>Sim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266376</v>
      </c>
      <c r="C2705" s="18">
        <f>IFERROR(VLOOKUP(A2705,[1]Monitoramento_Base_somente_Said!$A:$J,6,FALSE),0)</f>
        <v>0</v>
      </c>
      <c r="D2705" s="18">
        <f>IFERROR(VLOOKUP(A2705,[1]Monitoramento_Base_somente_Said!$A:$J,7,FALSE),0)</f>
        <v>102550</v>
      </c>
      <c r="E2705" s="18">
        <f>IFERROR(VLOOKUP(A2705,[1]Monitoramento_Base_somente_Said!$A:$J,8,FALSE),0)</f>
        <v>0</v>
      </c>
      <c r="F2705" s="18">
        <f>IFERROR(VLOOKUP(A2705,[1]Monitoramento_Base_somente_Said!$A:$J,9,FALSE),0)</f>
        <v>68075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Sim</v>
      </c>
      <c r="U2705" s="18" t="str">
        <f t="shared" si="254"/>
        <v>Não</v>
      </c>
      <c r="V2705" s="18" t="str">
        <f t="shared" si="255"/>
        <v>Sim</v>
      </c>
      <c r="W2705" s="18" t="str">
        <f t="shared" si="256"/>
        <v>Não</v>
      </c>
      <c r="X2705" s="18" t="str">
        <f t="shared" si="257"/>
        <v>Sim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1793088</v>
      </c>
      <c r="C2706" s="18">
        <f>IFERROR(VLOOKUP(A2706,[1]Monitoramento_Base_somente_Said!$A:$J,6,FALSE),0)</f>
        <v>0</v>
      </c>
      <c r="D2706" s="18">
        <f>IFERROR(VLOOKUP(A2706,[1]Monitoramento_Base_somente_Said!$A:$J,7,FALSE),0)</f>
        <v>738754</v>
      </c>
      <c r="E2706" s="18">
        <f>IFERROR(VLOOKUP(A2706,[1]Monitoramento_Base_somente_Said!$A:$J,8,FALSE),0)</f>
        <v>0</v>
      </c>
      <c r="F2706" s="18">
        <f>IFERROR(VLOOKUP(A2706,[1]Monitoramento_Base_somente_Said!$A:$J,9,FALSE),0)</f>
        <v>701975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Sim</v>
      </c>
      <c r="U2706" s="18" t="str">
        <f t="shared" si="254"/>
        <v>Não</v>
      </c>
      <c r="V2706" s="18" t="str">
        <f t="shared" si="255"/>
        <v>Sim</v>
      </c>
      <c r="W2706" s="18" t="str">
        <f t="shared" si="256"/>
        <v>Não</v>
      </c>
      <c r="X2706" s="18" t="str">
        <f t="shared" si="257"/>
        <v>Sim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916936</v>
      </c>
      <c r="C2707" s="18">
        <f>IFERROR(VLOOKUP(A2707,[1]Monitoramento_Base_somente_Said!$A:$J,6,FALSE),0)</f>
        <v>4000</v>
      </c>
      <c r="D2707" s="18">
        <f>IFERROR(VLOOKUP(A2707,[1]Monitoramento_Base_somente_Said!$A:$J,7,FALSE),0)</f>
        <v>594792</v>
      </c>
      <c r="E2707" s="18">
        <f>IFERROR(VLOOKUP(A2707,[1]Monitoramento_Base_somente_Said!$A:$J,8,FALSE),0)</f>
        <v>0</v>
      </c>
      <c r="F2707" s="18">
        <f>IFERROR(VLOOKUP(A2707,[1]Monitoramento_Base_somente_Said!$A:$J,9,FALSE),0)</f>
        <v>514439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Sim</v>
      </c>
      <c r="U2707" s="18" t="str">
        <f t="shared" si="254"/>
        <v>Sim</v>
      </c>
      <c r="V2707" s="18" t="str">
        <f t="shared" si="255"/>
        <v>Sim</v>
      </c>
      <c r="W2707" s="18" t="str">
        <f t="shared" si="256"/>
        <v>Não</v>
      </c>
      <c r="X2707" s="18" t="str">
        <f t="shared" si="257"/>
        <v>Sim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3960150</v>
      </c>
      <c r="C2708" s="18">
        <f>IFERROR(VLOOKUP(A2708,[1]Monitoramento_Base_somente_Said!$A:$J,6,FALSE),0)</f>
        <v>0</v>
      </c>
      <c r="D2708" s="18">
        <f>IFERROR(VLOOKUP(A2708,[1]Monitoramento_Base_somente_Said!$A:$J,7,FALSE),0)</f>
        <v>3432130</v>
      </c>
      <c r="E2708" s="18">
        <f>IFERROR(VLOOKUP(A2708,[1]Monitoramento_Base_somente_Said!$A:$J,8,FALSE),0)</f>
        <v>0</v>
      </c>
      <c r="F2708" s="18">
        <f>IFERROR(VLOOKUP(A2708,[1]Monitoramento_Base_somente_Said!$A:$J,9,FALSE),0)</f>
        <v>3300125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Sim</v>
      </c>
      <c r="U2708" s="18" t="str">
        <f t="shared" si="254"/>
        <v>Não</v>
      </c>
      <c r="V2708" s="18" t="str">
        <f t="shared" si="255"/>
        <v>Sim</v>
      </c>
      <c r="W2708" s="18" t="str">
        <f t="shared" si="256"/>
        <v>Não</v>
      </c>
      <c r="X2708" s="18" t="str">
        <f t="shared" si="257"/>
        <v>Sim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13122960</v>
      </c>
      <c r="C2709" s="18">
        <f>IFERROR(VLOOKUP(A2709,[1]Monitoramento_Base_somente_Said!$A:$J,6,FALSE),0)</f>
        <v>0</v>
      </c>
      <c r="D2709" s="18">
        <f>IFERROR(VLOOKUP(A2709,[1]Monitoramento_Base_somente_Said!$A:$J,7,FALSE),0)</f>
        <v>11373232</v>
      </c>
      <c r="E2709" s="18">
        <f>IFERROR(VLOOKUP(A2709,[1]Monitoramento_Base_somente_Said!$A:$J,8,FALSE),0)</f>
        <v>0</v>
      </c>
      <c r="F2709" s="18">
        <f>IFERROR(VLOOKUP(A2709,[1]Monitoramento_Base_somente_Said!$A:$J,9,FALSE),0)</f>
        <v>10935800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Sim</v>
      </c>
      <c r="U2709" s="18" t="str">
        <f t="shared" si="254"/>
        <v>Não</v>
      </c>
      <c r="V2709" s="18" t="str">
        <f t="shared" si="255"/>
        <v>Sim</v>
      </c>
      <c r="W2709" s="18" t="str">
        <f t="shared" si="256"/>
        <v>Não</v>
      </c>
      <c r="X2709" s="18" t="str">
        <f t="shared" si="257"/>
        <v>Sim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39593070</v>
      </c>
      <c r="C2710" s="18">
        <f>IFERROR(VLOOKUP(A2710,[1]Monitoramento_Base_somente_Said!$A:$J,6,FALSE),0)</f>
        <v>0</v>
      </c>
      <c r="D2710" s="18">
        <f>IFERROR(VLOOKUP(A2710,[1]Monitoramento_Base_somente_Said!$A:$J,7,FALSE),0)</f>
        <v>34548256</v>
      </c>
      <c r="E2710" s="18">
        <f>IFERROR(VLOOKUP(A2710,[1]Monitoramento_Base_somente_Said!$A:$J,8,FALSE),0)</f>
        <v>0</v>
      </c>
      <c r="F2710" s="18">
        <f>IFERROR(VLOOKUP(A2710,[1]Monitoramento_Base_somente_Said!$A:$J,9,FALSE),0)</f>
        <v>33359282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Sim</v>
      </c>
      <c r="U2710" s="18" t="str">
        <f t="shared" si="254"/>
        <v>Não</v>
      </c>
      <c r="V2710" s="18" t="str">
        <f t="shared" si="255"/>
        <v>Sim</v>
      </c>
      <c r="W2710" s="18" t="str">
        <f t="shared" si="256"/>
        <v>Não</v>
      </c>
      <c r="X2710" s="18" t="str">
        <f t="shared" si="257"/>
        <v>Sim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867930</v>
      </c>
      <c r="C2711" s="18">
        <f>IFERROR(VLOOKUP(A2711,[1]Monitoramento_Base_somente_Said!$A:$J,6,FALSE),0)</f>
        <v>0</v>
      </c>
      <c r="D2711" s="18">
        <f>IFERROR(VLOOKUP(A2711,[1]Monitoramento_Base_somente_Said!$A:$J,7,FALSE),0)</f>
        <v>752206</v>
      </c>
      <c r="E2711" s="18">
        <f>IFERROR(VLOOKUP(A2711,[1]Monitoramento_Base_somente_Said!$A:$J,8,FALSE),0)</f>
        <v>0</v>
      </c>
      <c r="F2711" s="18">
        <f>IFERROR(VLOOKUP(A2711,[1]Monitoramento_Base_somente_Said!$A:$J,9,FALSE),0)</f>
        <v>723275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Sim</v>
      </c>
      <c r="U2711" s="18" t="str">
        <f t="shared" si="254"/>
        <v>Não</v>
      </c>
      <c r="V2711" s="18" t="str">
        <f t="shared" si="255"/>
        <v>Sim</v>
      </c>
      <c r="W2711" s="18" t="str">
        <f t="shared" si="256"/>
        <v>Não</v>
      </c>
      <c r="X2711" s="18" t="str">
        <f t="shared" si="257"/>
        <v>Sim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7141757</v>
      </c>
      <c r="C2712" s="18">
        <f>IFERROR(VLOOKUP(A2712,[1]Monitoramento_Base_somente_Said!$A:$J,6,FALSE),0)</f>
        <v>86</v>
      </c>
      <c r="D2712" s="18">
        <f>IFERROR(VLOOKUP(A2712,[1]Monitoramento_Base_somente_Said!$A:$J,7,FALSE),0)</f>
        <v>6730500</v>
      </c>
      <c r="E2712" s="18">
        <f>IFERROR(VLOOKUP(A2712,[1]Monitoramento_Base_somente_Said!$A:$J,8,FALSE),0)</f>
        <v>0</v>
      </c>
      <c r="F2712" s="18">
        <f>IFERROR(VLOOKUP(A2712,[1]Monitoramento_Base_somente_Said!$A:$J,9,FALSE),0)</f>
        <v>6524400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Sim</v>
      </c>
      <c r="U2712" s="18" t="str">
        <f t="shared" si="254"/>
        <v>Sim</v>
      </c>
      <c r="V2712" s="18" t="str">
        <f t="shared" si="255"/>
        <v>Sim</v>
      </c>
      <c r="W2712" s="18" t="str">
        <f t="shared" si="256"/>
        <v>Não</v>
      </c>
      <c r="X2712" s="18" t="str">
        <f t="shared" si="257"/>
        <v>Sim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619950</v>
      </c>
      <c r="C2713" s="18">
        <f>IFERROR(VLOOKUP(A2713,[1]Monitoramento_Base_somente_Said!$A:$J,6,FALSE),0)</f>
        <v>0</v>
      </c>
      <c r="D2713" s="18">
        <f>IFERROR(VLOOKUP(A2713,[1]Monitoramento_Base_somente_Said!$A:$J,7,FALSE),0)</f>
        <v>537290</v>
      </c>
      <c r="E2713" s="18">
        <f>IFERROR(VLOOKUP(A2713,[1]Monitoramento_Base_somente_Said!$A:$J,8,FALSE),0)</f>
        <v>0</v>
      </c>
      <c r="F2713" s="18">
        <f>IFERROR(VLOOKUP(A2713,[1]Monitoramento_Base_somente_Said!$A:$J,9,FALSE),0)</f>
        <v>516625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Sim</v>
      </c>
      <c r="U2713" s="18" t="str">
        <f t="shared" si="254"/>
        <v>Não</v>
      </c>
      <c r="V2713" s="18" t="str">
        <f t="shared" si="255"/>
        <v>Sim</v>
      </c>
      <c r="W2713" s="18" t="str">
        <f t="shared" si="256"/>
        <v>Não</v>
      </c>
      <c r="X2713" s="18" t="str">
        <f t="shared" si="257"/>
        <v>Sim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3012589</v>
      </c>
      <c r="C2714" s="18">
        <f>IFERROR(VLOOKUP(A2714,[1]Monitoramento_Base_somente_Said!$A:$J,6,FALSE),0)</f>
        <v>0</v>
      </c>
      <c r="D2714" s="18">
        <f>IFERROR(VLOOKUP(A2714,[1]Monitoramento_Base_somente_Said!$A:$J,7,FALSE),0)</f>
        <v>2303380</v>
      </c>
      <c r="E2714" s="18">
        <f>IFERROR(VLOOKUP(A2714,[1]Monitoramento_Base_somente_Said!$A:$J,8,FALSE),0)</f>
        <v>0</v>
      </c>
      <c r="F2714" s="18">
        <f>IFERROR(VLOOKUP(A2714,[1]Monitoramento_Base_somente_Said!$A:$J,9,FALSE),0)</f>
        <v>2175998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Sim</v>
      </c>
      <c r="U2714" s="18" t="str">
        <f t="shared" si="254"/>
        <v>Não</v>
      </c>
      <c r="V2714" s="18" t="str">
        <f t="shared" si="255"/>
        <v>Sim</v>
      </c>
      <c r="W2714" s="18" t="str">
        <f t="shared" si="256"/>
        <v>Não</v>
      </c>
      <c r="X2714" s="18" t="str">
        <f t="shared" si="257"/>
        <v>Sim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1771807</v>
      </c>
      <c r="C2715" s="18">
        <f>IFERROR(VLOOKUP(A2715,[1]Monitoramento_Base_somente_Said!$A:$J,6,FALSE),0)</f>
        <v>0</v>
      </c>
      <c r="D2715" s="18">
        <f>IFERROR(VLOOKUP(A2715,[1]Monitoramento_Base_somente_Said!$A:$J,7,FALSE),0)</f>
        <v>2118982</v>
      </c>
      <c r="E2715" s="18">
        <f>IFERROR(VLOOKUP(A2715,[1]Monitoramento_Base_somente_Said!$A:$J,8,FALSE),0)</f>
        <v>0</v>
      </c>
      <c r="F2715" s="18">
        <f>IFERROR(VLOOKUP(A2715,[1]Monitoramento_Base_somente_Said!$A:$J,9,FALSE),0)</f>
        <v>1737049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Sim</v>
      </c>
      <c r="U2715" s="18" t="str">
        <f t="shared" si="254"/>
        <v>Não</v>
      </c>
      <c r="V2715" s="18" t="str">
        <f t="shared" si="255"/>
        <v>Sim</v>
      </c>
      <c r="W2715" s="18" t="str">
        <f t="shared" si="256"/>
        <v>Não</v>
      </c>
      <c r="X2715" s="18" t="str">
        <f t="shared" si="257"/>
        <v>Sim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209620</v>
      </c>
      <c r="C2716" s="18">
        <f>IFERROR(VLOOKUP(A2716,[1]Monitoramento_Base_somente_Said!$A:$J,6,FALSE),0)</f>
        <v>0</v>
      </c>
      <c r="D2716" s="18">
        <f>IFERROR(VLOOKUP(A2716,[1]Monitoramento_Base_somente_Said!$A:$J,7,FALSE),0)</f>
        <v>175165</v>
      </c>
      <c r="E2716" s="18">
        <f>IFERROR(VLOOKUP(A2716,[1]Monitoramento_Base_somente_Said!$A:$J,8,FALSE),0)</f>
        <v>0</v>
      </c>
      <c r="F2716" s="18">
        <f>IFERROR(VLOOKUP(A2716,[1]Monitoramento_Base_somente_Said!$A:$J,9,FALSE),0)</f>
        <v>164314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Sim</v>
      </c>
      <c r="U2716" s="18" t="str">
        <f t="shared" si="254"/>
        <v>Não</v>
      </c>
      <c r="V2716" s="18" t="str">
        <f t="shared" si="255"/>
        <v>Sim</v>
      </c>
      <c r="W2716" s="18" t="str">
        <f t="shared" si="256"/>
        <v>Não</v>
      </c>
      <c r="X2716" s="18" t="str">
        <f t="shared" si="257"/>
        <v>Sim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11261793</v>
      </c>
      <c r="C2718" s="18">
        <f>IFERROR(VLOOKUP(A2718,[1]Monitoramento_Base_somente_Said!$A:$J,6,FALSE),0)</f>
        <v>55593</v>
      </c>
      <c r="D2718" s="18">
        <f>IFERROR(VLOOKUP(A2718,[1]Monitoramento_Base_somente_Said!$A:$J,7,FALSE),0)</f>
        <v>9638352</v>
      </c>
      <c r="E2718" s="18">
        <f>IFERROR(VLOOKUP(A2718,[1]Monitoramento_Base_somente_Said!$A:$J,8,FALSE),0)</f>
        <v>31760</v>
      </c>
      <c r="F2718" s="18">
        <f>IFERROR(VLOOKUP(A2718,[1]Monitoramento_Base_somente_Said!$A:$J,9,FALSE),0)</f>
        <v>11488625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Sim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1353001</v>
      </c>
      <c r="C2719" s="18">
        <f>IFERROR(VLOOKUP(A2719,[1]Monitoramento_Base_somente_Said!$A:$J,6,FALSE),0)</f>
        <v>0</v>
      </c>
      <c r="D2719" s="18">
        <f>IFERROR(VLOOKUP(A2719,[1]Monitoramento_Base_somente_Said!$A:$J,7,FALSE),0)</f>
        <v>1513216</v>
      </c>
      <c r="E2719" s="18">
        <f>IFERROR(VLOOKUP(A2719,[1]Monitoramento_Base_somente_Said!$A:$J,8,FALSE),0)</f>
        <v>0</v>
      </c>
      <c r="F2719" s="18">
        <f>IFERROR(VLOOKUP(A2719,[1]Monitoramento_Base_somente_Said!$A:$J,9,FALSE),0)</f>
        <v>1124588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Sim</v>
      </c>
      <c r="U2719" s="18" t="str">
        <f t="shared" si="254"/>
        <v>Não</v>
      </c>
      <c r="V2719" s="18" t="str">
        <f t="shared" si="255"/>
        <v>Sim</v>
      </c>
      <c r="W2719" s="18" t="str">
        <f t="shared" si="256"/>
        <v>Não</v>
      </c>
      <c r="X2719" s="18" t="str">
        <f t="shared" si="257"/>
        <v>Sim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1387500</v>
      </c>
      <c r="C2720" s="18">
        <f>IFERROR(VLOOKUP(A2720,[1]Monitoramento_Base_somente_Said!$A:$J,6,FALSE),0)</f>
        <v>0</v>
      </c>
      <c r="D2720" s="18">
        <f>IFERROR(VLOOKUP(A2720,[1]Monitoramento_Base_somente_Said!$A:$J,7,FALSE),0)</f>
        <v>1202500</v>
      </c>
      <c r="E2720" s="18">
        <f>IFERROR(VLOOKUP(A2720,[1]Monitoramento_Base_somente_Said!$A:$J,8,FALSE),0)</f>
        <v>0</v>
      </c>
      <c r="F2720" s="18">
        <f>IFERROR(VLOOKUP(A2720,[1]Monitoramento_Base_somente_Said!$A:$J,9,FALSE),0)</f>
        <v>1156250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Sim</v>
      </c>
      <c r="U2720" s="18" t="str">
        <f t="shared" si="254"/>
        <v>Não</v>
      </c>
      <c r="V2720" s="18" t="str">
        <f t="shared" si="255"/>
        <v>Sim</v>
      </c>
      <c r="W2720" s="18" t="str">
        <f t="shared" si="256"/>
        <v>Não</v>
      </c>
      <c r="X2720" s="18" t="str">
        <f t="shared" si="257"/>
        <v>Sim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4701288</v>
      </c>
      <c r="C2721" s="18">
        <f>IFERROR(VLOOKUP(A2721,[1]Monitoramento_Base_somente_Said!$A:$J,6,FALSE),0)</f>
        <v>19909</v>
      </c>
      <c r="D2721" s="18">
        <f>IFERROR(VLOOKUP(A2721,[1]Monitoramento_Base_somente_Said!$A:$J,7,FALSE),0)</f>
        <v>2903042</v>
      </c>
      <c r="E2721" s="18">
        <f>IFERROR(VLOOKUP(A2721,[1]Monitoramento_Base_somente_Said!$A:$J,8,FALSE),0)</f>
        <v>0</v>
      </c>
      <c r="F2721" s="18">
        <f>IFERROR(VLOOKUP(A2721,[1]Monitoramento_Base_somente_Said!$A:$J,9,FALSE),0)</f>
        <v>2380622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Sim</v>
      </c>
      <c r="W2721" s="18" t="str">
        <f t="shared" si="256"/>
        <v>Não</v>
      </c>
      <c r="X2721" s="18" t="str">
        <f t="shared" si="257"/>
        <v>Sim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5238506</v>
      </c>
      <c r="C2723" s="18">
        <f>IFERROR(VLOOKUP(A2723,[1]Monitoramento_Base_somente_Said!$A:$J,6,FALSE),0)</f>
        <v>0</v>
      </c>
      <c r="D2723" s="18">
        <f>IFERROR(VLOOKUP(A2723,[1]Monitoramento_Base_somente_Said!$A:$J,7,FALSE),0)</f>
        <v>4635209</v>
      </c>
      <c r="E2723" s="18">
        <f>IFERROR(VLOOKUP(A2723,[1]Monitoramento_Base_somente_Said!$A:$J,8,FALSE),0)</f>
        <v>0</v>
      </c>
      <c r="F2723" s="18">
        <f>IFERROR(VLOOKUP(A2723,[1]Monitoramento_Base_somente_Said!$A:$J,9,FALSE),0)</f>
        <v>5034545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Sim</v>
      </c>
      <c r="U2723" s="18" t="str">
        <f t="shared" si="254"/>
        <v>Não</v>
      </c>
      <c r="V2723" s="18" t="str">
        <f t="shared" si="255"/>
        <v>Sim</v>
      </c>
      <c r="W2723" s="18" t="str">
        <f t="shared" si="256"/>
        <v>Não</v>
      </c>
      <c r="X2723" s="18" t="str">
        <f t="shared" si="257"/>
        <v>Sim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2636550</v>
      </c>
      <c r="C2724" s="18">
        <f>IFERROR(VLOOKUP(A2724,[1]Monitoramento_Base_somente_Said!$A:$J,6,FALSE),0)</f>
        <v>18940</v>
      </c>
      <c r="D2724" s="18">
        <f>IFERROR(VLOOKUP(A2724,[1]Monitoramento_Base_somente_Said!$A:$J,7,FALSE),0)</f>
        <v>2209250</v>
      </c>
      <c r="E2724" s="18">
        <f>IFERROR(VLOOKUP(A2724,[1]Monitoramento_Base_somente_Said!$A:$J,8,FALSE),0)</f>
        <v>29215</v>
      </c>
      <c r="F2724" s="18">
        <f>IFERROR(VLOOKUP(A2724,[1]Monitoramento_Base_somente_Said!$A:$J,9,FALSE),0)</f>
        <v>1699883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Sim</v>
      </c>
      <c r="W2724" s="18" t="str">
        <f t="shared" si="256"/>
        <v>Sim</v>
      </c>
      <c r="X2724" s="18" t="str">
        <f t="shared" si="257"/>
        <v>Sim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4930950</v>
      </c>
      <c r="C2725" s="18">
        <f>IFERROR(VLOOKUP(A2725,[1]Monitoramento_Base_somente_Said!$A:$J,6,FALSE),0)</f>
        <v>0</v>
      </c>
      <c r="D2725" s="18">
        <f>IFERROR(VLOOKUP(A2725,[1]Monitoramento_Base_somente_Said!$A:$J,7,FALSE),0)</f>
        <v>4273490</v>
      </c>
      <c r="E2725" s="18">
        <f>IFERROR(VLOOKUP(A2725,[1]Monitoramento_Base_somente_Said!$A:$J,8,FALSE),0)</f>
        <v>0</v>
      </c>
      <c r="F2725" s="18">
        <f>IFERROR(VLOOKUP(A2725,[1]Monitoramento_Base_somente_Said!$A:$J,9,FALSE),0)</f>
        <v>4109125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Sim</v>
      </c>
      <c r="U2725" s="18" t="str">
        <f t="shared" si="254"/>
        <v>Não</v>
      </c>
      <c r="V2725" s="18" t="str">
        <f t="shared" si="255"/>
        <v>Sim</v>
      </c>
      <c r="W2725" s="18" t="str">
        <f t="shared" si="256"/>
        <v>Não</v>
      </c>
      <c r="X2725" s="18" t="str">
        <f t="shared" si="257"/>
        <v>Sim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2081315</v>
      </c>
      <c r="C2726" s="18">
        <f>IFERROR(VLOOKUP(A2726,[1]Monitoramento_Base_somente_Said!$A:$J,6,FALSE),0)</f>
        <v>113865</v>
      </c>
      <c r="D2726" s="18">
        <f>IFERROR(VLOOKUP(A2726,[1]Monitoramento_Base_somente_Said!$A:$J,7,FALSE),0)</f>
        <v>2252581</v>
      </c>
      <c r="E2726" s="18">
        <f>IFERROR(VLOOKUP(A2726,[1]Monitoramento_Base_somente_Said!$A:$J,8,FALSE),0)</f>
        <v>166082</v>
      </c>
      <c r="F2726" s="18">
        <f>IFERROR(VLOOKUP(A2726,[1]Monitoramento_Base_somente_Said!$A:$J,9,FALSE),0)</f>
        <v>2119035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Sim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778530</v>
      </c>
      <c r="C2728" s="18">
        <f>IFERROR(VLOOKUP(A2728,[1]Monitoramento_Base_somente_Said!$A:$J,6,FALSE),0)</f>
        <v>0</v>
      </c>
      <c r="D2728" s="18">
        <f>IFERROR(VLOOKUP(A2728,[1]Monitoramento_Base_somente_Said!$A:$J,7,FALSE),0)</f>
        <v>674726</v>
      </c>
      <c r="E2728" s="18">
        <f>IFERROR(VLOOKUP(A2728,[1]Monitoramento_Base_somente_Said!$A:$J,8,FALSE),0)</f>
        <v>0</v>
      </c>
      <c r="F2728" s="18">
        <f>IFERROR(VLOOKUP(A2728,[1]Monitoramento_Base_somente_Said!$A:$J,9,FALSE),0)</f>
        <v>648775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Sim</v>
      </c>
      <c r="U2728" s="18" t="str">
        <f t="shared" si="254"/>
        <v>Não</v>
      </c>
      <c r="V2728" s="18" t="str">
        <f t="shared" si="255"/>
        <v>Sim</v>
      </c>
      <c r="W2728" s="18" t="str">
        <f t="shared" si="256"/>
        <v>Não</v>
      </c>
      <c r="X2728" s="18" t="str">
        <f t="shared" si="257"/>
        <v>Sim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0</v>
      </c>
      <c r="D2729" s="18">
        <f>IFERROR(VLOOKUP(A2729,[1]Monitoramento_Base_somente_Said!$A:$J,7,FALSE),0)</f>
        <v>146950</v>
      </c>
      <c r="E2729" s="18">
        <f>IFERROR(VLOOKUP(A2729,[1]Monitoramento_Base_somente_Said!$A:$J,8,FALSE),0)</f>
        <v>0</v>
      </c>
      <c r="F2729" s="18">
        <f>IFERROR(VLOOKUP(A2729,[1]Monitoramento_Base_somente_Said!$A:$J,9,FALSE),0)</f>
        <v>3667150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Não</v>
      </c>
      <c r="V2729" s="18" t="str">
        <f t="shared" si="255"/>
        <v>Sim</v>
      </c>
      <c r="W2729" s="18" t="str">
        <f t="shared" si="256"/>
        <v>Não</v>
      </c>
      <c r="X2729" s="18" t="str">
        <f t="shared" si="257"/>
        <v>Sim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3451757</v>
      </c>
      <c r="C2730" s="18">
        <f>IFERROR(VLOOKUP(A2730,[1]Monitoramento_Base_somente_Said!$A:$J,6,FALSE),0)</f>
        <v>0</v>
      </c>
      <c r="D2730" s="18">
        <f>IFERROR(VLOOKUP(A2730,[1]Monitoramento_Base_somente_Said!$A:$J,7,FALSE),0)</f>
        <v>3557551</v>
      </c>
      <c r="E2730" s="18">
        <f>IFERROR(VLOOKUP(A2730,[1]Monitoramento_Base_somente_Said!$A:$J,8,FALSE),0)</f>
        <v>0</v>
      </c>
      <c r="F2730" s="18">
        <f>IFERROR(VLOOKUP(A2730,[1]Monitoramento_Base_somente_Said!$A:$J,9,FALSE),0)</f>
        <v>3720670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Sim</v>
      </c>
      <c r="U2730" s="18" t="str">
        <f t="shared" si="254"/>
        <v>Não</v>
      </c>
      <c r="V2730" s="18" t="str">
        <f t="shared" si="255"/>
        <v>Sim</v>
      </c>
      <c r="W2730" s="18" t="str">
        <f t="shared" si="256"/>
        <v>Não</v>
      </c>
      <c r="X2730" s="18" t="str">
        <f t="shared" si="257"/>
        <v>Sim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1091762</v>
      </c>
      <c r="C2732" s="18">
        <f>IFERROR(VLOOKUP(A2732,[1]Monitoramento_Base_somente_Said!$A:$J,6,FALSE),0)</f>
        <v>21137</v>
      </c>
      <c r="D2732" s="18">
        <f>IFERROR(VLOOKUP(A2732,[1]Monitoramento_Base_somente_Said!$A:$J,7,FALSE),0)</f>
        <v>949611</v>
      </c>
      <c r="E2732" s="18">
        <f>IFERROR(VLOOKUP(A2732,[1]Monitoramento_Base_somente_Said!$A:$J,8,FALSE),0)</f>
        <v>0</v>
      </c>
      <c r="F2732" s="18">
        <f>IFERROR(VLOOKUP(A2732,[1]Monitoramento_Base_somente_Said!$A:$J,9,FALSE),0)</f>
        <v>638705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Não</v>
      </c>
      <c r="X2732" s="18" t="str">
        <f t="shared" si="257"/>
        <v>Sim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420625</v>
      </c>
      <c r="C2733" s="18">
        <f>IFERROR(VLOOKUP(A2733,[1]Monitoramento_Base_somente_Said!$A:$J,6,FALSE),0)</f>
        <v>0</v>
      </c>
      <c r="D2733" s="18">
        <f>IFERROR(VLOOKUP(A2733,[1]Monitoramento_Base_somente_Said!$A:$J,7,FALSE),0)</f>
        <v>357252</v>
      </c>
      <c r="E2733" s="18">
        <f>IFERROR(VLOOKUP(A2733,[1]Monitoramento_Base_somente_Said!$A:$J,8,FALSE),0)</f>
        <v>1732</v>
      </c>
      <c r="F2733" s="18">
        <f>IFERROR(VLOOKUP(A2733,[1]Monitoramento_Base_somente_Said!$A:$J,9,FALSE),0)</f>
        <v>1572653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Não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Sim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1260291</v>
      </c>
      <c r="C2734" s="18">
        <f>IFERROR(VLOOKUP(A2734,[1]Monitoramento_Base_somente_Said!$A:$J,6,FALSE),0)</f>
        <v>0</v>
      </c>
      <c r="D2734" s="18">
        <f>IFERROR(VLOOKUP(A2734,[1]Monitoramento_Base_somente_Said!$A:$J,7,FALSE),0)</f>
        <v>1040932</v>
      </c>
      <c r="E2734" s="18">
        <f>IFERROR(VLOOKUP(A2734,[1]Monitoramento_Base_somente_Said!$A:$J,8,FALSE),0)</f>
        <v>0</v>
      </c>
      <c r="F2734" s="18">
        <f>IFERROR(VLOOKUP(A2734,[1]Monitoramento_Base_somente_Said!$A:$J,9,FALSE),0)</f>
        <v>992481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Sim</v>
      </c>
      <c r="U2734" s="18" t="str">
        <f t="shared" si="254"/>
        <v>Não</v>
      </c>
      <c r="V2734" s="18" t="str">
        <f t="shared" si="255"/>
        <v>Sim</v>
      </c>
      <c r="W2734" s="18" t="str">
        <f t="shared" si="256"/>
        <v>Não</v>
      </c>
      <c r="X2734" s="18" t="str">
        <f t="shared" si="257"/>
        <v>Sim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353700</v>
      </c>
      <c r="C2735" s="18">
        <f>IFERROR(VLOOKUP(A2735,[1]Monitoramento_Base_somente_Said!$A:$J,6,FALSE),0)</f>
        <v>0</v>
      </c>
      <c r="D2735" s="18">
        <f>IFERROR(VLOOKUP(A2735,[1]Monitoramento_Base_somente_Said!$A:$J,7,FALSE),0)</f>
        <v>306540</v>
      </c>
      <c r="E2735" s="18">
        <f>IFERROR(VLOOKUP(A2735,[1]Monitoramento_Base_somente_Said!$A:$J,8,FALSE),0)</f>
        <v>0</v>
      </c>
      <c r="F2735" s="18">
        <f>IFERROR(VLOOKUP(A2735,[1]Monitoramento_Base_somente_Said!$A:$J,9,FALSE),0)</f>
        <v>294750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Sim</v>
      </c>
      <c r="U2735" s="18" t="str">
        <f t="shared" si="254"/>
        <v>Não</v>
      </c>
      <c r="V2735" s="18" t="str">
        <f t="shared" si="255"/>
        <v>Sim</v>
      </c>
      <c r="W2735" s="18" t="str">
        <f t="shared" si="256"/>
        <v>Não</v>
      </c>
      <c r="X2735" s="18" t="str">
        <f t="shared" si="257"/>
        <v>Sim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3440142</v>
      </c>
      <c r="C2736" s="18">
        <f>IFERROR(VLOOKUP(A2736,[1]Monitoramento_Base_somente_Said!$A:$J,6,FALSE),0)</f>
        <v>22060</v>
      </c>
      <c r="D2736" s="18">
        <f>IFERROR(VLOOKUP(A2736,[1]Monitoramento_Base_somente_Said!$A:$J,7,FALSE),0)</f>
        <v>3058701</v>
      </c>
      <c r="E2736" s="18">
        <f>IFERROR(VLOOKUP(A2736,[1]Monitoramento_Base_somente_Said!$A:$J,8,FALSE),0)</f>
        <v>3100</v>
      </c>
      <c r="F2736" s="18">
        <f>IFERROR(VLOOKUP(A2736,[1]Monitoramento_Base_somente_Said!$A:$J,9,FALSE),0)</f>
        <v>2833646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Sim</v>
      </c>
      <c r="W2736" s="18" t="str">
        <f t="shared" si="256"/>
        <v>Sim</v>
      </c>
      <c r="X2736" s="18" t="str">
        <f t="shared" si="257"/>
        <v>Sim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2537070</v>
      </c>
      <c r="C2737" s="18">
        <f>IFERROR(VLOOKUP(A2737,[1]Monitoramento_Base_somente_Said!$A:$J,6,FALSE),0)</f>
        <v>0</v>
      </c>
      <c r="D2737" s="18">
        <f>IFERROR(VLOOKUP(A2737,[1]Monitoramento_Base_somente_Said!$A:$J,7,FALSE),0)</f>
        <v>2198794</v>
      </c>
      <c r="E2737" s="18">
        <f>IFERROR(VLOOKUP(A2737,[1]Monitoramento_Base_somente_Said!$A:$J,8,FALSE),0)</f>
        <v>0</v>
      </c>
      <c r="F2737" s="18">
        <f>IFERROR(VLOOKUP(A2737,[1]Monitoramento_Base_somente_Said!$A:$J,9,FALSE),0)</f>
        <v>2114225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Sim</v>
      </c>
      <c r="U2737" s="18" t="str">
        <f t="shared" si="254"/>
        <v>Não</v>
      </c>
      <c r="V2737" s="18" t="str">
        <f t="shared" si="255"/>
        <v>Sim</v>
      </c>
      <c r="W2737" s="18" t="str">
        <f t="shared" si="256"/>
        <v>Não</v>
      </c>
      <c r="X2737" s="18" t="str">
        <f t="shared" si="257"/>
        <v>Sim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1227030</v>
      </c>
      <c r="C2739" s="18">
        <f>IFERROR(VLOOKUP(A2739,[1]Monitoramento_Base_somente_Said!$A:$J,6,FALSE),0)</f>
        <v>0</v>
      </c>
      <c r="D2739" s="18">
        <f>IFERROR(VLOOKUP(A2739,[1]Monitoramento_Base_somente_Said!$A:$J,7,FALSE),0)</f>
        <v>1063426</v>
      </c>
      <c r="E2739" s="18">
        <f>IFERROR(VLOOKUP(A2739,[1]Monitoramento_Base_somente_Said!$A:$J,8,FALSE),0)</f>
        <v>29391</v>
      </c>
      <c r="F2739" s="18">
        <f>IFERROR(VLOOKUP(A2739,[1]Monitoramento_Base_somente_Said!$A:$J,9,FALSE),0)</f>
        <v>1547732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Não</v>
      </c>
      <c r="V2739" s="18" t="str">
        <f t="shared" si="255"/>
        <v>Sim</v>
      </c>
      <c r="W2739" s="18" t="str">
        <f t="shared" si="256"/>
        <v>Sim</v>
      </c>
      <c r="X2739" s="18" t="str">
        <f t="shared" si="257"/>
        <v>Sim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4163234</v>
      </c>
      <c r="C2740" s="18">
        <f>IFERROR(VLOOKUP(A2740,[1]Monitoramento_Base_somente_Said!$A:$J,6,FALSE),0)</f>
        <v>0</v>
      </c>
      <c r="D2740" s="18">
        <f>IFERROR(VLOOKUP(A2740,[1]Monitoramento_Base_somente_Said!$A:$J,7,FALSE),0)</f>
        <v>3559401</v>
      </c>
      <c r="E2740" s="18">
        <f>IFERROR(VLOOKUP(A2740,[1]Monitoramento_Base_somente_Said!$A:$J,8,FALSE),0)</f>
        <v>0</v>
      </c>
      <c r="F2740" s="18">
        <f>IFERROR(VLOOKUP(A2740,[1]Monitoramento_Base_somente_Said!$A:$J,9,FALSE),0)</f>
        <v>3436634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Sim</v>
      </c>
      <c r="U2740" s="18" t="str">
        <f t="shared" si="254"/>
        <v>Não</v>
      </c>
      <c r="V2740" s="18" t="str">
        <f t="shared" si="255"/>
        <v>Sim</v>
      </c>
      <c r="W2740" s="18" t="str">
        <f t="shared" si="256"/>
        <v>Não</v>
      </c>
      <c r="X2740" s="18" t="str">
        <f t="shared" si="257"/>
        <v>Sim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2718720</v>
      </c>
      <c r="C2741" s="18">
        <f>IFERROR(VLOOKUP(A2741,[1]Monitoramento_Base_somente_Said!$A:$J,6,FALSE),0)</f>
        <v>0</v>
      </c>
      <c r="D2741" s="18">
        <f>IFERROR(VLOOKUP(A2741,[1]Monitoramento_Base_somente_Said!$A:$J,7,FALSE),0)</f>
        <v>2356224</v>
      </c>
      <c r="E2741" s="18">
        <f>IFERROR(VLOOKUP(A2741,[1]Monitoramento_Base_somente_Said!$A:$J,8,FALSE),0)</f>
        <v>0</v>
      </c>
      <c r="F2741" s="18">
        <f>IFERROR(VLOOKUP(A2741,[1]Monitoramento_Base_somente_Said!$A:$J,9,FALSE),0)</f>
        <v>2265600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Sim</v>
      </c>
      <c r="U2741" s="18" t="str">
        <f t="shared" si="254"/>
        <v>Não</v>
      </c>
      <c r="V2741" s="18" t="str">
        <f t="shared" si="255"/>
        <v>Sim</v>
      </c>
      <c r="W2741" s="18" t="str">
        <f t="shared" si="256"/>
        <v>Não</v>
      </c>
      <c r="X2741" s="18" t="str">
        <f t="shared" si="257"/>
        <v>Sim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2045975</v>
      </c>
      <c r="C2742" s="18">
        <f>IFERROR(VLOOKUP(A2742,[1]Monitoramento_Base_somente_Said!$A:$J,6,FALSE),0)</f>
        <v>12284</v>
      </c>
      <c r="D2742" s="18">
        <f>IFERROR(VLOOKUP(A2742,[1]Monitoramento_Base_somente_Said!$A:$J,7,FALSE),0)</f>
        <v>1150946</v>
      </c>
      <c r="E2742" s="18">
        <f>IFERROR(VLOOKUP(A2742,[1]Monitoramento_Base_somente_Said!$A:$J,8,FALSE),0)</f>
        <v>7302</v>
      </c>
      <c r="F2742" s="18">
        <f>IFERROR(VLOOKUP(A2742,[1]Monitoramento_Base_somente_Said!$A:$J,9,FALSE),0)</f>
        <v>883788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Sim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14569274</v>
      </c>
      <c r="C2743" s="18">
        <f>IFERROR(VLOOKUP(A2743,[1]Monitoramento_Base_somente_Said!$A:$J,6,FALSE),0)</f>
        <v>0</v>
      </c>
      <c r="D2743" s="18">
        <f>IFERROR(VLOOKUP(A2743,[1]Monitoramento_Base_somente_Said!$A:$J,7,FALSE),0)</f>
        <v>12332071</v>
      </c>
      <c r="E2743" s="18">
        <f>IFERROR(VLOOKUP(A2743,[1]Monitoramento_Base_somente_Said!$A:$J,8,FALSE),0)</f>
        <v>0</v>
      </c>
      <c r="F2743" s="18">
        <f>IFERROR(VLOOKUP(A2743,[1]Monitoramento_Base_somente_Said!$A:$J,9,FALSE),0)</f>
        <v>11327839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Sim</v>
      </c>
      <c r="U2743" s="18" t="str">
        <f t="shared" si="254"/>
        <v>Não</v>
      </c>
      <c r="V2743" s="18" t="str">
        <f t="shared" si="255"/>
        <v>Sim</v>
      </c>
      <c r="W2743" s="18" t="str">
        <f t="shared" si="256"/>
        <v>Não</v>
      </c>
      <c r="X2743" s="18" t="str">
        <f t="shared" si="257"/>
        <v>Sim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0</v>
      </c>
      <c r="F2744" s="18">
        <f>IFERROR(VLOOKUP(A2744,[1]Monitoramento_Base_somente_Said!$A:$J,9,FALSE),0)</f>
        <v>22456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Não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Sim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3349560</v>
      </c>
      <c r="C2745" s="18">
        <f>IFERROR(VLOOKUP(A2745,[1]Monitoramento_Base_somente_Said!$A:$J,6,FALSE),0)</f>
        <v>0</v>
      </c>
      <c r="D2745" s="18">
        <f>IFERROR(VLOOKUP(A2745,[1]Monitoramento_Base_somente_Said!$A:$J,7,FALSE),0)</f>
        <v>2902952</v>
      </c>
      <c r="E2745" s="18">
        <f>IFERROR(VLOOKUP(A2745,[1]Monitoramento_Base_somente_Said!$A:$J,8,FALSE),0)</f>
        <v>0</v>
      </c>
      <c r="F2745" s="18">
        <f>IFERROR(VLOOKUP(A2745,[1]Monitoramento_Base_somente_Said!$A:$J,9,FALSE),0)</f>
        <v>2791300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Sim</v>
      </c>
      <c r="U2745" s="18" t="str">
        <f t="shared" si="254"/>
        <v>Não</v>
      </c>
      <c r="V2745" s="18" t="str">
        <f t="shared" si="255"/>
        <v>Sim</v>
      </c>
      <c r="W2745" s="18" t="str">
        <f t="shared" si="256"/>
        <v>Não</v>
      </c>
      <c r="X2745" s="18" t="str">
        <f t="shared" si="257"/>
        <v>Sim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150268</v>
      </c>
      <c r="C2746" s="18">
        <f>IFERROR(VLOOKUP(A2746,[1]Monitoramento_Base_somente_Said!$A:$J,6,FALSE),0)</f>
        <v>0</v>
      </c>
      <c r="D2746" s="18">
        <f>IFERROR(VLOOKUP(A2746,[1]Monitoramento_Base_somente_Said!$A:$J,7,FALSE),0)</f>
        <v>167024</v>
      </c>
      <c r="E2746" s="18">
        <f>IFERROR(VLOOKUP(A2746,[1]Monitoramento_Base_somente_Said!$A:$J,8,FALSE),0)</f>
        <v>1</v>
      </c>
      <c r="F2746" s="18">
        <f>IFERROR(VLOOKUP(A2746,[1]Monitoramento_Base_somente_Said!$A:$J,9,FALSE),0)</f>
        <v>145651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Sim</v>
      </c>
      <c r="U2746" s="18" t="str">
        <f t="shared" si="254"/>
        <v>Não</v>
      </c>
      <c r="V2746" s="18" t="str">
        <f t="shared" si="255"/>
        <v>Sim</v>
      </c>
      <c r="W2746" s="18" t="str">
        <f t="shared" si="256"/>
        <v>Sim</v>
      </c>
      <c r="X2746" s="18" t="str">
        <f t="shared" si="257"/>
        <v>Sim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6155470</v>
      </c>
      <c r="C2747" s="18">
        <f>IFERROR(VLOOKUP(A2747,[1]Monitoramento_Base_somente_Said!$A:$J,6,FALSE),0)</f>
        <v>0</v>
      </c>
      <c r="D2747" s="18">
        <f>IFERROR(VLOOKUP(A2747,[1]Monitoramento_Base_somente_Said!$A:$J,7,FALSE),0)</f>
        <v>5743937</v>
      </c>
      <c r="E2747" s="18">
        <f>IFERROR(VLOOKUP(A2747,[1]Monitoramento_Base_somente_Said!$A:$J,8,FALSE),0)</f>
        <v>25340</v>
      </c>
      <c r="F2747" s="18">
        <f>IFERROR(VLOOKUP(A2747,[1]Monitoramento_Base_somente_Said!$A:$J,9,FALSE),0)</f>
        <v>5530668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Não</v>
      </c>
      <c r="V2747" s="18" t="str">
        <f t="shared" si="255"/>
        <v>Sim</v>
      </c>
      <c r="W2747" s="18" t="str">
        <f t="shared" si="256"/>
        <v>Sim</v>
      </c>
      <c r="X2747" s="18" t="str">
        <f t="shared" si="257"/>
        <v>Sim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21070230</v>
      </c>
      <c r="C2748" s="18">
        <f>IFERROR(VLOOKUP(A2748,[1]Monitoramento_Base_somente_Said!$A:$J,6,FALSE),0)</f>
        <v>0</v>
      </c>
      <c r="D2748" s="18">
        <f>IFERROR(VLOOKUP(A2748,[1]Monitoramento_Base_somente_Said!$A:$J,7,FALSE),0)</f>
        <v>18260866</v>
      </c>
      <c r="E2748" s="18">
        <f>IFERROR(VLOOKUP(A2748,[1]Monitoramento_Base_somente_Said!$A:$J,8,FALSE),0)</f>
        <v>0</v>
      </c>
      <c r="F2748" s="18">
        <f>IFERROR(VLOOKUP(A2748,[1]Monitoramento_Base_somente_Said!$A:$J,9,FALSE),0)</f>
        <v>17558525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Sim</v>
      </c>
      <c r="U2748" s="18" t="str">
        <f t="shared" si="254"/>
        <v>Não</v>
      </c>
      <c r="V2748" s="18" t="str">
        <f t="shared" si="255"/>
        <v>Sim</v>
      </c>
      <c r="W2748" s="18" t="str">
        <f t="shared" si="256"/>
        <v>Não</v>
      </c>
      <c r="X2748" s="18" t="str">
        <f t="shared" si="257"/>
        <v>Sim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5473665</v>
      </c>
      <c r="C2749" s="18">
        <f>IFERROR(VLOOKUP(A2749,[1]Monitoramento_Base_somente_Said!$A:$J,6,FALSE),0)</f>
        <v>0</v>
      </c>
      <c r="D2749" s="18">
        <f>IFERROR(VLOOKUP(A2749,[1]Monitoramento_Base_somente_Said!$A:$J,7,FALSE),0)</f>
        <v>8344362</v>
      </c>
      <c r="E2749" s="18">
        <f>IFERROR(VLOOKUP(A2749,[1]Monitoramento_Base_somente_Said!$A:$J,8,FALSE),0)</f>
        <v>0</v>
      </c>
      <c r="F2749" s="18">
        <f>IFERROR(VLOOKUP(A2749,[1]Monitoramento_Base_somente_Said!$A:$J,9,FALSE),0)</f>
        <v>8024838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Sim</v>
      </c>
      <c r="U2749" s="18" t="str">
        <f t="shared" si="254"/>
        <v>Não</v>
      </c>
      <c r="V2749" s="18" t="str">
        <f t="shared" si="255"/>
        <v>Sim</v>
      </c>
      <c r="W2749" s="18" t="str">
        <f t="shared" si="256"/>
        <v>Não</v>
      </c>
      <c r="X2749" s="18" t="str">
        <f t="shared" si="257"/>
        <v>Sim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84900</v>
      </c>
      <c r="C2750" s="18">
        <f>IFERROR(VLOOKUP(A2750,[1]Monitoramento_Base_somente_Said!$A:$J,6,FALSE),0)</f>
        <v>0</v>
      </c>
      <c r="D2750" s="18">
        <f>IFERROR(VLOOKUP(A2750,[1]Monitoramento_Base_somente_Said!$A:$J,7,FALSE),0)</f>
        <v>73580</v>
      </c>
      <c r="E2750" s="18">
        <f>IFERROR(VLOOKUP(A2750,[1]Monitoramento_Base_somente_Said!$A:$J,8,FALSE),0)</f>
        <v>0</v>
      </c>
      <c r="F2750" s="18">
        <f>IFERROR(VLOOKUP(A2750,[1]Monitoramento_Base_somente_Said!$A:$J,9,FALSE),0)</f>
        <v>70750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Sim</v>
      </c>
      <c r="U2750" s="18" t="str">
        <f t="shared" si="254"/>
        <v>Não</v>
      </c>
      <c r="V2750" s="18" t="str">
        <f t="shared" si="255"/>
        <v>Sim</v>
      </c>
      <c r="W2750" s="18" t="str">
        <f t="shared" si="256"/>
        <v>Não</v>
      </c>
      <c r="X2750" s="18" t="str">
        <f t="shared" si="257"/>
        <v>Sim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442</v>
      </c>
      <c r="O2751" s="18">
        <f>IFERROR(VLOOKUP(A2751,[3]Sheet1!$A:$G,5,FALSE),0)</f>
        <v>2132164</v>
      </c>
      <c r="P2751" s="18">
        <f>IFERROR(VLOOKUP(A2751,[3]Sheet1!$A:$G,6,FALSE),0)</f>
        <v>0</v>
      </c>
      <c r="Q2751" s="18">
        <f>IFERROR(VLOOKUP(A2751,[3]Sheet1!$A:$G,7,FALSE),0)</f>
        <v>0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Não</v>
      </c>
      <c r="W2751" s="18" t="str">
        <f t="shared" si="256"/>
        <v>Não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4151340</v>
      </c>
      <c r="C2753" s="18">
        <f>IFERROR(VLOOKUP(A2753,[1]Monitoramento_Base_somente_Said!$A:$J,6,FALSE),0)</f>
        <v>0</v>
      </c>
      <c r="D2753" s="18">
        <f>IFERROR(VLOOKUP(A2753,[1]Monitoramento_Base_somente_Said!$A:$J,7,FALSE),0)</f>
        <v>3597828</v>
      </c>
      <c r="E2753" s="18">
        <f>IFERROR(VLOOKUP(A2753,[1]Monitoramento_Base_somente_Said!$A:$J,8,FALSE),0)</f>
        <v>0</v>
      </c>
      <c r="F2753" s="18">
        <f>IFERROR(VLOOKUP(A2753,[1]Monitoramento_Base_somente_Said!$A:$J,9,FALSE),0)</f>
        <v>3459450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Sim</v>
      </c>
      <c r="U2753" s="18" t="str">
        <f t="shared" si="254"/>
        <v>Não</v>
      </c>
      <c r="V2753" s="18" t="str">
        <f t="shared" si="255"/>
        <v>Sim</v>
      </c>
      <c r="W2753" s="18" t="str">
        <f t="shared" si="256"/>
        <v>Não</v>
      </c>
      <c r="X2753" s="18" t="str">
        <f t="shared" si="257"/>
        <v>Sim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1999662</v>
      </c>
      <c r="C2754" s="18">
        <f>IFERROR(VLOOKUP(A2754,[1]Monitoramento_Base_somente_Said!$A:$J,6,FALSE),0)</f>
        <v>41232</v>
      </c>
      <c r="D2754" s="18">
        <f>IFERROR(VLOOKUP(A2754,[1]Monitoramento_Base_somente_Said!$A:$J,7,FALSE),0)</f>
        <v>2153585</v>
      </c>
      <c r="E2754" s="18">
        <f>IFERROR(VLOOKUP(A2754,[1]Monitoramento_Base_somente_Said!$A:$J,8,FALSE),0)</f>
        <v>0</v>
      </c>
      <c r="F2754" s="18">
        <f>IFERROR(VLOOKUP(A2754,[1]Monitoramento_Base_somente_Said!$A:$J,9,FALSE),0)</f>
        <v>1503645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Sim</v>
      </c>
      <c r="U2754" s="18" t="str">
        <f t="shared" si="254"/>
        <v>Sim</v>
      </c>
      <c r="V2754" s="18" t="str">
        <f t="shared" si="255"/>
        <v>Sim</v>
      </c>
      <c r="W2754" s="18" t="str">
        <f t="shared" si="256"/>
        <v>Não</v>
      </c>
      <c r="X2754" s="18" t="str">
        <f t="shared" si="257"/>
        <v>Sim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4130487</v>
      </c>
      <c r="C2755" s="18">
        <f>IFERROR(VLOOKUP(A2755,[1]Monitoramento_Base_somente_Said!$A:$J,6,FALSE),0)</f>
        <v>1094</v>
      </c>
      <c r="D2755" s="18">
        <f>IFERROR(VLOOKUP(A2755,[1]Monitoramento_Base_somente_Said!$A:$J,7,FALSE),0)</f>
        <v>4152023</v>
      </c>
      <c r="E2755" s="18">
        <f>IFERROR(VLOOKUP(A2755,[1]Monitoramento_Base_somente_Said!$A:$J,8,FALSE),0)</f>
        <v>0</v>
      </c>
      <c r="F2755" s="18">
        <f>IFERROR(VLOOKUP(A2755,[1]Monitoramento_Base_somente_Said!$A:$J,9,FALSE),0)</f>
        <v>4995584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Não</v>
      </c>
      <c r="X2755" s="18" t="str">
        <f t="shared" si="257"/>
        <v>Sim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4426410</v>
      </c>
      <c r="C2756" s="18">
        <f>IFERROR(VLOOKUP(A2756,[1]Monitoramento_Base_somente_Said!$A:$J,6,FALSE),0)</f>
        <v>0</v>
      </c>
      <c r="D2756" s="18">
        <f>IFERROR(VLOOKUP(A2756,[1]Monitoramento_Base_somente_Said!$A:$J,7,FALSE),0)</f>
        <v>3836222</v>
      </c>
      <c r="E2756" s="18">
        <f>IFERROR(VLOOKUP(A2756,[1]Monitoramento_Base_somente_Said!$A:$J,8,FALSE),0)</f>
        <v>0</v>
      </c>
      <c r="F2756" s="18">
        <f>IFERROR(VLOOKUP(A2756,[1]Monitoramento_Base_somente_Said!$A:$J,9,FALSE),0)</f>
        <v>3688675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Sim</v>
      </c>
      <c r="U2756" s="18" t="str">
        <f t="shared" si="254"/>
        <v>Não</v>
      </c>
      <c r="V2756" s="18" t="str">
        <f t="shared" si="255"/>
        <v>Sim</v>
      </c>
      <c r="W2756" s="18" t="str">
        <f t="shared" si="256"/>
        <v>Não</v>
      </c>
      <c r="X2756" s="18" t="str">
        <f t="shared" si="257"/>
        <v>Sim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1017548</v>
      </c>
      <c r="C2758" s="18">
        <f>IFERROR(VLOOKUP(A2758,[1]Monitoramento_Base_somente_Said!$A:$J,6,FALSE),0)</f>
        <v>32</v>
      </c>
      <c r="D2758" s="18">
        <f>IFERROR(VLOOKUP(A2758,[1]Monitoramento_Base_somente_Said!$A:$J,7,FALSE),0)</f>
        <v>774083</v>
      </c>
      <c r="E2758" s="18">
        <f>IFERROR(VLOOKUP(A2758,[1]Monitoramento_Base_somente_Said!$A:$J,8,FALSE),0)</f>
        <v>1</v>
      </c>
      <c r="F2758" s="18">
        <f>IFERROR(VLOOKUP(A2758,[1]Monitoramento_Base_somente_Said!$A:$J,9,FALSE),0)</f>
        <v>664724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Sim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Sim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2235420</v>
      </c>
      <c r="C2759" s="18">
        <f>IFERROR(VLOOKUP(A2759,[1]Monitoramento_Base_somente_Said!$A:$J,6,FALSE),0)</f>
        <v>0</v>
      </c>
      <c r="D2759" s="18">
        <f>IFERROR(VLOOKUP(A2759,[1]Monitoramento_Base_somente_Said!$A:$J,7,FALSE),0)</f>
        <v>1845132</v>
      </c>
      <c r="E2759" s="18">
        <f>IFERROR(VLOOKUP(A2759,[1]Monitoramento_Base_somente_Said!$A:$J,8,FALSE),0)</f>
        <v>0</v>
      </c>
      <c r="F2759" s="18">
        <f>IFERROR(VLOOKUP(A2759,[1]Monitoramento_Base_somente_Said!$A:$J,9,FALSE),0)</f>
        <v>1712355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Sim</v>
      </c>
      <c r="U2759" s="18" t="str">
        <f t="shared" si="260"/>
        <v>Não</v>
      </c>
      <c r="V2759" s="18" t="str">
        <f t="shared" si="261"/>
        <v>Sim</v>
      </c>
      <c r="W2759" s="18" t="str">
        <f t="shared" si="262"/>
        <v>Não</v>
      </c>
      <c r="X2759" s="18" t="str">
        <f t="shared" si="263"/>
        <v>Sim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4436223</v>
      </c>
      <c r="C2760" s="18">
        <f>IFERROR(VLOOKUP(A2760,[1]Monitoramento_Base_somente_Said!$A:$J,6,FALSE),0)</f>
        <v>44500</v>
      </c>
      <c r="D2760" s="18">
        <f>IFERROR(VLOOKUP(A2760,[1]Monitoramento_Base_somente_Said!$A:$J,7,FALSE),0)</f>
        <v>3443628</v>
      </c>
      <c r="E2760" s="18">
        <f>IFERROR(VLOOKUP(A2760,[1]Monitoramento_Base_somente_Said!$A:$J,8,FALSE),0)</f>
        <v>5482</v>
      </c>
      <c r="F2760" s="18">
        <f>IFERROR(VLOOKUP(A2760,[1]Monitoramento_Base_somente_Said!$A:$J,9,FALSE),0)</f>
        <v>2698416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Sim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77298437</v>
      </c>
      <c r="C2762" s="18">
        <f>IFERROR(VLOOKUP(A2762,[1]Monitoramento_Base_somente_Said!$A:$J,6,FALSE),0)</f>
        <v>430554</v>
      </c>
      <c r="D2762" s="18">
        <f>IFERROR(VLOOKUP(A2762,[1]Monitoramento_Base_somente_Said!$A:$J,7,FALSE),0)</f>
        <v>62350361</v>
      </c>
      <c r="E2762" s="18">
        <f>IFERROR(VLOOKUP(A2762,[1]Monitoramento_Base_somente_Said!$A:$J,8,FALSE),0)</f>
        <v>450785</v>
      </c>
      <c r="F2762" s="18">
        <f>IFERROR(VLOOKUP(A2762,[1]Monitoramento_Base_somente_Said!$A:$J,9,FALSE),0)</f>
        <v>56433258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Sim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42822861</v>
      </c>
      <c r="C2763" s="18">
        <f>IFERROR(VLOOKUP(A2763,[1]Monitoramento_Base_somente_Said!$A:$J,6,FALSE),0)</f>
        <v>427596</v>
      </c>
      <c r="D2763" s="18">
        <f>IFERROR(VLOOKUP(A2763,[1]Monitoramento_Base_somente_Said!$A:$J,7,FALSE),0)</f>
        <v>53873984</v>
      </c>
      <c r="E2763" s="18">
        <f>IFERROR(VLOOKUP(A2763,[1]Monitoramento_Base_somente_Said!$A:$J,8,FALSE),0)</f>
        <v>224911</v>
      </c>
      <c r="F2763" s="18">
        <f>IFERROR(VLOOKUP(A2763,[1]Monitoramento_Base_somente_Said!$A:$J,9,FALSE),0)</f>
        <v>44996317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Sim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1287840</v>
      </c>
      <c r="C2764" s="18">
        <f>IFERROR(VLOOKUP(A2764,[1]Monitoramento_Base_somente_Said!$A:$J,6,FALSE),0)</f>
        <v>0</v>
      </c>
      <c r="D2764" s="18">
        <f>IFERROR(VLOOKUP(A2764,[1]Monitoramento_Base_somente_Said!$A:$J,7,FALSE),0)</f>
        <v>1116128</v>
      </c>
      <c r="E2764" s="18">
        <f>IFERROR(VLOOKUP(A2764,[1]Monitoramento_Base_somente_Said!$A:$J,8,FALSE),0)</f>
        <v>0</v>
      </c>
      <c r="F2764" s="18">
        <f>IFERROR(VLOOKUP(A2764,[1]Monitoramento_Base_somente_Said!$A:$J,9,FALSE),0)</f>
        <v>1073200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Sim</v>
      </c>
      <c r="U2764" s="18" t="str">
        <f t="shared" si="260"/>
        <v>Não</v>
      </c>
      <c r="V2764" s="18" t="str">
        <f t="shared" si="261"/>
        <v>Sim</v>
      </c>
      <c r="W2764" s="18" t="str">
        <f t="shared" si="262"/>
        <v>Não</v>
      </c>
      <c r="X2764" s="18" t="str">
        <f t="shared" si="263"/>
        <v>Sim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9358868</v>
      </c>
      <c r="C2765" s="18">
        <f>IFERROR(VLOOKUP(A2765,[1]Monitoramento_Base_somente_Said!$A:$J,6,FALSE),0)</f>
        <v>0</v>
      </c>
      <c r="D2765" s="18">
        <f>IFERROR(VLOOKUP(A2765,[1]Monitoramento_Base_somente_Said!$A:$J,7,FALSE),0)</f>
        <v>9519401</v>
      </c>
      <c r="E2765" s="18">
        <f>IFERROR(VLOOKUP(A2765,[1]Monitoramento_Base_somente_Said!$A:$J,8,FALSE),0)</f>
        <v>0</v>
      </c>
      <c r="F2765" s="18">
        <f>IFERROR(VLOOKUP(A2765,[1]Monitoramento_Base_somente_Said!$A:$J,9,FALSE),0)</f>
        <v>9803911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Sim</v>
      </c>
      <c r="U2765" s="18" t="str">
        <f t="shared" si="260"/>
        <v>Não</v>
      </c>
      <c r="V2765" s="18" t="str">
        <f t="shared" si="261"/>
        <v>Sim</v>
      </c>
      <c r="W2765" s="18" t="str">
        <f t="shared" si="262"/>
        <v>Não</v>
      </c>
      <c r="X2765" s="18" t="str">
        <f t="shared" si="263"/>
        <v>Sim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6373768</v>
      </c>
      <c r="C2766" s="18">
        <f>IFERROR(VLOOKUP(A2766,[1]Monitoramento_Base_somente_Said!$A:$J,6,FALSE),0)</f>
        <v>0</v>
      </c>
      <c r="D2766" s="18">
        <f>IFERROR(VLOOKUP(A2766,[1]Monitoramento_Base_somente_Said!$A:$J,7,FALSE),0)</f>
        <v>6044281</v>
      </c>
      <c r="E2766" s="18">
        <f>IFERROR(VLOOKUP(A2766,[1]Monitoramento_Base_somente_Said!$A:$J,8,FALSE),0)</f>
        <v>0</v>
      </c>
      <c r="F2766" s="18">
        <f>IFERROR(VLOOKUP(A2766,[1]Monitoramento_Base_somente_Said!$A:$J,9,FALSE),0)</f>
        <v>5755797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Sim</v>
      </c>
      <c r="U2766" s="18" t="str">
        <f t="shared" si="260"/>
        <v>Não</v>
      </c>
      <c r="V2766" s="18" t="str">
        <f t="shared" si="261"/>
        <v>Sim</v>
      </c>
      <c r="W2766" s="18" t="str">
        <f t="shared" si="262"/>
        <v>Não</v>
      </c>
      <c r="X2766" s="18" t="str">
        <f t="shared" si="263"/>
        <v>Sim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19063273</v>
      </c>
      <c r="C2767" s="18">
        <f>IFERROR(VLOOKUP(A2767,[1]Monitoramento_Base_somente_Said!$A:$J,6,FALSE),0)</f>
        <v>0</v>
      </c>
      <c r="D2767" s="18">
        <f>IFERROR(VLOOKUP(A2767,[1]Monitoramento_Base_somente_Said!$A:$J,7,FALSE),0)</f>
        <v>16441340</v>
      </c>
      <c r="E2767" s="18">
        <f>IFERROR(VLOOKUP(A2767,[1]Monitoramento_Base_somente_Said!$A:$J,8,FALSE),0)</f>
        <v>0</v>
      </c>
      <c r="F2767" s="18">
        <f>IFERROR(VLOOKUP(A2767,[1]Monitoramento_Base_somente_Said!$A:$J,9,FALSE),0)</f>
        <v>15787576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Sim</v>
      </c>
      <c r="U2767" s="18" t="str">
        <f t="shared" si="260"/>
        <v>Não</v>
      </c>
      <c r="V2767" s="18" t="str">
        <f t="shared" si="261"/>
        <v>Sim</v>
      </c>
      <c r="W2767" s="18" t="str">
        <f t="shared" si="262"/>
        <v>Não</v>
      </c>
      <c r="X2767" s="18" t="str">
        <f t="shared" si="263"/>
        <v>Sim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563662</v>
      </c>
      <c r="C2768" s="18">
        <f>IFERROR(VLOOKUP(A2768,[1]Monitoramento_Base_somente_Said!$A:$J,6,FALSE),0)</f>
        <v>2016</v>
      </c>
      <c r="D2768" s="18">
        <f>IFERROR(VLOOKUP(A2768,[1]Monitoramento_Base_somente_Said!$A:$J,7,FALSE),0)</f>
        <v>447853</v>
      </c>
      <c r="E2768" s="18">
        <f>IFERROR(VLOOKUP(A2768,[1]Monitoramento_Base_somente_Said!$A:$J,8,FALSE),0)</f>
        <v>684</v>
      </c>
      <c r="F2768" s="18">
        <f>IFERROR(VLOOKUP(A2768,[1]Monitoramento_Base_somente_Said!$A:$J,9,FALSE),0)</f>
        <v>403430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Sim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4209330</v>
      </c>
      <c r="C2769" s="18">
        <f>IFERROR(VLOOKUP(A2769,[1]Monitoramento_Base_somente_Said!$A:$J,6,FALSE),0)</f>
        <v>0</v>
      </c>
      <c r="D2769" s="18">
        <f>IFERROR(VLOOKUP(A2769,[1]Monitoramento_Base_somente_Said!$A:$J,7,FALSE),0)</f>
        <v>4767732</v>
      </c>
      <c r="E2769" s="18">
        <f>IFERROR(VLOOKUP(A2769,[1]Monitoramento_Base_somente_Said!$A:$J,8,FALSE),0)</f>
        <v>0</v>
      </c>
      <c r="F2769" s="18">
        <f>IFERROR(VLOOKUP(A2769,[1]Monitoramento_Base_somente_Said!$A:$J,9,FALSE),0)</f>
        <v>4106728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Sim</v>
      </c>
      <c r="U2769" s="18" t="str">
        <f t="shared" si="260"/>
        <v>Não</v>
      </c>
      <c r="V2769" s="18" t="str">
        <f t="shared" si="261"/>
        <v>Sim</v>
      </c>
      <c r="W2769" s="18" t="str">
        <f t="shared" si="262"/>
        <v>Não</v>
      </c>
      <c r="X2769" s="18" t="str">
        <f t="shared" si="263"/>
        <v>Sim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16814829</v>
      </c>
      <c r="C2770" s="18">
        <f>IFERROR(VLOOKUP(A2770,[1]Monitoramento_Base_somente_Said!$A:$J,6,FALSE),0)</f>
        <v>4832</v>
      </c>
      <c r="D2770" s="18">
        <f>IFERROR(VLOOKUP(A2770,[1]Monitoramento_Base_somente_Said!$A:$J,7,FALSE),0)</f>
        <v>14920638</v>
      </c>
      <c r="E2770" s="18">
        <f>IFERROR(VLOOKUP(A2770,[1]Monitoramento_Base_somente_Said!$A:$J,8,FALSE),0)</f>
        <v>110</v>
      </c>
      <c r="F2770" s="18">
        <f>IFERROR(VLOOKUP(A2770,[1]Monitoramento_Base_somente_Said!$A:$J,9,FALSE),0)</f>
        <v>14385480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Sim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30482106</v>
      </c>
      <c r="C2771" s="18">
        <f>IFERROR(VLOOKUP(A2771,[1]Monitoramento_Base_somente_Said!$A:$J,6,FALSE),0)</f>
        <v>142894</v>
      </c>
      <c r="D2771" s="18">
        <f>IFERROR(VLOOKUP(A2771,[1]Monitoramento_Base_somente_Said!$A:$J,7,FALSE),0)</f>
        <v>25855003</v>
      </c>
      <c r="E2771" s="18">
        <f>IFERROR(VLOOKUP(A2771,[1]Monitoramento_Base_somente_Said!$A:$J,8,FALSE),0)</f>
        <v>313896</v>
      </c>
      <c r="F2771" s="18">
        <f>IFERROR(VLOOKUP(A2771,[1]Monitoramento_Base_somente_Said!$A:$J,9,FALSE),0)</f>
        <v>28998110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Sim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8527650</v>
      </c>
      <c r="C2772" s="18">
        <f>IFERROR(VLOOKUP(A2772,[1]Monitoramento_Base_somente_Said!$A:$J,6,FALSE),0)</f>
        <v>0</v>
      </c>
      <c r="D2772" s="18">
        <f>IFERROR(VLOOKUP(A2772,[1]Monitoramento_Base_somente_Said!$A:$J,7,FALSE),0)</f>
        <v>7390630</v>
      </c>
      <c r="E2772" s="18">
        <f>IFERROR(VLOOKUP(A2772,[1]Monitoramento_Base_somente_Said!$A:$J,8,FALSE),0)</f>
        <v>0</v>
      </c>
      <c r="F2772" s="18">
        <f>IFERROR(VLOOKUP(A2772,[1]Monitoramento_Base_somente_Said!$A:$J,9,FALSE),0)</f>
        <v>7106375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Sim</v>
      </c>
      <c r="U2772" s="18" t="str">
        <f t="shared" si="260"/>
        <v>Não</v>
      </c>
      <c r="V2772" s="18" t="str">
        <f t="shared" si="261"/>
        <v>Sim</v>
      </c>
      <c r="W2772" s="18" t="str">
        <f t="shared" si="262"/>
        <v>Não</v>
      </c>
      <c r="X2772" s="18" t="str">
        <f t="shared" si="263"/>
        <v>Sim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62045310</v>
      </c>
      <c r="C2773" s="18">
        <f>IFERROR(VLOOKUP(A2773,[1]Monitoramento_Base_somente_Said!$A:$J,6,FALSE),0)</f>
        <v>0</v>
      </c>
      <c r="D2773" s="18">
        <f>IFERROR(VLOOKUP(A2773,[1]Monitoramento_Base_somente_Said!$A:$J,7,FALSE),0)</f>
        <v>53772602</v>
      </c>
      <c r="E2773" s="18">
        <f>IFERROR(VLOOKUP(A2773,[1]Monitoramento_Base_somente_Said!$A:$J,8,FALSE),0)</f>
        <v>0</v>
      </c>
      <c r="F2773" s="18">
        <f>IFERROR(VLOOKUP(A2773,[1]Monitoramento_Base_somente_Said!$A:$J,9,FALSE),0)</f>
        <v>51704425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481688</v>
      </c>
      <c r="O2773" s="18">
        <f>IFERROR(VLOOKUP(A2773,[3]Sheet1!$A:$G,5,FALSE),0)</f>
        <v>63427341</v>
      </c>
      <c r="P2773" s="18">
        <f>IFERROR(VLOOKUP(A2773,[3]Sheet1!$A:$G,6,FALSE),0)</f>
        <v>0</v>
      </c>
      <c r="Q2773" s="18">
        <f>IFERROR(VLOOKUP(A2773,[3]Sheet1!$A:$G,7,FALSE),0)</f>
        <v>0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Não</v>
      </c>
      <c r="X2773" s="18" t="str">
        <f t="shared" si="263"/>
        <v>Sim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9089820</v>
      </c>
      <c r="C2774" s="18">
        <f>IFERROR(VLOOKUP(A2774,[1]Monitoramento_Base_somente_Said!$A:$J,6,FALSE),0)</f>
        <v>0</v>
      </c>
      <c r="D2774" s="18">
        <f>IFERROR(VLOOKUP(A2774,[1]Monitoramento_Base_somente_Said!$A:$J,7,FALSE),0)</f>
        <v>7877844</v>
      </c>
      <c r="E2774" s="18">
        <f>IFERROR(VLOOKUP(A2774,[1]Monitoramento_Base_somente_Said!$A:$J,8,FALSE),0)</f>
        <v>0</v>
      </c>
      <c r="F2774" s="18">
        <f>IFERROR(VLOOKUP(A2774,[1]Monitoramento_Base_somente_Said!$A:$J,9,FALSE),0)</f>
        <v>7574850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Sim</v>
      </c>
      <c r="U2774" s="18" t="str">
        <f t="shared" si="260"/>
        <v>Não</v>
      </c>
      <c r="V2774" s="18" t="str">
        <f t="shared" si="261"/>
        <v>Sim</v>
      </c>
      <c r="W2774" s="18" t="str">
        <f t="shared" si="262"/>
        <v>Não</v>
      </c>
      <c r="X2774" s="18" t="str">
        <f t="shared" si="263"/>
        <v>Sim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18229050</v>
      </c>
      <c r="C2775" s="18">
        <f>IFERROR(VLOOKUP(A2775,[1]Monitoramento_Base_somente_Said!$A:$J,6,FALSE),0)</f>
        <v>32694</v>
      </c>
      <c r="D2775" s="18">
        <f>IFERROR(VLOOKUP(A2775,[1]Monitoramento_Base_somente_Said!$A:$J,7,FALSE),0)</f>
        <v>15211443</v>
      </c>
      <c r="E2775" s="18">
        <f>IFERROR(VLOOKUP(A2775,[1]Monitoramento_Base_somente_Said!$A:$J,8,FALSE),0)</f>
        <v>66877</v>
      </c>
      <c r="F2775" s="18">
        <f>IFERROR(VLOOKUP(A2775,[1]Monitoramento_Base_somente_Said!$A:$J,9,FALSE),0)</f>
        <v>15888166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Sim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168883</v>
      </c>
      <c r="O2776" s="18">
        <f>IFERROR(VLOOKUP(A2776,[3]Sheet1!$A:$G,5,FALSE),0)</f>
        <v>18530933</v>
      </c>
      <c r="P2776" s="18">
        <f>IFERROR(VLOOKUP(A2776,[3]Sheet1!$A:$G,6,FALSE),0)</f>
        <v>0</v>
      </c>
      <c r="Q2776" s="18">
        <f>IFERROR(VLOOKUP(A2776,[3]Sheet1!$A:$G,7,FALSE),0)</f>
        <v>0</v>
      </c>
      <c r="R2776" s="18">
        <f>IFERROR(VLOOKUP(A2776,[3]Sheet1!$A:$H,8,FALSE),0)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Não</v>
      </c>
      <c r="W2776" s="18" t="str">
        <f t="shared" si="262"/>
        <v>Não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7775263</v>
      </c>
      <c r="C2777" s="18">
        <f>IFERROR(VLOOKUP(A2777,[1]Monitoramento_Base_somente_Said!$A:$J,6,FALSE),0)</f>
        <v>27002</v>
      </c>
      <c r="D2777" s="18">
        <f>IFERROR(VLOOKUP(A2777,[1]Monitoramento_Base_somente_Said!$A:$J,7,FALSE),0)</f>
        <v>7206598</v>
      </c>
      <c r="E2777" s="18">
        <f>IFERROR(VLOOKUP(A2777,[1]Monitoramento_Base_somente_Said!$A:$J,8,FALSE),0)</f>
        <v>37358</v>
      </c>
      <c r="F2777" s="18">
        <f>IFERROR(VLOOKUP(A2777,[1]Monitoramento_Base_somente_Said!$A:$J,9,FALSE),0)</f>
        <v>7016035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Sim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4255170</v>
      </c>
      <c r="C2778" s="18">
        <f>IFERROR(VLOOKUP(A2778,[1]Monitoramento_Base_somente_Said!$A:$J,6,FALSE),0)</f>
        <v>0</v>
      </c>
      <c r="D2778" s="18">
        <f>IFERROR(VLOOKUP(A2778,[1]Monitoramento_Base_somente_Said!$A:$J,7,FALSE),0)</f>
        <v>3687814</v>
      </c>
      <c r="E2778" s="18">
        <f>IFERROR(VLOOKUP(A2778,[1]Monitoramento_Base_somente_Said!$A:$J,8,FALSE),0)</f>
        <v>0</v>
      </c>
      <c r="F2778" s="18">
        <f>IFERROR(VLOOKUP(A2778,[1]Monitoramento_Base_somente_Said!$A:$J,9,FALSE),0)</f>
        <v>3545975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12661</v>
      </c>
      <c r="O2778" s="18">
        <f>IFERROR(VLOOKUP(A2778,[3]Sheet1!$A:$G,5,FALSE),0)</f>
        <v>0</v>
      </c>
      <c r="P2778" s="18">
        <f>IFERROR(VLOOKUP(A2778,[3]Sheet1!$A:$G,6,FALSE),0)</f>
        <v>0</v>
      </c>
      <c r="Q2778" s="18">
        <f>IFERROR(VLOOKUP(A2778,[3]Sheet1!$A:$G,7,FALSE),0)</f>
        <v>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Não</v>
      </c>
      <c r="V2778" s="18" t="str">
        <f t="shared" si="261"/>
        <v>Sim</v>
      </c>
      <c r="W2778" s="18" t="str">
        <f t="shared" si="262"/>
        <v>Não</v>
      </c>
      <c r="X2778" s="18" t="str">
        <f t="shared" si="263"/>
        <v>Sim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14618970</v>
      </c>
      <c r="C2779" s="18">
        <f>IFERROR(VLOOKUP(A2779,[1]Monitoramento_Base_somente_Said!$A:$J,6,FALSE),0)</f>
        <v>0</v>
      </c>
      <c r="D2779" s="18">
        <f>IFERROR(VLOOKUP(A2779,[1]Monitoramento_Base_somente_Said!$A:$J,7,FALSE),0)</f>
        <v>12669774</v>
      </c>
      <c r="E2779" s="18">
        <f>IFERROR(VLOOKUP(A2779,[1]Monitoramento_Base_somente_Said!$A:$J,8,FALSE),0)</f>
        <v>0</v>
      </c>
      <c r="F2779" s="18">
        <f>IFERROR(VLOOKUP(A2779,[1]Monitoramento_Base_somente_Said!$A:$J,9,FALSE),0)</f>
        <v>12182475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0</v>
      </c>
      <c r="O2779" s="18">
        <f>IFERROR(VLOOKUP(A2779,[3]Sheet1!$A:$G,5,FALSE),0)</f>
        <v>0</v>
      </c>
      <c r="P2779" s="18">
        <f>IFERROR(VLOOKUP(A2779,[3]Sheet1!$A:$G,6,FALSE),0)</f>
        <v>0</v>
      </c>
      <c r="Q2779" s="18">
        <f>IFERROR(VLOOKUP(A2779,[3]Sheet1!$A:$G,7,FALSE),0)</f>
        <v>0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Não</v>
      </c>
      <c r="V2779" s="18" t="str">
        <f t="shared" si="261"/>
        <v>Sim</v>
      </c>
      <c r="W2779" s="18" t="str">
        <f t="shared" si="262"/>
        <v>Não</v>
      </c>
      <c r="X2779" s="18" t="str">
        <f t="shared" si="263"/>
        <v>Sim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17102340</v>
      </c>
      <c r="C2780" s="18">
        <f>IFERROR(VLOOKUP(A2780,[1]Monitoramento_Base_somente_Said!$A:$J,6,FALSE),0)</f>
        <v>0</v>
      </c>
      <c r="D2780" s="18">
        <f>IFERROR(VLOOKUP(A2780,[1]Monitoramento_Base_somente_Said!$A:$J,7,FALSE),0)</f>
        <v>14822028</v>
      </c>
      <c r="E2780" s="18">
        <f>IFERROR(VLOOKUP(A2780,[1]Monitoramento_Base_somente_Said!$A:$J,8,FALSE),0)</f>
        <v>0</v>
      </c>
      <c r="F2780" s="18">
        <f>IFERROR(VLOOKUP(A2780,[1]Monitoramento_Base_somente_Said!$A:$J,9,FALSE),0)</f>
        <v>14251950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1396</v>
      </c>
      <c r="O2780" s="18">
        <f>IFERROR(VLOOKUP(A2780,[3]Sheet1!$A:$G,5,FALSE),0)</f>
        <v>11896286</v>
      </c>
      <c r="P2780" s="18">
        <f>IFERROR(VLOOKUP(A2780,[3]Sheet1!$A:$G,6,FALSE),0)</f>
        <v>0</v>
      </c>
      <c r="Q2780" s="18">
        <f>IFERROR(VLOOKUP(A2780,[3]Sheet1!$A:$G,7,FALSE),0)</f>
        <v>0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Não</v>
      </c>
      <c r="X2780" s="18" t="str">
        <f t="shared" si="263"/>
        <v>Sim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0</v>
      </c>
      <c r="Q2785" s="18">
        <f>IFERROR(VLOOKUP(A2785,[3]Sheet1!$A:$G,7,FALSE),0)</f>
        <v>0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12154980</v>
      </c>
      <c r="C2786" s="18">
        <f>IFERROR(VLOOKUP(A2786,[1]Monitoramento_Base_somente_Said!$A:$J,6,FALSE),0)</f>
        <v>0</v>
      </c>
      <c r="D2786" s="18">
        <f>IFERROR(VLOOKUP(A2786,[1]Monitoramento_Base_somente_Said!$A:$J,7,FALSE),0)</f>
        <v>10534316</v>
      </c>
      <c r="E2786" s="18">
        <f>IFERROR(VLOOKUP(A2786,[1]Monitoramento_Base_somente_Said!$A:$J,8,FALSE),0)</f>
        <v>0</v>
      </c>
      <c r="F2786" s="18">
        <f>IFERROR(VLOOKUP(A2786,[1]Monitoramento_Base_somente_Said!$A:$J,9,FALSE),0)</f>
        <v>10129150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0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Sim</v>
      </c>
      <c r="U2786" s="18" t="str">
        <f t="shared" si="260"/>
        <v>Não</v>
      </c>
      <c r="V2786" s="18" t="str">
        <f t="shared" si="261"/>
        <v>Sim</v>
      </c>
      <c r="W2786" s="18" t="str">
        <f t="shared" si="262"/>
        <v>Não</v>
      </c>
      <c r="X2786" s="18" t="str">
        <f t="shared" si="263"/>
        <v>Sim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75903060</v>
      </c>
      <c r="C2787" s="18">
        <f>IFERROR(VLOOKUP(A2787,[1]Monitoramento_Base_somente_Said!$A:$J,6,FALSE),0)</f>
        <v>0</v>
      </c>
      <c r="D2787" s="18">
        <f>IFERROR(VLOOKUP(A2787,[1]Monitoramento_Base_somente_Said!$A:$J,7,FALSE),0)</f>
        <v>65782652</v>
      </c>
      <c r="E2787" s="18">
        <f>IFERROR(VLOOKUP(A2787,[1]Monitoramento_Base_somente_Said!$A:$J,8,FALSE),0)</f>
        <v>0</v>
      </c>
      <c r="F2787" s="18">
        <f>IFERROR(VLOOKUP(A2787,[1]Monitoramento_Base_somente_Said!$A:$J,9,FALSE),0)</f>
        <v>63252550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Sim</v>
      </c>
      <c r="U2787" s="18" t="str">
        <f t="shared" si="260"/>
        <v>Não</v>
      </c>
      <c r="V2787" s="18" t="str">
        <f t="shared" si="261"/>
        <v>Sim</v>
      </c>
      <c r="W2787" s="18" t="str">
        <f t="shared" si="262"/>
        <v>Não</v>
      </c>
      <c r="X2787" s="18" t="str">
        <f t="shared" si="263"/>
        <v>Sim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17401033</v>
      </c>
      <c r="C2788" s="18">
        <f>IFERROR(VLOOKUP(A2788,[1]Monitoramento_Base_somente_Said!$A:$J,6,FALSE),0)</f>
        <v>937</v>
      </c>
      <c r="D2788" s="18">
        <f>IFERROR(VLOOKUP(A2788,[1]Monitoramento_Base_somente_Said!$A:$J,7,FALSE),0)</f>
        <v>14386330</v>
      </c>
      <c r="E2788" s="18">
        <f>IFERROR(VLOOKUP(A2788,[1]Monitoramento_Base_somente_Said!$A:$J,8,FALSE),0)</f>
        <v>405</v>
      </c>
      <c r="F2788" s="18">
        <f>IFERROR(VLOOKUP(A2788,[1]Monitoramento_Base_somente_Said!$A:$J,9,FALSE),0)</f>
        <v>13955806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Sim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162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231190</v>
      </c>
      <c r="O2790" s="18">
        <f>IFERROR(VLOOKUP(A2790,[3]Sheet1!$A:$G,5,FALSE),0)</f>
        <v>17794356</v>
      </c>
      <c r="P2790" s="18">
        <f>IFERROR(VLOOKUP(A2790,[3]Sheet1!$A:$G,6,FALSE),0)</f>
        <v>0</v>
      </c>
      <c r="Q2790" s="18">
        <f>IFERROR(VLOOKUP(A2790,[3]Sheet1!$A:$G,7,FALSE),0)</f>
        <v>0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Não</v>
      </c>
      <c r="W2790" s="18" t="str">
        <f t="shared" si="262"/>
        <v>Não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1102</v>
      </c>
      <c r="O2791" s="18">
        <f>IFERROR(VLOOKUP(A2791,[3]Sheet1!$A:$G,5,FALSE),0)</f>
        <v>8204400</v>
      </c>
      <c r="P2791" s="18">
        <f>IFERROR(VLOOKUP(A2791,[3]Sheet1!$A:$G,6,FALSE),0)</f>
        <v>0</v>
      </c>
      <c r="Q2791" s="18">
        <f>IFERROR(VLOOKUP(A2791,[3]Sheet1!$A:$G,7,FALSE),0)</f>
        <v>0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Sim</v>
      </c>
      <c r="U2791" s="18" t="str">
        <f t="shared" si="260"/>
        <v>Sim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11391</v>
      </c>
      <c r="O2792" s="18">
        <f>IFERROR(VLOOKUP(A2792,[3]Sheet1!$A:$G,5,FALSE),0)</f>
        <v>24226106</v>
      </c>
      <c r="P2792" s="18">
        <f>IFERROR(VLOOKUP(A2792,[3]Sheet1!$A:$G,6,FALSE),0)</f>
        <v>0</v>
      </c>
      <c r="Q2792" s="18">
        <f>IFERROR(VLOOKUP(A2792,[3]Sheet1!$A:$G,7,FALSE),0)</f>
        <v>0</v>
      </c>
      <c r="R2792" s="18">
        <f>IFERROR(VLOOKUP(A2792,[3]Sheet1!$A:$H,8,FALSE),0)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Não</v>
      </c>
      <c r="W2792" s="18" t="str">
        <f t="shared" si="262"/>
        <v>Não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916200</v>
      </c>
      <c r="C2793" s="18">
        <f>IFERROR(VLOOKUP(A2793,[1]Monitoramento_Base_somente_Said!$A:$J,6,FALSE),0)</f>
        <v>0</v>
      </c>
      <c r="D2793" s="18">
        <f>IFERROR(VLOOKUP(A2793,[1]Monitoramento_Base_somente_Said!$A:$J,7,FALSE),0)</f>
        <v>794040</v>
      </c>
      <c r="E2793" s="18">
        <f>IFERROR(VLOOKUP(A2793,[1]Monitoramento_Base_somente_Said!$A:$J,8,FALSE),0)</f>
        <v>0</v>
      </c>
      <c r="F2793" s="18">
        <f>IFERROR(VLOOKUP(A2793,[1]Monitoramento_Base_somente_Said!$A:$J,9,FALSE),0)</f>
        <v>763500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Sim</v>
      </c>
      <c r="U2793" s="18" t="str">
        <f t="shared" si="260"/>
        <v>Não</v>
      </c>
      <c r="V2793" s="18" t="str">
        <f t="shared" si="261"/>
        <v>Sim</v>
      </c>
      <c r="W2793" s="18" t="str">
        <f t="shared" si="262"/>
        <v>Não</v>
      </c>
      <c r="X2793" s="18" t="str">
        <f t="shared" si="263"/>
        <v>Sim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46131</v>
      </c>
      <c r="P2794" s="18">
        <f>IFERROR(VLOOKUP(A2794,[3]Sheet1!$A:$G,6,FALSE),0)</f>
        <v>0</v>
      </c>
      <c r="Q2794" s="18">
        <f>IFERROR(VLOOKUP(A2794,[3]Sheet1!$A:$G,7,FALSE),0)</f>
        <v>0</v>
      </c>
      <c r="R2794" s="18">
        <f>IFERROR(VLOOKUP(A2794,[3]Sheet1!$A:$H,8,FALSE),0)</f>
        <v>0</v>
      </c>
      <c r="S2794" s="18">
        <f>IFERROR(VLOOKUP(A2794,[3]Sheet1!$A:$I,9,FALSE),0)</f>
        <v>0</v>
      </c>
      <c r="T2794" s="18" t="str">
        <f t="shared" si="259"/>
        <v>Não</v>
      </c>
      <c r="U2794" s="18" t="str">
        <f t="shared" si="260"/>
        <v>Sim</v>
      </c>
      <c r="V2794" s="18" t="str">
        <f t="shared" si="261"/>
        <v>Não</v>
      </c>
      <c r="W2794" s="18" t="str">
        <f t="shared" si="262"/>
        <v>Não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1500</v>
      </c>
      <c r="C2795" s="18">
        <f>IFERROR(VLOOKUP(A2795,[1]Monitoramento_Base_somente_Said!$A:$J,6,FALSE),0)</f>
        <v>0</v>
      </c>
      <c r="D2795" s="18">
        <f>IFERROR(VLOOKUP(A2795,[1]Monitoramento_Base_somente_Said!$A:$J,7,FALSE),0)</f>
        <v>1300</v>
      </c>
      <c r="E2795" s="18">
        <f>IFERROR(VLOOKUP(A2795,[1]Monitoramento_Base_somente_Said!$A:$J,8,FALSE),0)</f>
        <v>0</v>
      </c>
      <c r="F2795" s="18">
        <f>IFERROR(VLOOKUP(A2795,[1]Monitoramento_Base_somente_Said!$A:$J,9,FALSE),0)</f>
        <v>1250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Sim</v>
      </c>
      <c r="U2795" s="18" t="str">
        <f t="shared" si="260"/>
        <v>Não</v>
      </c>
      <c r="V2795" s="18" t="str">
        <f t="shared" si="261"/>
        <v>Sim</v>
      </c>
      <c r="W2795" s="18" t="str">
        <f t="shared" si="262"/>
        <v>Não</v>
      </c>
      <c r="X2795" s="18" t="str">
        <f t="shared" si="263"/>
        <v>Sim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17334819</v>
      </c>
      <c r="C2796" s="18">
        <f>IFERROR(VLOOKUP(A2796,[1]Monitoramento_Base_somente_Said!$A:$J,6,FALSE),0)</f>
        <v>43477</v>
      </c>
      <c r="D2796" s="18">
        <f>IFERROR(VLOOKUP(A2796,[1]Monitoramento_Base_somente_Said!$A:$J,7,FALSE),0)</f>
        <v>16357790</v>
      </c>
      <c r="E2796" s="18">
        <f>IFERROR(VLOOKUP(A2796,[1]Monitoramento_Base_somente_Said!$A:$J,8,FALSE),0)</f>
        <v>22803</v>
      </c>
      <c r="F2796" s="18">
        <f>IFERROR(VLOOKUP(A2796,[1]Monitoramento_Base_somente_Said!$A:$J,9,FALSE),0)</f>
        <v>18870620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Sim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1723</v>
      </c>
      <c r="O2797" s="18">
        <f>IFERROR(VLOOKUP(A2797,[3]Sheet1!$A:$G,5,FALSE),0)</f>
        <v>7147605</v>
      </c>
      <c r="P2797" s="18">
        <f>IFERROR(VLOOKUP(A2797,[3]Sheet1!$A:$G,6,FALSE),0)</f>
        <v>0</v>
      </c>
      <c r="Q2797" s="18">
        <f>IFERROR(VLOOKUP(A2797,[3]Sheet1!$A:$G,7,FALSE),0)</f>
        <v>0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7344</v>
      </c>
      <c r="O2799" s="18">
        <f>IFERROR(VLOOKUP(A2799,[3]Sheet1!$A:$G,5,FALSE),0)</f>
        <v>8810819</v>
      </c>
      <c r="P2799" s="18">
        <f>IFERROR(VLOOKUP(A2799,[3]Sheet1!$A:$G,6,FALSE),0)</f>
        <v>0</v>
      </c>
      <c r="Q2799" s="18">
        <f>IFERROR(VLOOKUP(A2799,[3]Sheet1!$A:$G,7,FALSE),0)</f>
        <v>0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875460</v>
      </c>
      <c r="C2800" s="18">
        <f>IFERROR(VLOOKUP(A2800,[1]Monitoramento_Base_somente_Said!$A:$J,6,FALSE),0)</f>
        <v>0</v>
      </c>
      <c r="D2800" s="18">
        <f>IFERROR(VLOOKUP(A2800,[1]Monitoramento_Base_somente_Said!$A:$J,7,FALSE),0)</f>
        <v>758732</v>
      </c>
      <c r="E2800" s="18">
        <f>IFERROR(VLOOKUP(A2800,[1]Monitoramento_Base_somente_Said!$A:$J,8,FALSE),0)</f>
        <v>0</v>
      </c>
      <c r="F2800" s="18">
        <f>IFERROR(VLOOKUP(A2800,[1]Monitoramento_Base_somente_Said!$A:$J,9,FALSE),0)</f>
        <v>729550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Sim</v>
      </c>
      <c r="U2800" s="18" t="str">
        <f t="shared" si="260"/>
        <v>Não</v>
      </c>
      <c r="V2800" s="18" t="str">
        <f t="shared" si="261"/>
        <v>Sim</v>
      </c>
      <c r="W2800" s="18" t="str">
        <f t="shared" si="262"/>
        <v>Não</v>
      </c>
      <c r="X2800" s="18" t="str">
        <f t="shared" si="263"/>
        <v>Sim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10706</v>
      </c>
      <c r="O2801" s="18">
        <f>IFERROR(VLOOKUP(A2801,[3]Sheet1!$A:$G,5,FALSE),0)</f>
        <v>5147619</v>
      </c>
      <c r="P2801" s="18">
        <f>IFERROR(VLOOKUP(A2801,[3]Sheet1!$A:$G,6,FALSE),0)</f>
        <v>0</v>
      </c>
      <c r="Q2801" s="18">
        <f>IFERROR(VLOOKUP(A2801,[3]Sheet1!$A:$G,7,FALSE),0)</f>
        <v>0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Não</v>
      </c>
      <c r="W2801" s="18" t="str">
        <f t="shared" si="262"/>
        <v>Não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0</v>
      </c>
      <c r="O2802" s="18">
        <f>IFERROR(VLOOKUP(A2802,[3]Sheet1!$A:$G,5,FALSE),0)</f>
        <v>1048213</v>
      </c>
      <c r="P2802" s="18">
        <f>IFERROR(VLOOKUP(A2802,[3]Sheet1!$A:$G,6,FALSE),0)</f>
        <v>0</v>
      </c>
      <c r="Q2802" s="18">
        <f>IFERROR(VLOOKUP(A2802,[3]Sheet1!$A:$G,7,FALSE),0)</f>
        <v>0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Não</v>
      </c>
      <c r="U2802" s="18" t="str">
        <f t="shared" si="260"/>
        <v>Sim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34592842</v>
      </c>
      <c r="C2803" s="18">
        <f>IFERROR(VLOOKUP(A2803,[1]Monitoramento_Base_somente_Said!$A:$J,6,FALSE),0)</f>
        <v>162996</v>
      </c>
      <c r="D2803" s="18">
        <f>IFERROR(VLOOKUP(A2803,[1]Monitoramento_Base_somente_Said!$A:$J,7,FALSE),0)</f>
        <v>28441789</v>
      </c>
      <c r="E2803" s="18">
        <f>IFERROR(VLOOKUP(A2803,[1]Monitoramento_Base_somente_Said!$A:$J,8,FALSE),0)</f>
        <v>15829</v>
      </c>
      <c r="F2803" s="18">
        <f>IFERROR(VLOOKUP(A2803,[1]Monitoramento_Base_somente_Said!$A:$J,9,FALSE),0)</f>
        <v>25184463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Sim</v>
      </c>
      <c r="W2803" s="18" t="str">
        <f t="shared" si="262"/>
        <v>Sim</v>
      </c>
      <c r="X2803" s="18" t="str">
        <f t="shared" si="263"/>
        <v>Sim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230866080</v>
      </c>
      <c r="C2804" s="18">
        <f>IFERROR(VLOOKUP(A2804,[1]Monitoramento_Base_somente_Said!$A:$J,6,FALSE),0)</f>
        <v>0</v>
      </c>
      <c r="D2804" s="18">
        <f>IFERROR(VLOOKUP(A2804,[1]Monitoramento_Base_somente_Said!$A:$J,7,FALSE),0)</f>
        <v>200083936</v>
      </c>
      <c r="E2804" s="18">
        <f>IFERROR(VLOOKUP(A2804,[1]Monitoramento_Base_somente_Said!$A:$J,8,FALSE),0)</f>
        <v>0</v>
      </c>
      <c r="F2804" s="18">
        <f>IFERROR(VLOOKUP(A2804,[1]Monitoramento_Base_somente_Said!$A:$J,9,FALSE),0)</f>
        <v>192388400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417765</v>
      </c>
      <c r="O2804" s="18">
        <f>IFERROR(VLOOKUP(A2804,[3]Sheet1!$A:$G,5,FALSE),0)</f>
        <v>67228692</v>
      </c>
      <c r="P2804" s="18">
        <f>IFERROR(VLOOKUP(A2804,[3]Sheet1!$A:$G,6,FALSE),0)</f>
        <v>0</v>
      </c>
      <c r="Q2804" s="18">
        <f>IFERROR(VLOOKUP(A2804,[3]Sheet1!$A:$G,7,FALSE),0)</f>
        <v>0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Não</v>
      </c>
      <c r="X2804" s="18" t="str">
        <f t="shared" si="263"/>
        <v>Sim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51258872</v>
      </c>
      <c r="C2805" s="18">
        <f>IFERROR(VLOOKUP(A2805,[1]Monitoramento_Base_somente_Said!$A:$J,6,FALSE),0)</f>
        <v>38988</v>
      </c>
      <c r="D2805" s="18">
        <f>IFERROR(VLOOKUP(A2805,[1]Monitoramento_Base_somente_Said!$A:$J,7,FALSE),0)</f>
        <v>43943695</v>
      </c>
      <c r="E2805" s="18">
        <f>IFERROR(VLOOKUP(A2805,[1]Monitoramento_Base_somente_Said!$A:$J,8,FALSE),0)</f>
        <v>35911</v>
      </c>
      <c r="F2805" s="18">
        <f>IFERROR(VLOOKUP(A2805,[1]Monitoramento_Base_somente_Said!$A:$J,9,FALSE),0)</f>
        <v>43334889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Sim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67615590</v>
      </c>
      <c r="C2806" s="18">
        <f>IFERROR(VLOOKUP(A2806,[1]Monitoramento_Base_somente_Said!$A:$J,6,FALSE),0)</f>
        <v>0</v>
      </c>
      <c r="D2806" s="18">
        <f>IFERROR(VLOOKUP(A2806,[1]Monitoramento_Base_somente_Said!$A:$J,7,FALSE),0)</f>
        <v>58600178</v>
      </c>
      <c r="E2806" s="18">
        <f>IFERROR(VLOOKUP(A2806,[1]Monitoramento_Base_somente_Said!$A:$J,8,FALSE),0)</f>
        <v>0</v>
      </c>
      <c r="F2806" s="18">
        <f>IFERROR(VLOOKUP(A2806,[1]Monitoramento_Base_somente_Said!$A:$J,9,FALSE),0)</f>
        <v>56346325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0</v>
      </c>
      <c r="Q2806" s="18">
        <f>IFERROR(VLOOKUP(A2806,[3]Sheet1!$A:$G,7,FALSE),0)</f>
        <v>0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Sim</v>
      </c>
      <c r="U2806" s="18" t="str">
        <f t="shared" si="260"/>
        <v>Não</v>
      </c>
      <c r="V2806" s="18" t="str">
        <f t="shared" si="261"/>
        <v>Sim</v>
      </c>
      <c r="W2806" s="18" t="str">
        <f t="shared" si="262"/>
        <v>Não</v>
      </c>
      <c r="X2806" s="18" t="str">
        <f t="shared" si="263"/>
        <v>Sim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112848</v>
      </c>
      <c r="P2807" s="18">
        <f>IFERROR(VLOOKUP(A2807,[3]Sheet1!$A:$G,6,FALSE),0)</f>
        <v>0</v>
      </c>
      <c r="Q2807" s="18">
        <f>IFERROR(VLOOKUP(A2807,[3]Sheet1!$A:$G,7,FALSE),0)</f>
        <v>0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22210050</v>
      </c>
      <c r="C2808" s="18">
        <f>IFERROR(VLOOKUP(A2808,[1]Monitoramento_Base_somente_Said!$A:$J,6,FALSE),0)</f>
        <v>0</v>
      </c>
      <c r="D2808" s="18">
        <f>IFERROR(VLOOKUP(A2808,[1]Monitoramento_Base_somente_Said!$A:$J,7,FALSE),0)</f>
        <v>19248710</v>
      </c>
      <c r="E2808" s="18">
        <f>IFERROR(VLOOKUP(A2808,[1]Monitoramento_Base_somente_Said!$A:$J,8,FALSE),0)</f>
        <v>0</v>
      </c>
      <c r="F2808" s="18">
        <f>IFERROR(VLOOKUP(A2808,[1]Monitoramento_Base_somente_Said!$A:$J,9,FALSE),0)</f>
        <v>18508375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Sim</v>
      </c>
      <c r="U2808" s="18" t="str">
        <f t="shared" si="260"/>
        <v>Não</v>
      </c>
      <c r="V2808" s="18" t="str">
        <f t="shared" si="261"/>
        <v>Sim</v>
      </c>
      <c r="W2808" s="18" t="str">
        <f t="shared" si="262"/>
        <v>Não</v>
      </c>
      <c r="X2808" s="18" t="str">
        <f t="shared" si="263"/>
        <v>Sim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470800</v>
      </c>
      <c r="O2809" s="18">
        <f>IFERROR(VLOOKUP(A2809,[3]Sheet1!$A:$G,5,FALSE),0)</f>
        <v>243109779</v>
      </c>
      <c r="P2809" s="18">
        <f>IFERROR(VLOOKUP(A2809,[3]Sheet1!$A:$G,6,FALSE),0)</f>
        <v>0</v>
      </c>
      <c r="Q2809" s="18">
        <f>IFERROR(VLOOKUP(A2809,[3]Sheet1!$A:$G,7,FALSE),0)</f>
        <v>0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220</v>
      </c>
      <c r="O2810" s="18">
        <f>IFERROR(VLOOKUP(A2810,[3]Sheet1!$A:$G,5,FALSE),0)</f>
        <v>420879</v>
      </c>
      <c r="P2810" s="18">
        <f>IFERROR(VLOOKUP(A2810,[3]Sheet1!$A:$G,6,FALSE),0)</f>
        <v>0</v>
      </c>
      <c r="Q2810" s="18">
        <f>IFERROR(VLOOKUP(A2810,[3]Sheet1!$A:$G,7,FALSE),0)</f>
        <v>0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Sim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35451450</v>
      </c>
      <c r="C2811" s="18">
        <f>IFERROR(VLOOKUP(A2811,[1]Monitoramento_Base_somente_Said!$A:$J,6,FALSE),0)</f>
        <v>0</v>
      </c>
      <c r="D2811" s="18">
        <f>IFERROR(VLOOKUP(A2811,[1]Monitoramento_Base_somente_Said!$A:$J,7,FALSE),0)</f>
        <v>30724590</v>
      </c>
      <c r="E2811" s="18">
        <f>IFERROR(VLOOKUP(A2811,[1]Monitoramento_Base_somente_Said!$A:$J,8,FALSE),0)</f>
        <v>0</v>
      </c>
      <c r="F2811" s="18">
        <f>IFERROR(VLOOKUP(A2811,[1]Monitoramento_Base_somente_Said!$A:$J,9,FALSE),0)</f>
        <v>29542875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205051</v>
      </c>
      <c r="O2811" s="18">
        <f>IFERROR(VLOOKUP(A2811,[3]Sheet1!$A:$G,5,FALSE),0)</f>
        <v>39674744</v>
      </c>
      <c r="P2811" s="18">
        <f>IFERROR(VLOOKUP(A2811,[3]Sheet1!$A:$G,6,FALSE),0)</f>
        <v>0</v>
      </c>
      <c r="Q2811" s="18">
        <f>IFERROR(VLOOKUP(A2811,[3]Sheet1!$A:$G,7,FALSE),0)</f>
        <v>0</v>
      </c>
      <c r="R2811" s="18">
        <f>IFERROR(VLOOKUP(A2811,[3]Sheet1!$A:$H,8,FALSE),0)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Não</v>
      </c>
      <c r="X2811" s="18" t="str">
        <f t="shared" si="263"/>
        <v>Sim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40520280</v>
      </c>
      <c r="C2813" s="18">
        <f>IFERROR(VLOOKUP(A2813,[1]Monitoramento_Base_somente_Said!$A:$J,6,FALSE),0)</f>
        <v>0</v>
      </c>
      <c r="D2813" s="18">
        <f>IFERROR(VLOOKUP(A2813,[1]Monitoramento_Base_somente_Said!$A:$J,7,FALSE),0)</f>
        <v>35117576</v>
      </c>
      <c r="E2813" s="18">
        <f>IFERROR(VLOOKUP(A2813,[1]Monitoramento_Base_somente_Said!$A:$J,8,FALSE),0)</f>
        <v>0</v>
      </c>
      <c r="F2813" s="18">
        <f>IFERROR(VLOOKUP(A2813,[1]Monitoramento_Base_somente_Said!$A:$J,9,FALSE),0)</f>
        <v>33766900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332491</v>
      </c>
      <c r="O2813" s="18">
        <f>IFERROR(VLOOKUP(A2813,[3]Sheet1!$A:$G,5,FALSE),0)</f>
        <v>24611627</v>
      </c>
      <c r="P2813" s="18">
        <f>IFERROR(VLOOKUP(A2813,[3]Sheet1!$A:$G,6,FALSE),0)</f>
        <v>0</v>
      </c>
      <c r="Q2813" s="18">
        <f>IFERROR(VLOOKUP(A2813,[3]Sheet1!$A:$G,7,FALSE),0)</f>
        <v>0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Não</v>
      </c>
      <c r="X2813" s="18" t="str">
        <f t="shared" si="263"/>
        <v>Sim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9600</v>
      </c>
      <c r="C2815" s="18">
        <f>IFERROR(VLOOKUP(A2815,[1]Monitoramento_Base_somente_Said!$A:$J,6,FALSE),0)</f>
        <v>0</v>
      </c>
      <c r="D2815" s="18">
        <f>IFERROR(VLOOKUP(A2815,[1]Monitoramento_Base_somente_Said!$A:$J,7,FALSE),0)</f>
        <v>8320</v>
      </c>
      <c r="E2815" s="18">
        <f>IFERROR(VLOOKUP(A2815,[1]Monitoramento_Base_somente_Said!$A:$J,8,FALSE),0)</f>
        <v>0</v>
      </c>
      <c r="F2815" s="18">
        <f>IFERROR(VLOOKUP(A2815,[1]Monitoramento_Base_somente_Said!$A:$J,9,FALSE),0)</f>
        <v>183300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Não</v>
      </c>
      <c r="V2815" s="18" t="str">
        <f t="shared" si="261"/>
        <v>Sim</v>
      </c>
      <c r="W2815" s="18" t="str">
        <f t="shared" si="262"/>
        <v>Não</v>
      </c>
      <c r="X2815" s="18" t="str">
        <f t="shared" si="263"/>
        <v>Sim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37316</v>
      </c>
      <c r="O2816" s="18">
        <f>IFERROR(VLOOKUP(A2816,[3]Sheet1!$A:$G,5,FALSE),0)</f>
        <v>87143176</v>
      </c>
      <c r="P2816" s="18">
        <f>IFERROR(VLOOKUP(A2816,[3]Sheet1!$A:$G,6,FALSE),0)</f>
        <v>0</v>
      </c>
      <c r="Q2816" s="18">
        <f>IFERROR(VLOOKUP(A2816,[3]Sheet1!$A:$G,7,FALSE),0)</f>
        <v>0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Não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1500</v>
      </c>
      <c r="C2817" s="18">
        <f>IFERROR(VLOOKUP(A2817,[1]Monitoramento_Base_somente_Said!$A:$J,6,FALSE),0)</f>
        <v>0</v>
      </c>
      <c r="D2817" s="18">
        <f>IFERROR(VLOOKUP(A2817,[1]Monitoramento_Base_somente_Said!$A:$J,7,FALSE),0)</f>
        <v>1300</v>
      </c>
      <c r="E2817" s="18">
        <f>IFERROR(VLOOKUP(A2817,[1]Monitoramento_Base_somente_Said!$A:$J,8,FALSE),0)</f>
        <v>0</v>
      </c>
      <c r="F2817" s="18">
        <f>IFERROR(VLOOKUP(A2817,[1]Monitoramento_Base_somente_Said!$A:$J,9,FALSE),0)</f>
        <v>1250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Sim</v>
      </c>
      <c r="U2817" s="18" t="str">
        <f t="shared" si="260"/>
        <v>Não</v>
      </c>
      <c r="V2817" s="18" t="str">
        <f t="shared" si="261"/>
        <v>Sim</v>
      </c>
      <c r="W2817" s="18" t="str">
        <f t="shared" si="262"/>
        <v>Não</v>
      </c>
      <c r="X2817" s="18" t="str">
        <f t="shared" si="263"/>
        <v>Sim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180</v>
      </c>
      <c r="O2818" s="18">
        <f>IFERROR(VLOOKUP(A2818,[3]Sheet1!$A:$G,5,FALSE),0)</f>
        <v>1682902</v>
      </c>
      <c r="P2818" s="18">
        <f>IFERROR(VLOOKUP(A2818,[3]Sheet1!$A:$G,6,FALSE),0)</f>
        <v>0</v>
      </c>
      <c r="Q2818" s="18">
        <f>IFERROR(VLOOKUP(A2818,[3]Sheet1!$A:$G,7,FALSE),0)</f>
        <v>0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Não</v>
      </c>
      <c r="W2818" s="18" t="str">
        <f t="shared" si="262"/>
        <v>Não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10486590</v>
      </c>
      <c r="C2819" s="18">
        <f>IFERROR(VLOOKUP(A2819,[1]Monitoramento_Base_somente_Said!$A:$J,6,FALSE),0)</f>
        <v>0</v>
      </c>
      <c r="D2819" s="18">
        <f>IFERROR(VLOOKUP(A2819,[1]Monitoramento_Base_somente_Said!$A:$J,7,FALSE),0)</f>
        <v>9088378</v>
      </c>
      <c r="E2819" s="18">
        <f>IFERROR(VLOOKUP(A2819,[1]Monitoramento_Base_somente_Said!$A:$J,8,FALSE),0)</f>
        <v>0</v>
      </c>
      <c r="F2819" s="18">
        <f>IFERROR(VLOOKUP(A2819,[1]Monitoramento_Base_somente_Said!$A:$J,9,FALSE),0)</f>
        <v>8738825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472250</v>
      </c>
      <c r="O2819" s="18">
        <f>IFERROR(VLOOKUP(A2819,[3]Sheet1!$A:$G,5,FALSE),0)</f>
        <v>15537584</v>
      </c>
      <c r="P2819" s="18">
        <f>IFERROR(VLOOKUP(A2819,[3]Sheet1!$A:$G,6,FALSE),0)</f>
        <v>0</v>
      </c>
      <c r="Q2819" s="18">
        <f>IFERROR(VLOOKUP(A2819,[3]Sheet1!$A:$G,7,FALSE),0)</f>
        <v>0</v>
      </c>
      <c r="R2819" s="18">
        <f>IFERROR(VLOOKUP(A2819,[3]Sheet1!$A:$H,8,FALSE),0)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Não</v>
      </c>
      <c r="X2819" s="18" t="str">
        <f t="shared" si="263"/>
        <v>Sim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73225980</v>
      </c>
      <c r="C2821" s="18">
        <f>IFERROR(VLOOKUP(A2821,[1]Monitoramento_Base_somente_Said!$A:$J,6,FALSE),0)</f>
        <v>0</v>
      </c>
      <c r="D2821" s="18">
        <f>IFERROR(VLOOKUP(A2821,[1]Monitoramento_Base_somente_Said!$A:$J,7,FALSE),0)</f>
        <v>63462516</v>
      </c>
      <c r="E2821" s="18">
        <f>IFERROR(VLOOKUP(A2821,[1]Monitoramento_Base_somente_Said!$A:$J,8,FALSE),0)</f>
        <v>0</v>
      </c>
      <c r="F2821" s="18">
        <f>IFERROR(VLOOKUP(A2821,[1]Monitoramento_Base_somente_Said!$A:$J,9,FALSE),0)</f>
        <v>61021650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219189</v>
      </c>
      <c r="O2821" s="18">
        <f>IFERROR(VLOOKUP(A2821,[3]Sheet1!$A:$G,5,FALSE),0)</f>
        <v>131037314</v>
      </c>
      <c r="P2821" s="18">
        <f>IFERROR(VLOOKUP(A2821,[3]Sheet1!$A:$G,6,FALSE),0)</f>
        <v>0</v>
      </c>
      <c r="Q2821" s="18">
        <f>IFERROR(VLOOKUP(A2821,[3]Sheet1!$A:$G,7,FALSE),0)</f>
        <v>0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Não</v>
      </c>
      <c r="X2821" s="18" t="str">
        <f t="shared" si="263"/>
        <v>Sim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16318050</v>
      </c>
      <c r="C2822" s="18">
        <f>IFERROR(VLOOKUP(A2822,[1]Monitoramento_Base_somente_Said!$A:$J,6,FALSE),0)</f>
        <v>0</v>
      </c>
      <c r="D2822" s="18">
        <f>IFERROR(VLOOKUP(A2822,[1]Monitoramento_Base_somente_Said!$A:$J,7,FALSE),0)</f>
        <v>14142310</v>
      </c>
      <c r="E2822" s="18">
        <f>IFERROR(VLOOKUP(A2822,[1]Monitoramento_Base_somente_Said!$A:$J,8,FALSE),0)</f>
        <v>0</v>
      </c>
      <c r="F2822" s="18">
        <f>IFERROR(VLOOKUP(A2822,[1]Monitoramento_Base_somente_Said!$A:$J,9,FALSE),0)</f>
        <v>13598375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4027</v>
      </c>
      <c r="O2822" s="18">
        <f>IFERROR(VLOOKUP(A2822,[3]Sheet1!$A:$G,5,FALSE),0)</f>
        <v>24164613</v>
      </c>
      <c r="P2822" s="18">
        <f>IFERROR(VLOOKUP(A2822,[3]Sheet1!$A:$G,6,FALSE),0)</f>
        <v>0</v>
      </c>
      <c r="Q2822" s="18">
        <f>IFERROR(VLOOKUP(A2822,[3]Sheet1!$A:$G,7,FALSE),0)</f>
        <v>0</v>
      </c>
      <c r="R2822" s="18">
        <f>IFERROR(VLOOKUP(A2822,[3]Sheet1!$A:$H,8,FALSE),0)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Não</v>
      </c>
      <c r="X2822" s="18" t="str">
        <f t="shared" ref="X2822:X2885" si="269">IF(F2822+L2822+R2822&gt;0,"Sim","Não")</f>
        <v>Sim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57922980</v>
      </c>
      <c r="C2823" s="18">
        <f>IFERROR(VLOOKUP(A2823,[1]Monitoramento_Base_somente_Said!$A:$J,6,FALSE),0)</f>
        <v>0</v>
      </c>
      <c r="D2823" s="18">
        <f>IFERROR(VLOOKUP(A2823,[1]Monitoramento_Base_somente_Said!$A:$J,7,FALSE),0)</f>
        <v>50199916</v>
      </c>
      <c r="E2823" s="18">
        <f>IFERROR(VLOOKUP(A2823,[1]Monitoramento_Base_somente_Said!$A:$J,8,FALSE),0)</f>
        <v>0</v>
      </c>
      <c r="F2823" s="18">
        <f>IFERROR(VLOOKUP(A2823,[1]Monitoramento_Base_somente_Said!$A:$J,9,FALSE),0)</f>
        <v>48269150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Sim</v>
      </c>
      <c r="U2823" s="18" t="str">
        <f t="shared" si="266"/>
        <v>Não</v>
      </c>
      <c r="V2823" s="18" t="str">
        <f t="shared" si="267"/>
        <v>Sim</v>
      </c>
      <c r="W2823" s="18" t="str">
        <f t="shared" si="268"/>
        <v>Não</v>
      </c>
      <c r="X2823" s="18" t="str">
        <f t="shared" si="269"/>
        <v>Sim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1779</v>
      </c>
      <c r="O2824" s="18">
        <f>IFERROR(VLOOKUP(A2824,[3]Sheet1!$A:$G,5,FALSE),0)</f>
        <v>431851</v>
      </c>
      <c r="P2824" s="18">
        <f>IFERROR(VLOOKUP(A2824,[3]Sheet1!$A:$G,6,FALSE),0)</f>
        <v>0</v>
      </c>
      <c r="Q2824" s="18">
        <f>IFERROR(VLOOKUP(A2824,[3]Sheet1!$A:$G,7,FALSE),0)</f>
        <v>0</v>
      </c>
      <c r="R2824" s="18">
        <f>IFERROR(VLOOKUP(A2824,[3]Sheet1!$A:$H,8,FALSE),0)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Não</v>
      </c>
      <c r="W2824" s="18" t="str">
        <f t="shared" si="268"/>
        <v>Não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79275</v>
      </c>
      <c r="O2825" s="18">
        <f>IFERROR(VLOOKUP(A2825,[3]Sheet1!$A:$G,5,FALSE),0)</f>
        <v>8941227</v>
      </c>
      <c r="P2825" s="18">
        <f>IFERROR(VLOOKUP(A2825,[3]Sheet1!$A:$G,6,FALSE),0)</f>
        <v>0</v>
      </c>
      <c r="Q2825" s="18">
        <f>IFERROR(VLOOKUP(A2825,[3]Sheet1!$A:$G,7,FALSE),0)</f>
        <v>0</v>
      </c>
      <c r="R2825" s="18">
        <f>IFERROR(VLOOKUP(A2825,[3]Sheet1!$A:$H,8,FALSE),0)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Não</v>
      </c>
      <c r="W2825" s="18" t="str">
        <f t="shared" si="268"/>
        <v>Não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140880</v>
      </c>
      <c r="C2826" s="18">
        <f>IFERROR(VLOOKUP(A2826,[1]Monitoramento_Base_somente_Said!$A:$J,6,FALSE),0)</f>
        <v>0</v>
      </c>
      <c r="D2826" s="18">
        <f>IFERROR(VLOOKUP(A2826,[1]Monitoramento_Base_somente_Said!$A:$J,7,FALSE),0)</f>
        <v>122096</v>
      </c>
      <c r="E2826" s="18">
        <f>IFERROR(VLOOKUP(A2826,[1]Monitoramento_Base_somente_Said!$A:$J,8,FALSE),0)</f>
        <v>0</v>
      </c>
      <c r="F2826" s="18">
        <f>IFERROR(VLOOKUP(A2826,[1]Monitoramento_Base_somente_Said!$A:$J,9,FALSE),0)</f>
        <v>117400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Sim</v>
      </c>
      <c r="U2826" s="18" t="str">
        <f t="shared" si="266"/>
        <v>Não</v>
      </c>
      <c r="V2826" s="18" t="str">
        <f t="shared" si="267"/>
        <v>Sim</v>
      </c>
      <c r="W2826" s="18" t="str">
        <f t="shared" si="268"/>
        <v>Não</v>
      </c>
      <c r="X2826" s="18" t="str">
        <f t="shared" si="269"/>
        <v>Sim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28434090</v>
      </c>
      <c r="C2827" s="18">
        <f>IFERROR(VLOOKUP(A2827,[1]Monitoramento_Base_somente_Said!$A:$J,6,FALSE),0)</f>
        <v>0</v>
      </c>
      <c r="D2827" s="18">
        <f>IFERROR(VLOOKUP(A2827,[1]Monitoramento_Base_somente_Said!$A:$J,7,FALSE),0)</f>
        <v>24642878</v>
      </c>
      <c r="E2827" s="18">
        <f>IFERROR(VLOOKUP(A2827,[1]Monitoramento_Base_somente_Said!$A:$J,8,FALSE),0)</f>
        <v>0</v>
      </c>
      <c r="F2827" s="18">
        <f>IFERROR(VLOOKUP(A2827,[1]Monitoramento_Base_somente_Said!$A:$J,9,FALSE),0)</f>
        <v>23695075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0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Sim</v>
      </c>
      <c r="U2827" s="18" t="str">
        <f t="shared" si="266"/>
        <v>Não</v>
      </c>
      <c r="V2827" s="18" t="str">
        <f t="shared" si="267"/>
        <v>Sim</v>
      </c>
      <c r="W2827" s="18" t="str">
        <f t="shared" si="268"/>
        <v>Não</v>
      </c>
      <c r="X2827" s="18" t="str">
        <f t="shared" si="269"/>
        <v>Sim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2130</v>
      </c>
      <c r="C2828" s="18">
        <f>IFERROR(VLOOKUP(A2828,[1]Monitoramento_Base_somente_Said!$A:$J,6,FALSE),0)</f>
        <v>0</v>
      </c>
      <c r="D2828" s="18">
        <f>IFERROR(VLOOKUP(A2828,[1]Monitoramento_Base_somente_Said!$A:$J,7,FALSE),0)</f>
        <v>1846</v>
      </c>
      <c r="E2828" s="18">
        <f>IFERROR(VLOOKUP(A2828,[1]Monitoramento_Base_somente_Said!$A:$J,8,FALSE),0)</f>
        <v>0</v>
      </c>
      <c r="F2828" s="18">
        <f>IFERROR(VLOOKUP(A2828,[1]Monitoramento_Base_somente_Said!$A:$J,9,FALSE),0)</f>
        <v>1775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650431</v>
      </c>
      <c r="P2828" s="18">
        <f>IFERROR(VLOOKUP(A2828,[3]Sheet1!$A:$G,6,FALSE),0)</f>
        <v>0</v>
      </c>
      <c r="Q2828" s="18">
        <f>IFERROR(VLOOKUP(A2828,[3]Sheet1!$A:$G,7,FALSE),0)</f>
        <v>0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Sim</v>
      </c>
      <c r="U2828" s="18" t="str">
        <f t="shared" si="266"/>
        <v>Sim</v>
      </c>
      <c r="V2828" s="18" t="str">
        <f t="shared" si="267"/>
        <v>Sim</v>
      </c>
      <c r="W2828" s="18" t="str">
        <f t="shared" si="268"/>
        <v>Não</v>
      </c>
      <c r="X2828" s="18" t="str">
        <f t="shared" si="269"/>
        <v>Sim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0</v>
      </c>
      <c r="S2829" s="18">
        <f>IFERROR(VLOOKUP(A2829,[3]Sheet1!$A:$I,9,FALSE),0)</f>
        <v>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13194332</v>
      </c>
      <c r="C2831" s="18">
        <f>IFERROR(VLOOKUP(A2831,[1]Monitoramento_Base_somente_Said!$A:$J,6,FALSE),0)</f>
        <v>70305</v>
      </c>
      <c r="D2831" s="18">
        <f>IFERROR(VLOOKUP(A2831,[1]Monitoramento_Base_somente_Said!$A:$J,7,FALSE),0)</f>
        <v>10698009</v>
      </c>
      <c r="E2831" s="18">
        <f>IFERROR(VLOOKUP(A2831,[1]Monitoramento_Base_somente_Said!$A:$J,8,FALSE),0)</f>
        <v>26664</v>
      </c>
      <c r="F2831" s="18">
        <f>IFERROR(VLOOKUP(A2831,[1]Monitoramento_Base_somente_Said!$A:$J,9,FALSE),0)</f>
        <v>10756617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Sim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65486310</v>
      </c>
      <c r="C2832" s="18">
        <f>IFERROR(VLOOKUP(A2832,[1]Monitoramento_Base_somente_Said!$A:$J,6,FALSE),0)</f>
        <v>0</v>
      </c>
      <c r="D2832" s="18">
        <f>IFERROR(VLOOKUP(A2832,[1]Monitoramento_Base_somente_Said!$A:$J,7,FALSE),0)</f>
        <v>56754802</v>
      </c>
      <c r="E2832" s="18">
        <f>IFERROR(VLOOKUP(A2832,[1]Monitoramento_Base_somente_Said!$A:$J,8,FALSE),0)</f>
        <v>0</v>
      </c>
      <c r="F2832" s="18">
        <f>IFERROR(VLOOKUP(A2832,[1]Monitoramento_Base_somente_Said!$A:$J,9,FALSE),0)</f>
        <v>54571925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137313</v>
      </c>
      <c r="O2832" s="18">
        <f>IFERROR(VLOOKUP(A2832,[3]Sheet1!$A:$G,5,FALSE),0)</f>
        <v>63698596</v>
      </c>
      <c r="P2832" s="18">
        <f>IFERROR(VLOOKUP(A2832,[3]Sheet1!$A:$G,6,FALSE),0)</f>
        <v>0</v>
      </c>
      <c r="Q2832" s="18">
        <f>IFERROR(VLOOKUP(A2832,[3]Sheet1!$A:$G,7,FALSE),0)</f>
        <v>0</v>
      </c>
      <c r="R2832" s="18">
        <f>IFERROR(VLOOKUP(A2832,[3]Sheet1!$A:$H,8,FALSE),0)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Não</v>
      </c>
      <c r="X2832" s="18" t="str">
        <f t="shared" si="269"/>
        <v>Sim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5586990</v>
      </c>
      <c r="C2833" s="18">
        <f>IFERROR(VLOOKUP(A2833,[1]Monitoramento_Base_somente_Said!$A:$J,6,FALSE),0)</f>
        <v>0</v>
      </c>
      <c r="D2833" s="18">
        <f>IFERROR(VLOOKUP(A2833,[1]Monitoramento_Base_somente_Said!$A:$J,7,FALSE),0)</f>
        <v>4842058</v>
      </c>
      <c r="E2833" s="18">
        <f>IFERROR(VLOOKUP(A2833,[1]Monitoramento_Base_somente_Said!$A:$J,8,FALSE),0)</f>
        <v>0</v>
      </c>
      <c r="F2833" s="18">
        <f>IFERROR(VLOOKUP(A2833,[1]Monitoramento_Base_somente_Said!$A:$J,9,FALSE),0)</f>
        <v>4655825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0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Sim</v>
      </c>
      <c r="U2833" s="18" t="str">
        <f t="shared" si="266"/>
        <v>Não</v>
      </c>
      <c r="V2833" s="18" t="str">
        <f t="shared" si="267"/>
        <v>Sim</v>
      </c>
      <c r="W2833" s="18" t="str">
        <f t="shared" si="268"/>
        <v>Não</v>
      </c>
      <c r="X2833" s="18" t="str">
        <f t="shared" si="269"/>
        <v>Sim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985410</v>
      </c>
      <c r="C2834" s="18">
        <f>IFERROR(VLOOKUP(A2834,[1]Monitoramento_Base_somente_Said!$A:$J,6,FALSE),0)</f>
        <v>0</v>
      </c>
      <c r="D2834" s="18">
        <f>IFERROR(VLOOKUP(A2834,[1]Monitoramento_Base_somente_Said!$A:$J,7,FALSE),0)</f>
        <v>854022</v>
      </c>
      <c r="E2834" s="18">
        <f>IFERROR(VLOOKUP(A2834,[1]Monitoramento_Base_somente_Said!$A:$J,8,FALSE),0)</f>
        <v>0</v>
      </c>
      <c r="F2834" s="18">
        <f>IFERROR(VLOOKUP(A2834,[1]Monitoramento_Base_somente_Said!$A:$J,9,FALSE),0)</f>
        <v>821175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0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Sim</v>
      </c>
      <c r="U2834" s="18" t="str">
        <f t="shared" si="266"/>
        <v>Não</v>
      </c>
      <c r="V2834" s="18" t="str">
        <f t="shared" si="267"/>
        <v>Sim</v>
      </c>
      <c r="W2834" s="18" t="str">
        <f t="shared" si="268"/>
        <v>Não</v>
      </c>
      <c r="X2834" s="18" t="str">
        <f t="shared" si="269"/>
        <v>Sim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7850400</v>
      </c>
      <c r="C2835" s="18">
        <f>IFERROR(VLOOKUP(A2835,[1]Monitoramento_Base_somente_Said!$A:$J,6,FALSE),0)</f>
        <v>0</v>
      </c>
      <c r="D2835" s="18">
        <f>IFERROR(VLOOKUP(A2835,[1]Monitoramento_Base_somente_Said!$A:$J,7,FALSE),0)</f>
        <v>6803680</v>
      </c>
      <c r="E2835" s="18">
        <f>IFERROR(VLOOKUP(A2835,[1]Monitoramento_Base_somente_Said!$A:$J,8,FALSE),0)</f>
        <v>0</v>
      </c>
      <c r="F2835" s="18">
        <f>IFERROR(VLOOKUP(A2835,[1]Monitoramento_Base_somente_Said!$A:$J,9,FALSE),0)</f>
        <v>6542000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Sim</v>
      </c>
      <c r="U2835" s="18" t="str">
        <f t="shared" si="266"/>
        <v>Não</v>
      </c>
      <c r="V2835" s="18" t="str">
        <f t="shared" si="267"/>
        <v>Sim</v>
      </c>
      <c r="W2835" s="18" t="str">
        <f t="shared" si="268"/>
        <v>Não</v>
      </c>
      <c r="X2835" s="18" t="str">
        <f t="shared" si="269"/>
        <v>Sim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5111652</v>
      </c>
      <c r="C2836" s="18">
        <f>IFERROR(VLOOKUP(A2836,[1]Monitoramento_Base_somente_Said!$A:$J,6,FALSE),0)</f>
        <v>19069</v>
      </c>
      <c r="D2836" s="18">
        <f>IFERROR(VLOOKUP(A2836,[1]Monitoramento_Base_somente_Said!$A:$J,7,FALSE),0)</f>
        <v>4825830</v>
      </c>
      <c r="E2836" s="18">
        <f>IFERROR(VLOOKUP(A2836,[1]Monitoramento_Base_somente_Said!$A:$J,8,FALSE),0)</f>
        <v>14444</v>
      </c>
      <c r="F2836" s="18">
        <f>IFERROR(VLOOKUP(A2836,[1]Monitoramento_Base_somente_Said!$A:$J,9,FALSE),0)</f>
        <v>4816544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Sim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14370510</v>
      </c>
      <c r="C2837" s="18">
        <f>IFERROR(VLOOKUP(A2837,[1]Monitoramento_Base_somente_Said!$A:$J,6,FALSE),0)</f>
        <v>0</v>
      </c>
      <c r="D2837" s="18">
        <f>IFERROR(VLOOKUP(A2837,[1]Monitoramento_Base_somente_Said!$A:$J,7,FALSE),0)</f>
        <v>12454442</v>
      </c>
      <c r="E2837" s="18">
        <f>IFERROR(VLOOKUP(A2837,[1]Monitoramento_Base_somente_Said!$A:$J,8,FALSE),0)</f>
        <v>0</v>
      </c>
      <c r="F2837" s="18">
        <f>IFERROR(VLOOKUP(A2837,[1]Monitoramento_Base_somente_Said!$A:$J,9,FALSE),0)</f>
        <v>11975425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223</v>
      </c>
      <c r="O2837" s="18">
        <f>IFERROR(VLOOKUP(A2837,[3]Sheet1!$A:$G,5,FALSE),0)</f>
        <v>3043622</v>
      </c>
      <c r="P2837" s="18">
        <f>IFERROR(VLOOKUP(A2837,[3]Sheet1!$A:$G,6,FALSE),0)</f>
        <v>0</v>
      </c>
      <c r="Q2837" s="18">
        <f>IFERROR(VLOOKUP(A2837,[3]Sheet1!$A:$G,7,FALSE),0)</f>
        <v>0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Não</v>
      </c>
      <c r="X2837" s="18" t="str">
        <f t="shared" si="269"/>
        <v>Sim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22831110</v>
      </c>
      <c r="C2840" s="18">
        <f>IFERROR(VLOOKUP(A2840,[1]Monitoramento_Base_somente_Said!$A:$J,6,FALSE),0)</f>
        <v>0</v>
      </c>
      <c r="D2840" s="18">
        <f>IFERROR(VLOOKUP(A2840,[1]Monitoramento_Base_somente_Said!$A:$J,7,FALSE),0)</f>
        <v>19786962</v>
      </c>
      <c r="E2840" s="18">
        <f>IFERROR(VLOOKUP(A2840,[1]Monitoramento_Base_somente_Said!$A:$J,8,FALSE),0)</f>
        <v>0</v>
      </c>
      <c r="F2840" s="18">
        <f>IFERROR(VLOOKUP(A2840,[1]Monitoramento_Base_somente_Said!$A:$J,9,FALSE),0)</f>
        <v>19025925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21586</v>
      </c>
      <c r="O2840" s="18">
        <f>IFERROR(VLOOKUP(A2840,[3]Sheet1!$A:$G,5,FALSE),0)</f>
        <v>1212128</v>
      </c>
      <c r="P2840" s="18">
        <f>IFERROR(VLOOKUP(A2840,[3]Sheet1!$A:$G,6,FALSE),0)</f>
        <v>0</v>
      </c>
      <c r="Q2840" s="18">
        <f>IFERROR(VLOOKUP(A2840,[3]Sheet1!$A:$G,7,FALSE),0)</f>
        <v>0</v>
      </c>
      <c r="R2840" s="18">
        <f>IFERROR(VLOOKUP(A2840,[3]Sheet1!$A:$H,8,FALSE),0)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Não</v>
      </c>
      <c r="X2840" s="18" t="str">
        <f t="shared" si="269"/>
        <v>Sim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1500</v>
      </c>
      <c r="C2842" s="18">
        <f>IFERROR(VLOOKUP(A2842,[1]Monitoramento_Base_somente_Said!$A:$J,6,FALSE),0)</f>
        <v>0</v>
      </c>
      <c r="D2842" s="18">
        <f>IFERROR(VLOOKUP(A2842,[1]Monitoramento_Base_somente_Said!$A:$J,7,FALSE),0)</f>
        <v>1300</v>
      </c>
      <c r="E2842" s="18">
        <f>IFERROR(VLOOKUP(A2842,[1]Monitoramento_Base_somente_Said!$A:$J,8,FALSE),0)</f>
        <v>0</v>
      </c>
      <c r="F2842" s="18">
        <f>IFERROR(VLOOKUP(A2842,[1]Monitoramento_Base_somente_Said!$A:$J,9,FALSE),0)</f>
        <v>1250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16958</v>
      </c>
      <c r="O2842" s="18">
        <f>IFERROR(VLOOKUP(A2842,[3]Sheet1!$A:$G,5,FALSE),0)</f>
        <v>1579693</v>
      </c>
      <c r="P2842" s="18">
        <f>IFERROR(VLOOKUP(A2842,[3]Sheet1!$A:$G,6,FALSE),0)</f>
        <v>0</v>
      </c>
      <c r="Q2842" s="18">
        <f>IFERROR(VLOOKUP(A2842,[3]Sheet1!$A:$G,7,FALSE),0)</f>
        <v>0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Não</v>
      </c>
      <c r="X2842" s="18" t="str">
        <f t="shared" si="269"/>
        <v>Sim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10</v>
      </c>
      <c r="O2843" s="18">
        <f>IFERROR(VLOOKUP(A2843,[3]Sheet1!$A:$G,5,FALSE),0)</f>
        <v>408244</v>
      </c>
      <c r="P2843" s="18">
        <f>IFERROR(VLOOKUP(A2843,[3]Sheet1!$A:$G,6,FALSE),0)</f>
        <v>0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Não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4680</v>
      </c>
      <c r="O2846" s="18">
        <f>IFERROR(VLOOKUP(A2846,[3]Sheet1!$A:$G,5,FALSE),0)</f>
        <v>2364883</v>
      </c>
      <c r="P2846" s="18">
        <f>IFERROR(VLOOKUP(A2846,[3]Sheet1!$A:$G,6,FALSE),0)</f>
        <v>0</v>
      </c>
      <c r="Q2846" s="18">
        <f>IFERROR(VLOOKUP(A2846,[3]Sheet1!$A:$G,7,FALSE),0)</f>
        <v>0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Sim</v>
      </c>
      <c r="U2846" s="18" t="str">
        <f t="shared" si="266"/>
        <v>Sim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15912690</v>
      </c>
      <c r="C2847" s="18">
        <f>IFERROR(VLOOKUP(A2847,[1]Monitoramento_Base_somente_Said!$A:$J,6,FALSE),0)</f>
        <v>0</v>
      </c>
      <c r="D2847" s="18">
        <f>IFERROR(VLOOKUP(A2847,[1]Monitoramento_Base_somente_Said!$A:$J,7,FALSE),0)</f>
        <v>13790998</v>
      </c>
      <c r="E2847" s="18">
        <f>IFERROR(VLOOKUP(A2847,[1]Monitoramento_Base_somente_Said!$A:$J,8,FALSE),0)</f>
        <v>0</v>
      </c>
      <c r="F2847" s="18">
        <f>IFERROR(VLOOKUP(A2847,[1]Monitoramento_Base_somente_Said!$A:$J,9,FALSE),0)</f>
        <v>13260575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10</v>
      </c>
      <c r="O2847" s="18">
        <f>IFERROR(VLOOKUP(A2847,[3]Sheet1!$A:$G,5,FALSE),0)</f>
        <v>0</v>
      </c>
      <c r="P2847" s="18">
        <f>IFERROR(VLOOKUP(A2847,[3]Sheet1!$A:$G,6,FALSE),0)</f>
        <v>0</v>
      </c>
      <c r="Q2847" s="18">
        <f>IFERROR(VLOOKUP(A2847,[3]Sheet1!$A:$G,7,FALSE),0)</f>
        <v>0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Não</v>
      </c>
      <c r="V2847" s="18" t="str">
        <f t="shared" si="267"/>
        <v>Sim</v>
      </c>
      <c r="W2847" s="18" t="str">
        <f t="shared" si="268"/>
        <v>Não</v>
      </c>
      <c r="X2847" s="18" t="str">
        <f t="shared" si="269"/>
        <v>Sim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5167200</v>
      </c>
      <c r="C2848" s="18">
        <f>IFERROR(VLOOKUP(A2848,[1]Monitoramento_Base_somente_Said!$A:$J,6,FALSE),0)</f>
        <v>0</v>
      </c>
      <c r="D2848" s="18">
        <f>IFERROR(VLOOKUP(A2848,[1]Monitoramento_Base_somente_Said!$A:$J,7,FALSE),0)</f>
        <v>4421583</v>
      </c>
      <c r="E2848" s="18">
        <f>IFERROR(VLOOKUP(A2848,[1]Monitoramento_Base_somente_Said!$A:$J,8,FALSE),0)</f>
        <v>0</v>
      </c>
      <c r="F2848" s="18">
        <f>IFERROR(VLOOKUP(A2848,[1]Monitoramento_Base_somente_Said!$A:$J,9,FALSE),0)</f>
        <v>4227630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Sim</v>
      </c>
      <c r="U2848" s="18" t="str">
        <f t="shared" si="266"/>
        <v>Não</v>
      </c>
      <c r="V2848" s="18" t="str">
        <f t="shared" si="267"/>
        <v>Sim</v>
      </c>
      <c r="W2848" s="18" t="str">
        <f t="shared" si="268"/>
        <v>Não</v>
      </c>
      <c r="X2848" s="18" t="str">
        <f t="shared" si="269"/>
        <v>Sim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355</v>
      </c>
      <c r="O2849" s="18">
        <f>IFERROR(VLOOKUP(A2849,[3]Sheet1!$A:$G,5,FALSE),0)</f>
        <v>10581876</v>
      </c>
      <c r="P2849" s="18">
        <f>IFERROR(VLOOKUP(A2849,[3]Sheet1!$A:$G,6,FALSE),0)</f>
        <v>0</v>
      </c>
      <c r="Q2849" s="18">
        <f>IFERROR(VLOOKUP(A2849,[3]Sheet1!$A:$G,7,FALSE),0)</f>
        <v>0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32700</v>
      </c>
      <c r="C2850" s="18">
        <f>IFERROR(VLOOKUP(A2850,[1]Monitoramento_Base_somente_Said!$A:$J,6,FALSE),0)</f>
        <v>0</v>
      </c>
      <c r="D2850" s="18">
        <f>IFERROR(VLOOKUP(A2850,[1]Monitoramento_Base_somente_Said!$A:$J,7,FALSE),0)</f>
        <v>28340</v>
      </c>
      <c r="E2850" s="18">
        <f>IFERROR(VLOOKUP(A2850,[1]Monitoramento_Base_somente_Said!$A:$J,8,FALSE),0)</f>
        <v>0</v>
      </c>
      <c r="F2850" s="18">
        <f>IFERROR(VLOOKUP(A2850,[1]Monitoramento_Base_somente_Said!$A:$J,9,FALSE),0)</f>
        <v>27250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Sim</v>
      </c>
      <c r="U2850" s="18" t="str">
        <f t="shared" si="266"/>
        <v>Não</v>
      </c>
      <c r="V2850" s="18" t="str">
        <f t="shared" si="267"/>
        <v>Sim</v>
      </c>
      <c r="W2850" s="18" t="str">
        <f t="shared" si="268"/>
        <v>Não</v>
      </c>
      <c r="X2850" s="18" t="str">
        <f t="shared" si="269"/>
        <v>Sim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0</v>
      </c>
      <c r="O2851" s="18">
        <f>IFERROR(VLOOKUP(A2851,[3]Sheet1!$A:$G,5,FALSE),0)</f>
        <v>0</v>
      </c>
      <c r="P2851" s="18">
        <f>IFERROR(VLOOKUP(A2851,[3]Sheet1!$A:$G,6,FALSE),0)</f>
        <v>0</v>
      </c>
      <c r="Q2851" s="18">
        <f>IFERROR(VLOOKUP(A2851,[3]Sheet1!$A:$G,7,FALSE),0)</f>
        <v>0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Não</v>
      </c>
      <c r="U2851" s="18" t="str">
        <f t="shared" si="266"/>
        <v>Não</v>
      </c>
      <c r="V2851" s="18" t="str">
        <f t="shared" si="267"/>
        <v>Não</v>
      </c>
      <c r="W2851" s="18" t="str">
        <f t="shared" si="268"/>
        <v>Não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41804430</v>
      </c>
      <c r="C2852" s="18">
        <f>IFERROR(VLOOKUP(A2852,[1]Monitoramento_Base_somente_Said!$A:$J,6,FALSE),0)</f>
        <v>0</v>
      </c>
      <c r="D2852" s="18">
        <f>IFERROR(VLOOKUP(A2852,[1]Monitoramento_Base_somente_Said!$A:$J,7,FALSE),0)</f>
        <v>36230506</v>
      </c>
      <c r="E2852" s="18">
        <f>IFERROR(VLOOKUP(A2852,[1]Monitoramento_Base_somente_Said!$A:$J,8,FALSE),0)</f>
        <v>0</v>
      </c>
      <c r="F2852" s="18">
        <f>IFERROR(VLOOKUP(A2852,[1]Monitoramento_Base_somente_Said!$A:$J,9,FALSE),0)</f>
        <v>34837025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40538</v>
      </c>
      <c r="O2852" s="18">
        <f>IFERROR(VLOOKUP(A2852,[3]Sheet1!$A:$G,5,FALSE),0)</f>
        <v>40406459</v>
      </c>
      <c r="P2852" s="18">
        <f>IFERROR(VLOOKUP(A2852,[3]Sheet1!$A:$G,6,FALSE),0)</f>
        <v>0</v>
      </c>
      <c r="Q2852" s="18">
        <f>IFERROR(VLOOKUP(A2852,[3]Sheet1!$A:$G,7,FALSE),0)</f>
        <v>0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Não</v>
      </c>
      <c r="X2852" s="18" t="str">
        <f t="shared" si="269"/>
        <v>Sim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7080030</v>
      </c>
      <c r="C2853" s="18">
        <f>IFERROR(VLOOKUP(A2853,[1]Monitoramento_Base_somente_Said!$A:$J,6,FALSE),0)</f>
        <v>0</v>
      </c>
      <c r="D2853" s="18">
        <f>IFERROR(VLOOKUP(A2853,[1]Monitoramento_Base_somente_Said!$A:$J,7,FALSE),0)</f>
        <v>6136026</v>
      </c>
      <c r="E2853" s="18">
        <f>IFERROR(VLOOKUP(A2853,[1]Monitoramento_Base_somente_Said!$A:$J,8,FALSE),0)</f>
        <v>0</v>
      </c>
      <c r="F2853" s="18">
        <f>IFERROR(VLOOKUP(A2853,[1]Monitoramento_Base_somente_Said!$A:$J,9,FALSE),0)</f>
        <v>5900025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Sim</v>
      </c>
      <c r="U2853" s="18" t="str">
        <f t="shared" si="266"/>
        <v>Não</v>
      </c>
      <c r="V2853" s="18" t="str">
        <f t="shared" si="267"/>
        <v>Sim</v>
      </c>
      <c r="W2853" s="18" t="str">
        <f t="shared" si="268"/>
        <v>Não</v>
      </c>
      <c r="X2853" s="18" t="str">
        <f t="shared" si="269"/>
        <v>Sim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2908800</v>
      </c>
      <c r="C2854" s="18">
        <f>IFERROR(VLOOKUP(A2854,[1]Monitoramento_Base_somente_Said!$A:$J,6,FALSE),0)</f>
        <v>0</v>
      </c>
      <c r="D2854" s="18">
        <f>IFERROR(VLOOKUP(A2854,[1]Monitoramento_Base_somente_Said!$A:$J,7,FALSE),0)</f>
        <v>2520960</v>
      </c>
      <c r="E2854" s="18">
        <f>IFERROR(VLOOKUP(A2854,[1]Monitoramento_Base_somente_Said!$A:$J,8,FALSE),0)</f>
        <v>0</v>
      </c>
      <c r="F2854" s="18">
        <f>IFERROR(VLOOKUP(A2854,[1]Monitoramento_Base_somente_Said!$A:$J,9,FALSE),0)</f>
        <v>2424000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200</v>
      </c>
      <c r="O2854" s="18">
        <f>IFERROR(VLOOKUP(A2854,[3]Sheet1!$A:$G,5,FALSE),0)</f>
        <v>1479146</v>
      </c>
      <c r="P2854" s="18">
        <f>IFERROR(VLOOKUP(A2854,[3]Sheet1!$A:$G,6,FALSE),0)</f>
        <v>0</v>
      </c>
      <c r="Q2854" s="18">
        <f>IFERROR(VLOOKUP(A2854,[3]Sheet1!$A:$G,7,FALSE),0)</f>
        <v>0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Não</v>
      </c>
      <c r="X2854" s="18" t="str">
        <f t="shared" si="269"/>
        <v>Sim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5709060</v>
      </c>
      <c r="C2855" s="18">
        <f>IFERROR(VLOOKUP(A2855,[1]Monitoramento_Base_somente_Said!$A:$J,6,FALSE),0)</f>
        <v>0</v>
      </c>
      <c r="D2855" s="18">
        <f>IFERROR(VLOOKUP(A2855,[1]Monitoramento_Base_somente_Said!$A:$J,7,FALSE),0)</f>
        <v>4947852</v>
      </c>
      <c r="E2855" s="18">
        <f>IFERROR(VLOOKUP(A2855,[1]Monitoramento_Base_somente_Said!$A:$J,8,FALSE),0)</f>
        <v>0</v>
      </c>
      <c r="F2855" s="18">
        <f>IFERROR(VLOOKUP(A2855,[1]Monitoramento_Base_somente_Said!$A:$J,9,FALSE),0)</f>
        <v>4757550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Sim</v>
      </c>
      <c r="U2855" s="18" t="str">
        <f t="shared" si="266"/>
        <v>Não</v>
      </c>
      <c r="V2855" s="18" t="str">
        <f t="shared" si="267"/>
        <v>Sim</v>
      </c>
      <c r="W2855" s="18" t="str">
        <f t="shared" si="268"/>
        <v>Não</v>
      </c>
      <c r="X2855" s="18" t="str">
        <f t="shared" si="269"/>
        <v>Sim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2460</v>
      </c>
      <c r="C2856" s="18">
        <f>IFERROR(VLOOKUP(A2856,[1]Monitoramento_Base_somente_Said!$A:$J,6,FALSE),0)</f>
        <v>0</v>
      </c>
      <c r="D2856" s="18">
        <f>IFERROR(VLOOKUP(A2856,[1]Monitoramento_Base_somente_Said!$A:$J,7,FALSE),0)</f>
        <v>2132</v>
      </c>
      <c r="E2856" s="18">
        <f>IFERROR(VLOOKUP(A2856,[1]Monitoramento_Base_somente_Said!$A:$J,8,FALSE),0)</f>
        <v>0</v>
      </c>
      <c r="F2856" s="18">
        <f>IFERROR(VLOOKUP(A2856,[1]Monitoramento_Base_somente_Said!$A:$J,9,FALSE),0)</f>
        <v>2050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Sim</v>
      </c>
      <c r="U2856" s="18" t="str">
        <f t="shared" si="266"/>
        <v>Não</v>
      </c>
      <c r="V2856" s="18" t="str">
        <f t="shared" si="267"/>
        <v>Sim</v>
      </c>
      <c r="W2856" s="18" t="str">
        <f t="shared" si="268"/>
        <v>Não</v>
      </c>
      <c r="X2856" s="18" t="str">
        <f t="shared" si="269"/>
        <v>Sim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0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4868948</v>
      </c>
      <c r="C2858" s="18">
        <f>IFERROR(VLOOKUP(A2858,[1]Monitoramento_Base_somente_Said!$A:$J,6,FALSE),0)</f>
        <v>16587</v>
      </c>
      <c r="D2858" s="18">
        <f>IFERROR(VLOOKUP(A2858,[1]Monitoramento_Base_somente_Said!$A:$J,7,FALSE),0)</f>
        <v>4061249</v>
      </c>
      <c r="E2858" s="18">
        <f>IFERROR(VLOOKUP(A2858,[1]Monitoramento_Base_somente_Said!$A:$J,8,FALSE),0)</f>
        <v>22</v>
      </c>
      <c r="F2858" s="18">
        <f>IFERROR(VLOOKUP(A2858,[1]Monitoramento_Base_somente_Said!$A:$J,9,FALSE),0)</f>
        <v>3886338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Sim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109099590</v>
      </c>
      <c r="C2859" s="18">
        <f>IFERROR(VLOOKUP(A2859,[1]Monitoramento_Base_somente_Said!$A:$J,6,FALSE),0)</f>
        <v>0</v>
      </c>
      <c r="D2859" s="18">
        <f>IFERROR(VLOOKUP(A2859,[1]Monitoramento_Base_somente_Said!$A:$J,7,FALSE),0)</f>
        <v>94552978</v>
      </c>
      <c r="E2859" s="18">
        <f>IFERROR(VLOOKUP(A2859,[1]Monitoramento_Base_somente_Said!$A:$J,8,FALSE),0)</f>
        <v>0</v>
      </c>
      <c r="F2859" s="18">
        <f>IFERROR(VLOOKUP(A2859,[1]Monitoramento_Base_somente_Said!$A:$J,9,FALSE),0)</f>
        <v>90916325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464</v>
      </c>
      <c r="O2859" s="18">
        <f>IFERROR(VLOOKUP(A2859,[3]Sheet1!$A:$G,5,FALSE),0)</f>
        <v>65849</v>
      </c>
      <c r="P2859" s="18">
        <f>IFERROR(VLOOKUP(A2859,[3]Sheet1!$A:$G,6,FALSE),0)</f>
        <v>0</v>
      </c>
      <c r="Q2859" s="18">
        <f>IFERROR(VLOOKUP(A2859,[3]Sheet1!$A:$G,7,FALSE),0)</f>
        <v>0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Não</v>
      </c>
      <c r="X2859" s="18" t="str">
        <f t="shared" si="269"/>
        <v>Sim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14064</v>
      </c>
      <c r="O2860" s="18">
        <f>IFERROR(VLOOKUP(A2860,[3]Sheet1!$A:$G,5,FALSE),0)</f>
        <v>4327800</v>
      </c>
      <c r="P2860" s="18">
        <f>IFERROR(VLOOKUP(A2860,[3]Sheet1!$A:$G,6,FALSE),0)</f>
        <v>0</v>
      </c>
      <c r="Q2860" s="18">
        <f>IFERROR(VLOOKUP(A2860,[3]Sheet1!$A:$G,7,FALSE),0)</f>
        <v>0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Não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52160058</v>
      </c>
      <c r="C2861" s="18">
        <f>IFERROR(VLOOKUP(A2861,[1]Monitoramento_Base_somente_Said!$A:$J,6,FALSE),0)</f>
        <v>322659</v>
      </c>
      <c r="D2861" s="18">
        <f>IFERROR(VLOOKUP(A2861,[1]Monitoramento_Base_somente_Said!$A:$J,7,FALSE),0)</f>
        <v>47190913</v>
      </c>
      <c r="E2861" s="18">
        <f>IFERROR(VLOOKUP(A2861,[1]Monitoramento_Base_somente_Said!$A:$J,8,FALSE),0)</f>
        <v>305184</v>
      </c>
      <c r="F2861" s="18">
        <f>IFERROR(VLOOKUP(A2861,[1]Monitoramento_Base_somente_Said!$A:$J,9,FALSE),0)</f>
        <v>49088414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Sim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30</v>
      </c>
      <c r="C2862" s="18">
        <f>IFERROR(VLOOKUP(A2862,[1]Monitoramento_Base_somente_Said!$A:$J,6,FALSE),0)</f>
        <v>0</v>
      </c>
      <c r="D2862" s="18">
        <f>IFERROR(VLOOKUP(A2862,[1]Monitoramento_Base_somente_Said!$A:$J,7,FALSE),0)</f>
        <v>26</v>
      </c>
      <c r="E2862" s="18">
        <f>IFERROR(VLOOKUP(A2862,[1]Monitoramento_Base_somente_Said!$A:$J,8,FALSE),0)</f>
        <v>0</v>
      </c>
      <c r="F2862" s="18">
        <f>IFERROR(VLOOKUP(A2862,[1]Monitoramento_Base_somente_Said!$A:$J,9,FALSE),0)</f>
        <v>25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Sim</v>
      </c>
      <c r="U2862" s="18" t="str">
        <f t="shared" si="266"/>
        <v>Não</v>
      </c>
      <c r="V2862" s="18" t="str">
        <f t="shared" si="267"/>
        <v>Sim</v>
      </c>
      <c r="W2862" s="18" t="str">
        <f t="shared" si="268"/>
        <v>Não</v>
      </c>
      <c r="X2862" s="18" t="str">
        <f t="shared" si="269"/>
        <v>Sim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11075896</v>
      </c>
      <c r="C2865" s="18">
        <f>IFERROR(VLOOKUP(A2865,[1]Monitoramento_Base_somente_Said!$A:$J,6,FALSE),0)</f>
        <v>714</v>
      </c>
      <c r="D2865" s="18">
        <f>IFERROR(VLOOKUP(A2865,[1]Monitoramento_Base_somente_Said!$A:$J,7,FALSE),0)</f>
        <v>8239328</v>
      </c>
      <c r="E2865" s="18">
        <f>IFERROR(VLOOKUP(A2865,[1]Monitoramento_Base_somente_Said!$A:$J,8,FALSE),0)</f>
        <v>0</v>
      </c>
      <c r="F2865" s="18">
        <f>IFERROR(VLOOKUP(A2865,[1]Monitoramento_Base_somente_Said!$A:$J,9,FALSE),0)</f>
        <v>8966413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Sim</v>
      </c>
      <c r="U2865" s="18" t="str">
        <f t="shared" si="266"/>
        <v>Sim</v>
      </c>
      <c r="V2865" s="18" t="str">
        <f t="shared" si="267"/>
        <v>Sim</v>
      </c>
      <c r="W2865" s="18" t="str">
        <f t="shared" si="268"/>
        <v>Não</v>
      </c>
      <c r="X2865" s="18" t="str">
        <f t="shared" si="269"/>
        <v>Sim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319999</v>
      </c>
      <c r="O2867" s="18">
        <f>IFERROR(VLOOKUP(A2867,[3]Sheet1!$A:$G,5,FALSE),0)</f>
        <v>0</v>
      </c>
      <c r="P2867" s="18">
        <f>IFERROR(VLOOKUP(A2867,[3]Sheet1!$A:$G,6,FALSE),0)</f>
        <v>0</v>
      </c>
      <c r="Q2867" s="18">
        <f>IFERROR(VLOOKUP(A2867,[3]Sheet1!$A:$G,7,FALSE),0)</f>
        <v>0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Não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18888600</v>
      </c>
      <c r="C2868" s="18">
        <f>IFERROR(VLOOKUP(A2868,[1]Monitoramento_Base_somente_Said!$A:$J,6,FALSE),0)</f>
        <v>0</v>
      </c>
      <c r="D2868" s="18">
        <f>IFERROR(VLOOKUP(A2868,[1]Monitoramento_Base_somente_Said!$A:$J,7,FALSE),0)</f>
        <v>16370120</v>
      </c>
      <c r="E2868" s="18">
        <f>IFERROR(VLOOKUP(A2868,[1]Monitoramento_Base_somente_Said!$A:$J,8,FALSE),0)</f>
        <v>0</v>
      </c>
      <c r="F2868" s="18">
        <f>IFERROR(VLOOKUP(A2868,[1]Monitoramento_Base_somente_Said!$A:$J,9,FALSE),0)</f>
        <v>15740500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35436</v>
      </c>
      <c r="O2868" s="18">
        <f>IFERROR(VLOOKUP(A2868,[3]Sheet1!$A:$G,5,FALSE),0)</f>
        <v>13819932</v>
      </c>
      <c r="P2868" s="18">
        <f>IFERROR(VLOOKUP(A2868,[3]Sheet1!$A:$G,6,FALSE),0)</f>
        <v>0</v>
      </c>
      <c r="Q2868" s="18">
        <f>IFERROR(VLOOKUP(A2868,[3]Sheet1!$A:$G,7,FALSE),0)</f>
        <v>0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Não</v>
      </c>
      <c r="X2868" s="18" t="str">
        <f t="shared" si="269"/>
        <v>Sim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20418108</v>
      </c>
      <c r="C2869" s="18">
        <f>IFERROR(VLOOKUP(A2869,[1]Monitoramento_Base_somente_Said!$A:$J,6,FALSE),0)</f>
        <v>60893</v>
      </c>
      <c r="D2869" s="18">
        <f>IFERROR(VLOOKUP(A2869,[1]Monitoramento_Base_somente_Said!$A:$J,7,FALSE),0)</f>
        <v>18468889</v>
      </c>
      <c r="E2869" s="18">
        <f>IFERROR(VLOOKUP(A2869,[1]Monitoramento_Base_somente_Said!$A:$J,8,FALSE),0)</f>
        <v>46712</v>
      </c>
      <c r="F2869" s="18">
        <f>IFERROR(VLOOKUP(A2869,[1]Monitoramento_Base_somente_Said!$A:$J,9,FALSE),0)</f>
        <v>16742460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Sim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0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9914730</v>
      </c>
      <c r="C2874" s="18">
        <f>IFERROR(VLOOKUP(A2874,[1]Monitoramento_Base_somente_Said!$A:$J,6,FALSE),0)</f>
        <v>0</v>
      </c>
      <c r="D2874" s="18">
        <f>IFERROR(VLOOKUP(A2874,[1]Monitoramento_Base_somente_Said!$A:$J,7,FALSE),0)</f>
        <v>8592766</v>
      </c>
      <c r="E2874" s="18">
        <f>IFERROR(VLOOKUP(A2874,[1]Monitoramento_Base_somente_Said!$A:$J,8,FALSE),0)</f>
        <v>0</v>
      </c>
      <c r="F2874" s="18">
        <f>IFERROR(VLOOKUP(A2874,[1]Monitoramento_Base_somente_Said!$A:$J,9,FALSE),0)</f>
        <v>8262275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760</v>
      </c>
      <c r="O2874" s="18">
        <f>IFERROR(VLOOKUP(A2874,[3]Sheet1!$A:$G,5,FALSE),0)</f>
        <v>26774551</v>
      </c>
      <c r="P2874" s="18">
        <f>IFERROR(VLOOKUP(A2874,[3]Sheet1!$A:$G,6,FALSE),0)</f>
        <v>0</v>
      </c>
      <c r="Q2874" s="18">
        <f>IFERROR(VLOOKUP(A2874,[3]Sheet1!$A:$G,7,FALSE),0)</f>
        <v>0</v>
      </c>
      <c r="R2874" s="18">
        <f>IFERROR(VLOOKUP(A2874,[3]Sheet1!$A:$H,8,FALSE),0)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Não</v>
      </c>
      <c r="X2874" s="18" t="str">
        <f t="shared" si="269"/>
        <v>Sim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0</v>
      </c>
      <c r="O2875" s="18">
        <f>IFERROR(VLOOKUP(A2875,[3]Sheet1!$A:$G,5,FALSE),0)</f>
        <v>0</v>
      </c>
      <c r="P2875" s="18">
        <f>IFERROR(VLOOKUP(A2875,[3]Sheet1!$A:$G,6,FALSE),0)</f>
        <v>0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Não</v>
      </c>
      <c r="U2875" s="18" t="str">
        <f t="shared" si="266"/>
        <v>Não</v>
      </c>
      <c r="V2875" s="18" t="str">
        <f t="shared" si="267"/>
        <v>Não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464524</v>
      </c>
      <c r="C2876" s="18">
        <f>IFERROR(VLOOKUP(A2876,[1]Monitoramento_Base_somente_Said!$A:$J,6,FALSE),0)</f>
        <v>0</v>
      </c>
      <c r="D2876" s="18">
        <f>IFERROR(VLOOKUP(A2876,[1]Monitoramento_Base_somente_Said!$A:$J,7,FALSE),0)</f>
        <v>531309</v>
      </c>
      <c r="E2876" s="18">
        <f>IFERROR(VLOOKUP(A2876,[1]Monitoramento_Base_somente_Said!$A:$J,8,FALSE),0)</f>
        <v>0</v>
      </c>
      <c r="F2876" s="18">
        <f>IFERROR(VLOOKUP(A2876,[1]Monitoramento_Base_somente_Said!$A:$J,9,FALSE),0)</f>
        <v>510389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Sim</v>
      </c>
      <c r="U2876" s="18" t="str">
        <f t="shared" si="266"/>
        <v>Não</v>
      </c>
      <c r="V2876" s="18" t="str">
        <f t="shared" si="267"/>
        <v>Sim</v>
      </c>
      <c r="W2876" s="18" t="str">
        <f t="shared" si="268"/>
        <v>Não</v>
      </c>
      <c r="X2876" s="18" t="str">
        <f t="shared" si="269"/>
        <v>Sim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617130</v>
      </c>
      <c r="C2877" s="18">
        <f>IFERROR(VLOOKUP(A2877,[1]Monitoramento_Base_somente_Said!$A:$J,6,FALSE),0)</f>
        <v>0</v>
      </c>
      <c r="D2877" s="18">
        <f>IFERROR(VLOOKUP(A2877,[1]Monitoramento_Base_somente_Said!$A:$J,7,FALSE),0)</f>
        <v>534846</v>
      </c>
      <c r="E2877" s="18">
        <f>IFERROR(VLOOKUP(A2877,[1]Monitoramento_Base_somente_Said!$A:$J,8,FALSE),0)</f>
        <v>0</v>
      </c>
      <c r="F2877" s="18">
        <f>IFERROR(VLOOKUP(A2877,[1]Monitoramento_Base_somente_Said!$A:$J,9,FALSE),0)</f>
        <v>514275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80</v>
      </c>
      <c r="O2877" s="18">
        <f>IFERROR(VLOOKUP(A2877,[3]Sheet1!$A:$G,5,FALSE),0)</f>
        <v>362270</v>
      </c>
      <c r="P2877" s="18">
        <f>IFERROR(VLOOKUP(A2877,[3]Sheet1!$A:$G,6,FALSE),0)</f>
        <v>0</v>
      </c>
      <c r="Q2877" s="18">
        <f>IFERROR(VLOOKUP(A2877,[3]Sheet1!$A:$G,7,FALSE),0)</f>
        <v>0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Não</v>
      </c>
      <c r="X2877" s="18" t="str">
        <f t="shared" si="269"/>
        <v>Sim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13819</v>
      </c>
      <c r="O2878" s="18">
        <f>IFERROR(VLOOKUP(A2878,[3]Sheet1!$A:$G,5,FALSE),0)</f>
        <v>4048443</v>
      </c>
      <c r="P2878" s="18">
        <f>IFERROR(VLOOKUP(A2878,[3]Sheet1!$A:$G,6,FALSE),0)</f>
        <v>0</v>
      </c>
      <c r="Q2878" s="18">
        <f>IFERROR(VLOOKUP(A2878,[3]Sheet1!$A:$G,7,FALSE),0)</f>
        <v>0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44974890</v>
      </c>
      <c r="C2879" s="18">
        <f>IFERROR(VLOOKUP(A2879,[1]Monitoramento_Base_somente_Said!$A:$J,6,FALSE),0)</f>
        <v>0</v>
      </c>
      <c r="D2879" s="18">
        <f>IFERROR(VLOOKUP(A2879,[1]Monitoramento_Base_somente_Said!$A:$J,7,FALSE),0)</f>
        <v>38978238</v>
      </c>
      <c r="E2879" s="18">
        <f>IFERROR(VLOOKUP(A2879,[1]Monitoramento_Base_somente_Said!$A:$J,8,FALSE),0)</f>
        <v>0</v>
      </c>
      <c r="F2879" s="18">
        <f>IFERROR(VLOOKUP(A2879,[1]Monitoramento_Base_somente_Said!$A:$J,9,FALSE),0)</f>
        <v>37479075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13576</v>
      </c>
      <c r="O2879" s="18">
        <f>IFERROR(VLOOKUP(A2879,[3]Sheet1!$A:$G,5,FALSE),0)</f>
        <v>40857530</v>
      </c>
      <c r="P2879" s="18">
        <f>IFERROR(VLOOKUP(A2879,[3]Sheet1!$A:$G,6,FALSE),0)</f>
        <v>0</v>
      </c>
      <c r="Q2879" s="18">
        <f>IFERROR(VLOOKUP(A2879,[3]Sheet1!$A:$G,7,FALSE),0)</f>
        <v>0</v>
      </c>
      <c r="R2879" s="18">
        <f>IFERROR(VLOOKUP(A2879,[3]Sheet1!$A:$H,8,FALSE),0)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Não</v>
      </c>
      <c r="X2879" s="18" t="str">
        <f t="shared" si="269"/>
        <v>Sim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15838544</v>
      </c>
      <c r="C2880" s="18">
        <f>IFERROR(VLOOKUP(A2880,[1]Monitoramento_Base_somente_Said!$A:$J,6,FALSE),0)</f>
        <v>1909</v>
      </c>
      <c r="D2880" s="18">
        <f>IFERROR(VLOOKUP(A2880,[1]Monitoramento_Base_somente_Said!$A:$J,7,FALSE),0)</f>
        <v>14682842</v>
      </c>
      <c r="E2880" s="18">
        <f>IFERROR(VLOOKUP(A2880,[1]Monitoramento_Base_somente_Said!$A:$J,8,FALSE),0)</f>
        <v>2297</v>
      </c>
      <c r="F2880" s="18">
        <f>IFERROR(VLOOKUP(A2880,[1]Monitoramento_Base_somente_Said!$A:$J,9,FALSE),0)</f>
        <v>14742554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Sim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3999420</v>
      </c>
      <c r="C2881" s="18">
        <f>IFERROR(VLOOKUP(A2881,[1]Monitoramento_Base_somente_Said!$A:$J,6,FALSE),0)</f>
        <v>0</v>
      </c>
      <c r="D2881" s="18">
        <f>IFERROR(VLOOKUP(A2881,[1]Monitoramento_Base_somente_Said!$A:$J,7,FALSE),0)</f>
        <v>3466164</v>
      </c>
      <c r="E2881" s="18">
        <f>IFERROR(VLOOKUP(A2881,[1]Monitoramento_Base_somente_Said!$A:$J,8,FALSE),0)</f>
        <v>0</v>
      </c>
      <c r="F2881" s="18">
        <f>IFERROR(VLOOKUP(A2881,[1]Monitoramento_Base_somente_Said!$A:$J,9,FALSE),0)</f>
        <v>3332850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Sim</v>
      </c>
      <c r="U2881" s="18" t="str">
        <f t="shared" si="266"/>
        <v>Não</v>
      </c>
      <c r="V2881" s="18" t="str">
        <f t="shared" si="267"/>
        <v>Sim</v>
      </c>
      <c r="W2881" s="18" t="str">
        <f t="shared" si="268"/>
        <v>Não</v>
      </c>
      <c r="X2881" s="18" t="str">
        <f t="shared" si="269"/>
        <v>Sim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5704618380</v>
      </c>
      <c r="C2882" s="18">
        <f>IFERROR(VLOOKUP(A2882,[1]Monitoramento_Base_somente_Said!$A:$J,6,FALSE),0)</f>
        <v>0</v>
      </c>
      <c r="D2882" s="18">
        <f>IFERROR(VLOOKUP(A2882,[1]Monitoramento_Base_somente_Said!$A:$J,7,FALSE),0)</f>
        <v>4944002596</v>
      </c>
      <c r="E2882" s="18">
        <f>IFERROR(VLOOKUP(A2882,[1]Monitoramento_Base_somente_Said!$A:$J,8,FALSE),0)</f>
        <v>0</v>
      </c>
      <c r="F2882" s="18">
        <f>IFERROR(VLOOKUP(A2882,[1]Monitoramento_Base_somente_Said!$A:$J,9,FALSE),0)</f>
        <v>4753848650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6202921</v>
      </c>
      <c r="P2882" s="18">
        <f>IFERROR(VLOOKUP(A2882,[3]Sheet1!$A:$G,6,FALSE),0)</f>
        <v>0</v>
      </c>
      <c r="Q2882" s="18">
        <f>IFERROR(VLOOKUP(A2882,[3]Sheet1!$A:$G,7,FALSE),0)</f>
        <v>0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Sim</v>
      </c>
      <c r="U2882" s="18" t="str">
        <f t="shared" si="266"/>
        <v>Sim</v>
      </c>
      <c r="V2882" s="18" t="str">
        <f t="shared" si="267"/>
        <v>Sim</v>
      </c>
      <c r="W2882" s="18" t="str">
        <f t="shared" si="268"/>
        <v>Não</v>
      </c>
      <c r="X2882" s="18" t="str">
        <f t="shared" si="269"/>
        <v>Sim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550</v>
      </c>
      <c r="O2884" s="18">
        <f>IFERROR(VLOOKUP(A2884,[3]Sheet1!$A:$G,5,FALSE),0)</f>
        <v>1881189</v>
      </c>
      <c r="P2884" s="18">
        <f>IFERROR(VLOOKUP(A2884,[3]Sheet1!$A:$G,6,FALSE),0)</f>
        <v>0</v>
      </c>
      <c r="Q2884" s="18">
        <f>IFERROR(VLOOKUP(A2884,[3]Sheet1!$A:$G,7,FALSE),0)</f>
        <v>0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Não</v>
      </c>
      <c r="W2884" s="18" t="str">
        <f t="shared" si="268"/>
        <v>Não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21206160</v>
      </c>
      <c r="C2885" s="18">
        <f>IFERROR(VLOOKUP(A2885,[1]Monitoramento_Base_somente_Said!$A:$J,6,FALSE),0)</f>
        <v>0</v>
      </c>
      <c r="D2885" s="18">
        <f>IFERROR(VLOOKUP(A2885,[1]Monitoramento_Base_somente_Said!$A:$J,7,FALSE),0)</f>
        <v>18378672</v>
      </c>
      <c r="E2885" s="18">
        <f>IFERROR(VLOOKUP(A2885,[1]Monitoramento_Base_somente_Said!$A:$J,8,FALSE),0)</f>
        <v>0</v>
      </c>
      <c r="F2885" s="18">
        <f>IFERROR(VLOOKUP(A2885,[1]Monitoramento_Base_somente_Said!$A:$J,9,FALSE),0)</f>
        <v>17671800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235</v>
      </c>
      <c r="O2885" s="18">
        <f>IFERROR(VLOOKUP(A2885,[3]Sheet1!$A:$G,5,FALSE),0)</f>
        <v>412099</v>
      </c>
      <c r="P2885" s="18">
        <f>IFERROR(VLOOKUP(A2885,[3]Sheet1!$A:$G,6,FALSE),0)</f>
        <v>0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Não</v>
      </c>
      <c r="X2885" s="18" t="str">
        <f t="shared" si="269"/>
        <v>Sim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549</v>
      </c>
      <c r="O2886" s="18">
        <f>IFERROR(VLOOKUP(A2886,[3]Sheet1!$A:$G,5,FALSE),0)</f>
        <v>1632700</v>
      </c>
      <c r="P2886" s="18">
        <f>IFERROR(VLOOKUP(A2886,[3]Sheet1!$A:$G,6,FALSE),0)</f>
        <v>0</v>
      </c>
      <c r="Q2886" s="18">
        <f>IFERROR(VLOOKUP(A2886,[3]Sheet1!$A:$G,7,FALSE),0)</f>
        <v>0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24280</v>
      </c>
      <c r="O2888" s="18">
        <f>IFERROR(VLOOKUP(A2888,[3]Sheet1!$A:$G,5,FALSE),0)</f>
        <v>15852269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438090</v>
      </c>
      <c r="C2889" s="18">
        <f>IFERROR(VLOOKUP(A2889,[1]Monitoramento_Base_somente_Said!$A:$J,6,FALSE),0)</f>
        <v>0</v>
      </c>
      <c r="D2889" s="18">
        <f>IFERROR(VLOOKUP(A2889,[1]Monitoramento_Base_somente_Said!$A:$J,7,FALSE),0)</f>
        <v>379678</v>
      </c>
      <c r="E2889" s="18">
        <f>IFERROR(VLOOKUP(A2889,[1]Monitoramento_Base_somente_Said!$A:$J,8,FALSE),0)</f>
        <v>0</v>
      </c>
      <c r="F2889" s="18">
        <f>IFERROR(VLOOKUP(A2889,[1]Monitoramento_Base_somente_Said!$A:$J,9,FALSE),0)</f>
        <v>365075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2371264</v>
      </c>
      <c r="P2889" s="18">
        <f>IFERROR(VLOOKUP(A2889,[3]Sheet1!$A:$G,6,FALSE),0)</f>
        <v>0</v>
      </c>
      <c r="Q2889" s="18">
        <f>IFERROR(VLOOKUP(A2889,[3]Sheet1!$A:$G,7,FALSE),0)</f>
        <v>0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Sim</v>
      </c>
      <c r="U2889" s="18" t="str">
        <f t="shared" si="272"/>
        <v>Sim</v>
      </c>
      <c r="V2889" s="18" t="str">
        <f t="shared" si="273"/>
        <v>Sim</v>
      </c>
      <c r="W2889" s="18" t="str">
        <f t="shared" si="274"/>
        <v>Não</v>
      </c>
      <c r="X2889" s="18" t="str">
        <f t="shared" si="275"/>
        <v>Sim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23513220</v>
      </c>
      <c r="C2890" s="18">
        <f>IFERROR(VLOOKUP(A2890,[1]Monitoramento_Base_somente_Said!$A:$J,6,FALSE),0)</f>
        <v>0</v>
      </c>
      <c r="D2890" s="18">
        <f>IFERROR(VLOOKUP(A2890,[1]Monitoramento_Base_somente_Said!$A:$J,7,FALSE),0)</f>
        <v>20378124</v>
      </c>
      <c r="E2890" s="18">
        <f>IFERROR(VLOOKUP(A2890,[1]Monitoramento_Base_somente_Said!$A:$J,8,FALSE),0)</f>
        <v>0</v>
      </c>
      <c r="F2890" s="18">
        <f>IFERROR(VLOOKUP(A2890,[1]Monitoramento_Base_somente_Said!$A:$J,9,FALSE),0)</f>
        <v>19594350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Sim</v>
      </c>
      <c r="U2890" s="18" t="str">
        <f t="shared" si="272"/>
        <v>Não</v>
      </c>
      <c r="V2890" s="18" t="str">
        <f t="shared" si="273"/>
        <v>Sim</v>
      </c>
      <c r="W2890" s="18" t="str">
        <f t="shared" si="274"/>
        <v>Não</v>
      </c>
      <c r="X2890" s="18" t="str">
        <f t="shared" si="275"/>
        <v>Sim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23290514</v>
      </c>
      <c r="C2891" s="18">
        <f>IFERROR(VLOOKUP(A2891,[1]Monitoramento_Base_somente_Said!$A:$J,6,FALSE),0)</f>
        <v>5067</v>
      </c>
      <c r="D2891" s="18">
        <f>IFERROR(VLOOKUP(A2891,[1]Monitoramento_Base_somente_Said!$A:$J,7,FALSE),0)</f>
        <v>20402756</v>
      </c>
      <c r="E2891" s="18">
        <f>IFERROR(VLOOKUP(A2891,[1]Monitoramento_Base_somente_Said!$A:$J,8,FALSE),0)</f>
        <v>150</v>
      </c>
      <c r="F2891" s="18">
        <f>IFERROR(VLOOKUP(A2891,[1]Monitoramento_Base_somente_Said!$A:$J,9,FALSE),0)</f>
        <v>18849287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Sim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6550440</v>
      </c>
      <c r="C2892" s="18">
        <f>IFERROR(VLOOKUP(A2892,[1]Monitoramento_Base_somente_Said!$A:$J,6,FALSE),0)</f>
        <v>0</v>
      </c>
      <c r="D2892" s="18">
        <f>IFERROR(VLOOKUP(A2892,[1]Monitoramento_Base_somente_Said!$A:$J,7,FALSE),0)</f>
        <v>5677048</v>
      </c>
      <c r="E2892" s="18">
        <f>IFERROR(VLOOKUP(A2892,[1]Monitoramento_Base_somente_Said!$A:$J,8,FALSE),0)</f>
        <v>0</v>
      </c>
      <c r="F2892" s="18">
        <f>IFERROR(VLOOKUP(A2892,[1]Monitoramento_Base_somente_Said!$A:$J,9,FALSE),0)</f>
        <v>5458700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136809</v>
      </c>
      <c r="O2892" s="18">
        <f>IFERROR(VLOOKUP(A2892,[3]Sheet1!$A:$G,5,FALSE),0)</f>
        <v>43957624</v>
      </c>
      <c r="P2892" s="18">
        <f>IFERROR(VLOOKUP(A2892,[3]Sheet1!$A:$G,6,FALSE),0)</f>
        <v>0</v>
      </c>
      <c r="Q2892" s="18">
        <f>IFERROR(VLOOKUP(A2892,[3]Sheet1!$A:$G,7,FALSE),0)</f>
        <v>0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Sim</v>
      </c>
      <c r="W2892" s="18" t="str">
        <f t="shared" si="274"/>
        <v>Não</v>
      </c>
      <c r="X2892" s="18" t="str">
        <f t="shared" si="275"/>
        <v>Sim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6385620</v>
      </c>
      <c r="C2893" s="18">
        <f>IFERROR(VLOOKUP(A2893,[1]Monitoramento_Base_somente_Said!$A:$J,6,FALSE),0)</f>
        <v>0</v>
      </c>
      <c r="D2893" s="18">
        <f>IFERROR(VLOOKUP(A2893,[1]Monitoramento_Base_somente_Said!$A:$J,7,FALSE),0)</f>
        <v>5534204</v>
      </c>
      <c r="E2893" s="18">
        <f>IFERROR(VLOOKUP(A2893,[1]Monitoramento_Base_somente_Said!$A:$J,8,FALSE),0)</f>
        <v>0</v>
      </c>
      <c r="F2893" s="18">
        <f>IFERROR(VLOOKUP(A2893,[1]Monitoramento_Base_somente_Said!$A:$J,9,FALSE),0)</f>
        <v>5321350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1494</v>
      </c>
      <c r="O2893" s="18">
        <f>IFERROR(VLOOKUP(A2893,[3]Sheet1!$A:$G,5,FALSE),0)</f>
        <v>10487516</v>
      </c>
      <c r="P2893" s="18">
        <f>IFERROR(VLOOKUP(A2893,[3]Sheet1!$A:$G,6,FALSE),0)</f>
        <v>0</v>
      </c>
      <c r="Q2893" s="18">
        <f>IFERROR(VLOOKUP(A2893,[3]Sheet1!$A:$G,7,FALSE),0)</f>
        <v>0</v>
      </c>
      <c r="R2893" s="18">
        <f>IFERROR(VLOOKUP(A2893,[3]Sheet1!$A:$H,8,FALSE),0)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Não</v>
      </c>
      <c r="X2893" s="18" t="str">
        <f t="shared" si="275"/>
        <v>Sim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741271200</v>
      </c>
      <c r="C2894" s="18">
        <f>IFERROR(VLOOKUP(A2894,[1]Monitoramento_Base_somente_Said!$A:$J,6,FALSE),0)</f>
        <v>0</v>
      </c>
      <c r="D2894" s="18">
        <f>IFERROR(VLOOKUP(A2894,[1]Monitoramento_Base_somente_Said!$A:$J,7,FALSE),0)</f>
        <v>642435040</v>
      </c>
      <c r="E2894" s="18">
        <f>IFERROR(VLOOKUP(A2894,[1]Monitoramento_Base_somente_Said!$A:$J,8,FALSE),0)</f>
        <v>0</v>
      </c>
      <c r="F2894" s="18">
        <f>IFERROR(VLOOKUP(A2894,[1]Monitoramento_Base_somente_Said!$A:$J,9,FALSE),0)</f>
        <v>617726000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Sim</v>
      </c>
      <c r="U2894" s="18" t="str">
        <f t="shared" si="272"/>
        <v>Não</v>
      </c>
      <c r="V2894" s="18" t="str">
        <f t="shared" si="273"/>
        <v>Sim</v>
      </c>
      <c r="W2894" s="18" t="str">
        <f t="shared" si="274"/>
        <v>Não</v>
      </c>
      <c r="X2894" s="18" t="str">
        <f t="shared" si="275"/>
        <v>Sim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29190602</v>
      </c>
      <c r="C2895" s="18">
        <f>IFERROR(VLOOKUP(A2895,[1]Monitoramento_Base_somente_Said!$A:$J,6,FALSE),0)</f>
        <v>146150</v>
      </c>
      <c r="D2895" s="18">
        <f>IFERROR(VLOOKUP(A2895,[1]Monitoramento_Base_somente_Said!$A:$J,7,FALSE),0)</f>
        <v>24836918</v>
      </c>
      <c r="E2895" s="18">
        <f>IFERROR(VLOOKUP(A2895,[1]Monitoramento_Base_somente_Said!$A:$J,8,FALSE),0)</f>
        <v>142037</v>
      </c>
      <c r="F2895" s="18">
        <f>IFERROR(VLOOKUP(A2895,[1]Monitoramento_Base_somente_Said!$A:$J,9,FALSE),0)</f>
        <v>24186311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Sim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16077909</v>
      </c>
      <c r="C2896" s="18">
        <f>IFERROR(VLOOKUP(A2896,[1]Monitoramento_Base_somente_Said!$A:$J,6,FALSE),0)</f>
        <v>33246</v>
      </c>
      <c r="D2896" s="18">
        <f>IFERROR(VLOOKUP(A2896,[1]Monitoramento_Base_somente_Said!$A:$J,7,FALSE),0)</f>
        <v>13672635</v>
      </c>
      <c r="E2896" s="18">
        <f>IFERROR(VLOOKUP(A2896,[1]Monitoramento_Base_somente_Said!$A:$J,8,FALSE),0)</f>
        <v>3777</v>
      </c>
      <c r="F2896" s="18">
        <f>IFERROR(VLOOKUP(A2896,[1]Monitoramento_Base_somente_Said!$A:$J,9,FALSE),0)</f>
        <v>13453486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Sim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485</v>
      </c>
      <c r="O2897" s="18">
        <f>IFERROR(VLOOKUP(A2897,[3]Sheet1!$A:$G,5,FALSE),0)</f>
        <v>2632980</v>
      </c>
      <c r="P2897" s="18">
        <f>IFERROR(VLOOKUP(A2897,[3]Sheet1!$A:$G,6,FALSE),0)</f>
        <v>0</v>
      </c>
      <c r="Q2897" s="18">
        <f>IFERROR(VLOOKUP(A2897,[3]Sheet1!$A:$G,7,FALSE),0)</f>
        <v>0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Não</v>
      </c>
      <c r="W2897" s="18" t="str">
        <f t="shared" si="274"/>
        <v>Não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85079892</v>
      </c>
      <c r="C2899" s="18">
        <f>IFERROR(VLOOKUP(A2899,[1]Monitoramento_Base_somente_Said!$A:$J,6,FALSE),0)</f>
        <v>629665</v>
      </c>
      <c r="D2899" s="18">
        <f>IFERROR(VLOOKUP(A2899,[1]Monitoramento_Base_somente_Said!$A:$J,7,FALSE),0)</f>
        <v>66079625</v>
      </c>
      <c r="E2899" s="18">
        <f>IFERROR(VLOOKUP(A2899,[1]Monitoramento_Base_somente_Said!$A:$J,8,FALSE),0)</f>
        <v>477985</v>
      </c>
      <c r="F2899" s="18">
        <f>IFERROR(VLOOKUP(A2899,[1]Monitoramento_Base_somente_Said!$A:$J,9,FALSE),0)</f>
        <v>73091917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Sim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3050340</v>
      </c>
      <c r="C2901" s="18">
        <f>IFERROR(VLOOKUP(A2901,[1]Monitoramento_Base_somente_Said!$A:$J,6,FALSE),0)</f>
        <v>0</v>
      </c>
      <c r="D2901" s="18">
        <f>IFERROR(VLOOKUP(A2901,[1]Monitoramento_Base_somente_Said!$A:$J,7,FALSE),0)</f>
        <v>2643628</v>
      </c>
      <c r="E2901" s="18">
        <f>IFERROR(VLOOKUP(A2901,[1]Monitoramento_Base_somente_Said!$A:$J,8,FALSE),0)</f>
        <v>0</v>
      </c>
      <c r="F2901" s="18">
        <f>IFERROR(VLOOKUP(A2901,[1]Monitoramento_Base_somente_Said!$A:$J,9,FALSE),0)</f>
        <v>2541950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12802</v>
      </c>
      <c r="O2901" s="18">
        <f>IFERROR(VLOOKUP(A2901,[3]Sheet1!$A:$G,5,FALSE),0)</f>
        <v>6355895</v>
      </c>
      <c r="P2901" s="18">
        <f>IFERROR(VLOOKUP(A2901,[3]Sheet1!$A:$G,6,FALSE),0)</f>
        <v>0</v>
      </c>
      <c r="Q2901" s="18">
        <f>IFERROR(VLOOKUP(A2901,[3]Sheet1!$A:$G,7,FALSE),0)</f>
        <v>0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Não</v>
      </c>
      <c r="X2901" s="18" t="str">
        <f t="shared" si="275"/>
        <v>Sim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164382</v>
      </c>
      <c r="P2902" s="18">
        <f>IFERROR(VLOOKUP(A2902,[3]Sheet1!$A:$G,6,FALSE),0)</f>
        <v>0</v>
      </c>
      <c r="Q2902" s="18">
        <f>IFERROR(VLOOKUP(A2902,[3]Sheet1!$A:$G,7,FALSE),0)</f>
        <v>0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Sim</v>
      </c>
      <c r="V2902" s="18" t="str">
        <f t="shared" si="273"/>
        <v>Não</v>
      </c>
      <c r="W2902" s="18" t="str">
        <f t="shared" si="274"/>
        <v>Não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42966690</v>
      </c>
      <c r="C2903" s="18">
        <f>IFERROR(VLOOKUP(A2903,[1]Monitoramento_Base_somente_Said!$A:$J,6,FALSE),0)</f>
        <v>0</v>
      </c>
      <c r="D2903" s="18">
        <f>IFERROR(VLOOKUP(A2903,[1]Monitoramento_Base_somente_Said!$A:$J,7,FALSE),0)</f>
        <v>37237798</v>
      </c>
      <c r="E2903" s="18">
        <f>IFERROR(VLOOKUP(A2903,[1]Monitoramento_Base_somente_Said!$A:$J,8,FALSE),0)</f>
        <v>0</v>
      </c>
      <c r="F2903" s="18">
        <f>IFERROR(VLOOKUP(A2903,[1]Monitoramento_Base_somente_Said!$A:$J,9,FALSE),0)</f>
        <v>35805575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57</v>
      </c>
      <c r="O2903" s="18">
        <f>IFERROR(VLOOKUP(A2903,[3]Sheet1!$A:$G,5,FALSE),0)</f>
        <v>5692526</v>
      </c>
      <c r="P2903" s="18">
        <f>IFERROR(VLOOKUP(A2903,[3]Sheet1!$A:$G,6,FALSE),0)</f>
        <v>0</v>
      </c>
      <c r="Q2903" s="18">
        <f>IFERROR(VLOOKUP(A2903,[3]Sheet1!$A:$G,7,FALSE),0)</f>
        <v>0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Não</v>
      </c>
      <c r="X2903" s="18" t="str">
        <f t="shared" si="275"/>
        <v>Sim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756420</v>
      </c>
      <c r="C2904" s="18">
        <f>IFERROR(VLOOKUP(A2904,[1]Monitoramento_Base_somente_Said!$A:$J,6,FALSE),0)</f>
        <v>0</v>
      </c>
      <c r="D2904" s="18">
        <f>IFERROR(VLOOKUP(A2904,[1]Monitoramento_Base_somente_Said!$A:$J,7,FALSE),0)</f>
        <v>655564</v>
      </c>
      <c r="E2904" s="18">
        <f>IFERROR(VLOOKUP(A2904,[1]Monitoramento_Base_somente_Said!$A:$J,8,FALSE),0)</f>
        <v>0</v>
      </c>
      <c r="F2904" s="18">
        <f>IFERROR(VLOOKUP(A2904,[1]Monitoramento_Base_somente_Said!$A:$J,9,FALSE),0)</f>
        <v>630350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0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Sim</v>
      </c>
      <c r="U2904" s="18" t="str">
        <f t="shared" si="272"/>
        <v>Não</v>
      </c>
      <c r="V2904" s="18" t="str">
        <f t="shared" si="273"/>
        <v>Sim</v>
      </c>
      <c r="W2904" s="18" t="str">
        <f t="shared" si="274"/>
        <v>Não</v>
      </c>
      <c r="X2904" s="18" t="str">
        <f t="shared" si="275"/>
        <v>Sim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10279920</v>
      </c>
      <c r="C2906" s="18">
        <f>IFERROR(VLOOKUP(A2906,[1]Monitoramento_Base_somente_Said!$A:$J,6,FALSE),0)</f>
        <v>0</v>
      </c>
      <c r="D2906" s="18">
        <f>IFERROR(VLOOKUP(A2906,[1]Monitoramento_Base_somente_Said!$A:$J,7,FALSE),0)</f>
        <v>8909264</v>
      </c>
      <c r="E2906" s="18">
        <f>IFERROR(VLOOKUP(A2906,[1]Monitoramento_Base_somente_Said!$A:$J,8,FALSE),0)</f>
        <v>0</v>
      </c>
      <c r="F2906" s="18">
        <f>IFERROR(VLOOKUP(A2906,[1]Monitoramento_Base_somente_Said!$A:$J,9,FALSE),0)</f>
        <v>8566600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0</v>
      </c>
      <c r="O2906" s="18">
        <f>IFERROR(VLOOKUP(A2906,[3]Sheet1!$A:$G,5,FALSE),0)</f>
        <v>1857103</v>
      </c>
      <c r="P2906" s="18">
        <f>IFERROR(VLOOKUP(A2906,[3]Sheet1!$A:$G,6,FALSE),0)</f>
        <v>0</v>
      </c>
      <c r="Q2906" s="18">
        <f>IFERROR(VLOOKUP(A2906,[3]Sheet1!$A:$G,7,FALSE),0)</f>
        <v>0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Não</v>
      </c>
      <c r="X2906" s="18" t="str">
        <f t="shared" si="275"/>
        <v>Sim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48665829</v>
      </c>
      <c r="C2907" s="18">
        <f>IFERROR(VLOOKUP(A2907,[1]Monitoramento_Base_somente_Said!$A:$J,6,FALSE),0)</f>
        <v>132</v>
      </c>
      <c r="D2907" s="18">
        <f>IFERROR(VLOOKUP(A2907,[1]Monitoramento_Base_somente_Said!$A:$J,7,FALSE),0)</f>
        <v>46056704</v>
      </c>
      <c r="E2907" s="18">
        <f>IFERROR(VLOOKUP(A2907,[1]Monitoramento_Base_somente_Said!$A:$J,8,FALSE),0)</f>
        <v>24180</v>
      </c>
      <c r="F2907" s="18">
        <f>IFERROR(VLOOKUP(A2907,[1]Monitoramento_Base_somente_Said!$A:$J,9,FALSE),0)</f>
        <v>43294919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Sim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17868341</v>
      </c>
      <c r="C2908" s="18">
        <f>IFERROR(VLOOKUP(A2908,[1]Monitoramento_Base_somente_Said!$A:$J,6,FALSE),0)</f>
        <v>4693</v>
      </c>
      <c r="D2908" s="18">
        <f>IFERROR(VLOOKUP(A2908,[1]Monitoramento_Base_somente_Said!$A:$J,7,FALSE),0)</f>
        <v>13814218</v>
      </c>
      <c r="E2908" s="18">
        <f>IFERROR(VLOOKUP(A2908,[1]Monitoramento_Base_somente_Said!$A:$J,8,FALSE),0)</f>
        <v>5379</v>
      </c>
      <c r="F2908" s="18">
        <f>IFERROR(VLOOKUP(A2908,[1]Monitoramento_Base_somente_Said!$A:$J,9,FALSE),0)</f>
        <v>15843197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Sim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54685005</v>
      </c>
      <c r="C2909" s="18">
        <f>IFERROR(VLOOKUP(A2909,[1]Monitoramento_Base_somente_Said!$A:$J,6,FALSE),0)</f>
        <v>0</v>
      </c>
      <c r="D2909" s="18">
        <f>IFERROR(VLOOKUP(A2909,[1]Monitoramento_Base_somente_Said!$A:$J,7,FALSE),0)</f>
        <v>47555988</v>
      </c>
      <c r="E2909" s="18">
        <f>IFERROR(VLOOKUP(A2909,[1]Monitoramento_Base_somente_Said!$A:$J,8,FALSE),0)</f>
        <v>6734</v>
      </c>
      <c r="F2909" s="18">
        <f>IFERROR(VLOOKUP(A2909,[1]Monitoramento_Base_somente_Said!$A:$J,9,FALSE),0)</f>
        <v>46850971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Não</v>
      </c>
      <c r="V2909" s="18" t="str">
        <f t="shared" si="273"/>
        <v>Sim</v>
      </c>
      <c r="W2909" s="18" t="str">
        <f t="shared" si="274"/>
        <v>Sim</v>
      </c>
      <c r="X2909" s="18" t="str">
        <f t="shared" si="275"/>
        <v>Sim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14508</v>
      </c>
      <c r="O2910" s="18">
        <f>IFERROR(VLOOKUP(A2910,[3]Sheet1!$A:$G,5,FALSE),0)</f>
        <v>16647820</v>
      </c>
      <c r="P2910" s="18">
        <f>IFERROR(VLOOKUP(A2910,[3]Sheet1!$A:$G,6,FALSE),0)</f>
        <v>0</v>
      </c>
      <c r="Q2910" s="18">
        <f>IFERROR(VLOOKUP(A2910,[3]Sheet1!$A:$G,7,FALSE),0)</f>
        <v>0</v>
      </c>
      <c r="R2910" s="18">
        <f>IFERROR(VLOOKUP(A2910,[3]Sheet1!$A:$H,8,FALSE),0)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0</v>
      </c>
      <c r="Q2912" s="18">
        <f>IFERROR(VLOOKUP(A2912,[3]Sheet1!$A:$G,7,FALSE),0)</f>
        <v>0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327</v>
      </c>
      <c r="O2915" s="18">
        <f>IFERROR(VLOOKUP(A2915,[3]Sheet1!$A:$G,5,FALSE),0)</f>
        <v>1157991</v>
      </c>
      <c r="P2915" s="18">
        <f>IFERROR(VLOOKUP(A2915,[3]Sheet1!$A:$G,6,FALSE),0)</f>
        <v>0</v>
      </c>
      <c r="Q2915" s="18">
        <f>IFERROR(VLOOKUP(A2915,[3]Sheet1!$A:$G,7,FALSE),0)</f>
        <v>0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Não</v>
      </c>
      <c r="W2915" s="18" t="str">
        <f t="shared" si="274"/>
        <v>Não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708900</v>
      </c>
      <c r="C2917" s="18">
        <f>IFERROR(VLOOKUP(A2917,[1]Monitoramento_Base_somente_Said!$A:$J,6,FALSE),0)</f>
        <v>0</v>
      </c>
      <c r="D2917" s="18">
        <f>IFERROR(VLOOKUP(A2917,[1]Monitoramento_Base_somente_Said!$A:$J,7,FALSE),0)</f>
        <v>614380</v>
      </c>
      <c r="E2917" s="18">
        <f>IFERROR(VLOOKUP(A2917,[1]Monitoramento_Base_somente_Said!$A:$J,8,FALSE),0)</f>
        <v>0</v>
      </c>
      <c r="F2917" s="18">
        <f>IFERROR(VLOOKUP(A2917,[1]Monitoramento_Base_somente_Said!$A:$J,9,FALSE),0)</f>
        <v>590750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17228</v>
      </c>
      <c r="O2917" s="18">
        <f>IFERROR(VLOOKUP(A2917,[3]Sheet1!$A:$G,5,FALSE),0)</f>
        <v>115288</v>
      </c>
      <c r="P2917" s="18">
        <f>IFERROR(VLOOKUP(A2917,[3]Sheet1!$A:$G,6,FALSE),0)</f>
        <v>0</v>
      </c>
      <c r="Q2917" s="18">
        <f>IFERROR(VLOOKUP(A2917,[3]Sheet1!$A:$G,7,FALSE),0)</f>
        <v>0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Não</v>
      </c>
      <c r="X2917" s="18" t="str">
        <f t="shared" si="275"/>
        <v>Sim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73500</v>
      </c>
      <c r="C2918" s="18">
        <f>IFERROR(VLOOKUP(A2918,[1]Monitoramento_Base_somente_Said!$A:$J,6,FALSE),0)</f>
        <v>0</v>
      </c>
      <c r="D2918" s="18">
        <f>IFERROR(VLOOKUP(A2918,[1]Monitoramento_Base_somente_Said!$A:$J,7,FALSE),0)</f>
        <v>63700</v>
      </c>
      <c r="E2918" s="18">
        <f>IFERROR(VLOOKUP(A2918,[1]Monitoramento_Base_somente_Said!$A:$J,8,FALSE),0)</f>
        <v>0</v>
      </c>
      <c r="F2918" s="18">
        <f>IFERROR(VLOOKUP(A2918,[1]Monitoramento_Base_somente_Said!$A:$J,9,FALSE),0)</f>
        <v>61250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0</v>
      </c>
      <c r="O2918" s="18">
        <f>IFERROR(VLOOKUP(A2918,[3]Sheet1!$A:$G,5,FALSE),0)</f>
        <v>0</v>
      </c>
      <c r="P2918" s="18">
        <f>IFERROR(VLOOKUP(A2918,[3]Sheet1!$A:$G,6,FALSE),0)</f>
        <v>0</v>
      </c>
      <c r="Q2918" s="18">
        <f>IFERROR(VLOOKUP(A2918,[3]Sheet1!$A:$G,7,FALSE),0)</f>
        <v>0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Não</v>
      </c>
      <c r="V2918" s="18" t="str">
        <f t="shared" si="273"/>
        <v>Sim</v>
      </c>
      <c r="W2918" s="18" t="str">
        <f t="shared" si="274"/>
        <v>Não</v>
      </c>
      <c r="X2918" s="18" t="str">
        <f t="shared" si="275"/>
        <v>Sim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31508880</v>
      </c>
      <c r="C2921" s="18">
        <f>IFERROR(VLOOKUP(A2921,[1]Monitoramento_Base_somente_Said!$A:$J,6,FALSE),0)</f>
        <v>0</v>
      </c>
      <c r="D2921" s="18">
        <f>IFERROR(VLOOKUP(A2921,[1]Monitoramento_Base_somente_Said!$A:$J,7,FALSE),0)</f>
        <v>27307696</v>
      </c>
      <c r="E2921" s="18">
        <f>IFERROR(VLOOKUP(A2921,[1]Monitoramento_Base_somente_Said!$A:$J,8,FALSE),0)</f>
        <v>0</v>
      </c>
      <c r="F2921" s="18">
        <f>IFERROR(VLOOKUP(A2921,[1]Monitoramento_Base_somente_Said!$A:$J,9,FALSE),0)</f>
        <v>26257400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255611</v>
      </c>
      <c r="O2921" s="18">
        <f>IFERROR(VLOOKUP(A2921,[3]Sheet1!$A:$G,5,FALSE),0)</f>
        <v>23245745</v>
      </c>
      <c r="P2921" s="18">
        <f>IFERROR(VLOOKUP(A2921,[3]Sheet1!$A:$G,6,FALSE),0)</f>
        <v>0</v>
      </c>
      <c r="Q2921" s="18">
        <f>IFERROR(VLOOKUP(A2921,[3]Sheet1!$A:$G,7,FALSE),0)</f>
        <v>0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Não</v>
      </c>
      <c r="X2921" s="18" t="str">
        <f t="shared" si="275"/>
        <v>Sim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1676033</v>
      </c>
      <c r="P2922" s="18">
        <f>IFERROR(VLOOKUP(A2922,[3]Sheet1!$A:$G,6,FALSE),0)</f>
        <v>0</v>
      </c>
      <c r="Q2922" s="18">
        <f>IFERROR(VLOOKUP(A2922,[3]Sheet1!$A:$G,7,FALSE),0)</f>
        <v>0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Não</v>
      </c>
      <c r="U2922" s="18" t="str">
        <f t="shared" si="272"/>
        <v>Sim</v>
      </c>
      <c r="V2922" s="18" t="str">
        <f t="shared" si="273"/>
        <v>Não</v>
      </c>
      <c r="W2922" s="18" t="str">
        <f t="shared" si="274"/>
        <v>Não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5149127</v>
      </c>
      <c r="C2923" s="18">
        <f>IFERROR(VLOOKUP(A2923,[1]Monitoramento_Base_somente_Said!$A:$J,6,FALSE),0)</f>
        <v>0</v>
      </c>
      <c r="D2923" s="18">
        <f>IFERROR(VLOOKUP(A2923,[1]Monitoramento_Base_somente_Said!$A:$J,7,FALSE),0)</f>
        <v>4790561</v>
      </c>
      <c r="E2923" s="18">
        <f>IFERROR(VLOOKUP(A2923,[1]Monitoramento_Base_somente_Said!$A:$J,8,FALSE),0)</f>
        <v>0</v>
      </c>
      <c r="F2923" s="18">
        <f>IFERROR(VLOOKUP(A2923,[1]Monitoramento_Base_somente_Said!$A:$J,9,FALSE),0)</f>
        <v>4940466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Não</v>
      </c>
      <c r="V2923" s="18" t="str">
        <f t="shared" si="273"/>
        <v>Sim</v>
      </c>
      <c r="W2923" s="18" t="str">
        <f t="shared" si="274"/>
        <v>Não</v>
      </c>
      <c r="X2923" s="18" t="str">
        <f t="shared" si="275"/>
        <v>Sim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3478320</v>
      </c>
      <c r="C2924" s="18">
        <f>IFERROR(VLOOKUP(A2924,[1]Monitoramento_Base_somente_Said!$A:$J,6,FALSE),0)</f>
        <v>0</v>
      </c>
      <c r="D2924" s="18">
        <f>IFERROR(VLOOKUP(A2924,[1]Monitoramento_Base_somente_Said!$A:$J,7,FALSE),0)</f>
        <v>3014544</v>
      </c>
      <c r="E2924" s="18">
        <f>IFERROR(VLOOKUP(A2924,[1]Monitoramento_Base_somente_Said!$A:$J,8,FALSE),0)</f>
        <v>0</v>
      </c>
      <c r="F2924" s="18">
        <f>IFERROR(VLOOKUP(A2924,[1]Monitoramento_Base_somente_Said!$A:$J,9,FALSE),0)</f>
        <v>2898600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131114</v>
      </c>
      <c r="O2924" s="18">
        <f>IFERROR(VLOOKUP(A2924,[3]Sheet1!$A:$G,5,FALSE),0)</f>
        <v>20732741</v>
      </c>
      <c r="P2924" s="18">
        <f>IFERROR(VLOOKUP(A2924,[3]Sheet1!$A:$G,6,FALSE),0)</f>
        <v>0</v>
      </c>
      <c r="Q2924" s="18">
        <f>IFERROR(VLOOKUP(A2924,[3]Sheet1!$A:$G,7,FALSE),0)</f>
        <v>0</v>
      </c>
      <c r="R2924" s="18">
        <f>IFERROR(VLOOKUP(A2924,[3]Sheet1!$A:$H,8,FALSE),0)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Não</v>
      </c>
      <c r="X2924" s="18" t="str">
        <f t="shared" si="275"/>
        <v>Sim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2642550</v>
      </c>
      <c r="C2925" s="18">
        <f>IFERROR(VLOOKUP(A2925,[1]Monitoramento_Base_somente_Said!$A:$J,6,FALSE),0)</f>
        <v>0</v>
      </c>
      <c r="D2925" s="18">
        <f>IFERROR(VLOOKUP(A2925,[1]Monitoramento_Base_somente_Said!$A:$J,7,FALSE),0)</f>
        <v>2290210</v>
      </c>
      <c r="E2925" s="18">
        <f>IFERROR(VLOOKUP(A2925,[1]Monitoramento_Base_somente_Said!$A:$J,8,FALSE),0)</f>
        <v>0</v>
      </c>
      <c r="F2925" s="18">
        <f>IFERROR(VLOOKUP(A2925,[1]Monitoramento_Base_somente_Said!$A:$J,9,FALSE),0)</f>
        <v>2202125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3570</v>
      </c>
      <c r="O2925" s="18">
        <f>IFERROR(VLOOKUP(A2925,[3]Sheet1!$A:$G,5,FALSE),0)</f>
        <v>4541732</v>
      </c>
      <c r="P2925" s="18">
        <f>IFERROR(VLOOKUP(A2925,[3]Sheet1!$A:$G,6,FALSE),0)</f>
        <v>0</v>
      </c>
      <c r="Q2925" s="18">
        <f>IFERROR(VLOOKUP(A2925,[3]Sheet1!$A:$G,7,FALSE),0)</f>
        <v>0</v>
      </c>
      <c r="R2925" s="18">
        <f>IFERROR(VLOOKUP(A2925,[3]Sheet1!$A:$H,8,FALSE),0)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Não</v>
      </c>
      <c r="X2925" s="18" t="str">
        <f t="shared" si="275"/>
        <v>Sim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23126940</v>
      </c>
      <c r="C2926" s="18">
        <f>IFERROR(VLOOKUP(A2926,[1]Monitoramento_Base_somente_Said!$A:$J,6,FALSE),0)</f>
        <v>0</v>
      </c>
      <c r="D2926" s="18">
        <f>IFERROR(VLOOKUP(A2926,[1]Monitoramento_Base_somente_Said!$A:$J,7,FALSE),0)</f>
        <v>20043348</v>
      </c>
      <c r="E2926" s="18">
        <f>IFERROR(VLOOKUP(A2926,[1]Monitoramento_Base_somente_Said!$A:$J,8,FALSE),0)</f>
        <v>0</v>
      </c>
      <c r="F2926" s="18">
        <f>IFERROR(VLOOKUP(A2926,[1]Monitoramento_Base_somente_Said!$A:$J,9,FALSE),0)</f>
        <v>19272450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Sim</v>
      </c>
      <c r="U2926" s="18" t="str">
        <f t="shared" si="272"/>
        <v>Não</v>
      </c>
      <c r="V2926" s="18" t="str">
        <f t="shared" si="273"/>
        <v>Sim</v>
      </c>
      <c r="W2926" s="18" t="str">
        <f t="shared" si="274"/>
        <v>Não</v>
      </c>
      <c r="X2926" s="18" t="str">
        <f t="shared" si="275"/>
        <v>Sim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31658520</v>
      </c>
      <c r="C2927" s="18">
        <f>IFERROR(VLOOKUP(A2927,[1]Monitoramento_Base_somente_Said!$A:$J,6,FALSE),0)</f>
        <v>0</v>
      </c>
      <c r="D2927" s="18">
        <f>IFERROR(VLOOKUP(A2927,[1]Monitoramento_Base_somente_Said!$A:$J,7,FALSE),0)</f>
        <v>27437384</v>
      </c>
      <c r="E2927" s="18">
        <f>IFERROR(VLOOKUP(A2927,[1]Monitoramento_Base_somente_Said!$A:$J,8,FALSE),0)</f>
        <v>0</v>
      </c>
      <c r="F2927" s="18">
        <f>IFERROR(VLOOKUP(A2927,[1]Monitoramento_Base_somente_Said!$A:$J,9,FALSE),0)</f>
        <v>26382100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6179</v>
      </c>
      <c r="O2927" s="18">
        <f>IFERROR(VLOOKUP(A2927,[3]Sheet1!$A:$G,5,FALSE),0)</f>
        <v>29187481</v>
      </c>
      <c r="P2927" s="18">
        <f>IFERROR(VLOOKUP(A2927,[3]Sheet1!$A:$G,6,FALSE),0)</f>
        <v>0</v>
      </c>
      <c r="Q2927" s="18">
        <f>IFERROR(VLOOKUP(A2927,[3]Sheet1!$A:$G,7,FALSE),0)</f>
        <v>0</v>
      </c>
      <c r="R2927" s="18">
        <f>IFERROR(VLOOKUP(A2927,[3]Sheet1!$A:$H,8,FALSE),0)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Não</v>
      </c>
      <c r="X2927" s="18" t="str">
        <f t="shared" si="275"/>
        <v>Sim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591234</v>
      </c>
      <c r="O2928" s="18">
        <f>IFERROR(VLOOKUP(A2928,[3]Sheet1!$A:$G,5,FALSE),0)</f>
        <v>20421661</v>
      </c>
      <c r="P2928" s="18">
        <f>IFERROR(VLOOKUP(A2928,[3]Sheet1!$A:$G,6,FALSE),0)</f>
        <v>0</v>
      </c>
      <c r="Q2928" s="18">
        <f>IFERROR(VLOOKUP(A2928,[3]Sheet1!$A:$G,7,FALSE),0)</f>
        <v>0</v>
      </c>
      <c r="R2928" s="18">
        <f>IFERROR(VLOOKUP(A2928,[3]Sheet1!$A:$H,8,FALSE),0)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Não</v>
      </c>
      <c r="W2928" s="18" t="str">
        <f t="shared" si="274"/>
        <v>Não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56951340</v>
      </c>
      <c r="C2929" s="18">
        <f>IFERROR(VLOOKUP(A2929,[1]Monitoramento_Base_somente_Said!$A:$J,6,FALSE),0)</f>
        <v>0</v>
      </c>
      <c r="D2929" s="18">
        <f>IFERROR(VLOOKUP(A2929,[1]Monitoramento_Base_somente_Said!$A:$J,7,FALSE),0)</f>
        <v>49357828</v>
      </c>
      <c r="E2929" s="18">
        <f>IFERROR(VLOOKUP(A2929,[1]Monitoramento_Base_somente_Said!$A:$J,8,FALSE),0)</f>
        <v>0</v>
      </c>
      <c r="F2929" s="18">
        <f>IFERROR(VLOOKUP(A2929,[1]Monitoramento_Base_somente_Said!$A:$J,9,FALSE),0)</f>
        <v>47459450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0</v>
      </c>
      <c r="Q2929" s="18">
        <f>IFERROR(VLOOKUP(A2929,[3]Sheet1!$A:$G,7,FALSE),0)</f>
        <v>0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Sim</v>
      </c>
      <c r="U2929" s="18" t="str">
        <f t="shared" si="272"/>
        <v>Não</v>
      </c>
      <c r="V2929" s="18" t="str">
        <f t="shared" si="273"/>
        <v>Sim</v>
      </c>
      <c r="W2929" s="18" t="str">
        <f t="shared" si="274"/>
        <v>Não</v>
      </c>
      <c r="X2929" s="18" t="str">
        <f t="shared" si="275"/>
        <v>Sim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57763207</v>
      </c>
      <c r="C2930" s="18">
        <f>IFERROR(VLOOKUP(A2930,[1]Monitoramento_Base_somente_Said!$A:$J,6,FALSE),0)</f>
        <v>0</v>
      </c>
      <c r="D2930" s="18">
        <f>IFERROR(VLOOKUP(A2930,[1]Monitoramento_Base_somente_Said!$A:$J,7,FALSE),0)</f>
        <v>48958025</v>
      </c>
      <c r="E2930" s="18">
        <f>IFERROR(VLOOKUP(A2930,[1]Monitoramento_Base_somente_Said!$A:$J,8,FALSE),0)</f>
        <v>0</v>
      </c>
      <c r="F2930" s="18">
        <f>IFERROR(VLOOKUP(A2930,[1]Monitoramento_Base_somente_Said!$A:$J,9,FALSE),0)</f>
        <v>46441465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Sim</v>
      </c>
      <c r="U2930" s="18" t="str">
        <f t="shared" si="272"/>
        <v>Não</v>
      </c>
      <c r="V2930" s="18" t="str">
        <f t="shared" si="273"/>
        <v>Sim</v>
      </c>
      <c r="W2930" s="18" t="str">
        <f t="shared" si="274"/>
        <v>Não</v>
      </c>
      <c r="X2930" s="18" t="str">
        <f t="shared" si="275"/>
        <v>Sim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2757840</v>
      </c>
      <c r="C2931" s="18">
        <f>IFERROR(VLOOKUP(A2931,[1]Monitoramento_Base_somente_Said!$A:$J,6,FALSE),0)</f>
        <v>0</v>
      </c>
      <c r="D2931" s="18">
        <f>IFERROR(VLOOKUP(A2931,[1]Monitoramento_Base_somente_Said!$A:$J,7,FALSE),0)</f>
        <v>2390128</v>
      </c>
      <c r="E2931" s="18">
        <f>IFERROR(VLOOKUP(A2931,[1]Monitoramento_Base_somente_Said!$A:$J,8,FALSE),0)</f>
        <v>0</v>
      </c>
      <c r="F2931" s="18">
        <f>IFERROR(VLOOKUP(A2931,[1]Monitoramento_Base_somente_Said!$A:$J,9,FALSE),0)</f>
        <v>2298200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0</v>
      </c>
      <c r="Q2931" s="18">
        <f>IFERROR(VLOOKUP(A2931,[3]Sheet1!$A:$G,7,FALSE),0)</f>
        <v>0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Sim</v>
      </c>
      <c r="U2931" s="18" t="str">
        <f t="shared" si="272"/>
        <v>Não</v>
      </c>
      <c r="V2931" s="18" t="str">
        <f t="shared" si="273"/>
        <v>Sim</v>
      </c>
      <c r="W2931" s="18" t="str">
        <f t="shared" si="274"/>
        <v>Não</v>
      </c>
      <c r="X2931" s="18" t="str">
        <f t="shared" si="275"/>
        <v>Sim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29280240</v>
      </c>
      <c r="C2932" s="18">
        <f>IFERROR(VLOOKUP(A2932,[1]Monitoramento_Base_somente_Said!$A:$J,6,FALSE),0)</f>
        <v>0</v>
      </c>
      <c r="D2932" s="18">
        <f>IFERROR(VLOOKUP(A2932,[1]Monitoramento_Base_somente_Said!$A:$J,7,FALSE),0)</f>
        <v>25376208</v>
      </c>
      <c r="E2932" s="18">
        <f>IFERROR(VLOOKUP(A2932,[1]Monitoramento_Base_somente_Said!$A:$J,8,FALSE),0)</f>
        <v>0</v>
      </c>
      <c r="F2932" s="18">
        <f>IFERROR(VLOOKUP(A2932,[1]Monitoramento_Base_somente_Said!$A:$J,9,FALSE),0)</f>
        <v>24400200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0</v>
      </c>
      <c r="Q2932" s="18">
        <f>IFERROR(VLOOKUP(A2932,[3]Sheet1!$A:$G,7,FALSE),0)</f>
        <v>0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Sim</v>
      </c>
      <c r="U2932" s="18" t="str">
        <f t="shared" si="272"/>
        <v>Não</v>
      </c>
      <c r="V2932" s="18" t="str">
        <f t="shared" si="273"/>
        <v>Sim</v>
      </c>
      <c r="W2932" s="18" t="str">
        <f t="shared" si="274"/>
        <v>Não</v>
      </c>
      <c r="X2932" s="18" t="str">
        <f t="shared" si="275"/>
        <v>Sim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9587919</v>
      </c>
      <c r="C2933" s="18">
        <f>IFERROR(VLOOKUP(A2933,[1]Monitoramento_Base_somente_Said!$A:$J,6,FALSE),0)</f>
        <v>10077</v>
      </c>
      <c r="D2933" s="18">
        <f>IFERROR(VLOOKUP(A2933,[1]Monitoramento_Base_somente_Said!$A:$J,7,FALSE),0)</f>
        <v>9194885</v>
      </c>
      <c r="E2933" s="18">
        <f>IFERROR(VLOOKUP(A2933,[1]Monitoramento_Base_somente_Said!$A:$J,8,FALSE),0)</f>
        <v>9011</v>
      </c>
      <c r="F2933" s="18">
        <f>IFERROR(VLOOKUP(A2933,[1]Monitoramento_Base_somente_Said!$A:$J,9,FALSE),0)</f>
        <v>8684676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Sim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2499120</v>
      </c>
      <c r="C2935" s="18">
        <f>IFERROR(VLOOKUP(A2935,[1]Monitoramento_Base_somente_Said!$A:$J,6,FALSE),0)</f>
        <v>0</v>
      </c>
      <c r="D2935" s="18">
        <f>IFERROR(VLOOKUP(A2935,[1]Monitoramento_Base_somente_Said!$A:$J,7,FALSE),0)</f>
        <v>2165904</v>
      </c>
      <c r="E2935" s="18">
        <f>IFERROR(VLOOKUP(A2935,[1]Monitoramento_Base_somente_Said!$A:$J,8,FALSE),0)</f>
        <v>0</v>
      </c>
      <c r="F2935" s="18">
        <f>IFERROR(VLOOKUP(A2935,[1]Monitoramento_Base_somente_Said!$A:$J,9,FALSE),0)</f>
        <v>2082600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0</v>
      </c>
      <c r="Q2935" s="18">
        <f>IFERROR(VLOOKUP(A2935,[3]Sheet1!$A:$G,7,FALSE),0)</f>
        <v>0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Sim</v>
      </c>
      <c r="U2935" s="18" t="str">
        <f t="shared" si="272"/>
        <v>Não</v>
      </c>
      <c r="V2935" s="18" t="str">
        <f t="shared" si="273"/>
        <v>Sim</v>
      </c>
      <c r="W2935" s="18" t="str">
        <f t="shared" si="274"/>
        <v>Não</v>
      </c>
      <c r="X2935" s="18" t="str">
        <f t="shared" si="275"/>
        <v>Sim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22355308</v>
      </c>
      <c r="C2936" s="18">
        <f>IFERROR(VLOOKUP(A2936,[1]Monitoramento_Base_somente_Said!$A:$J,6,FALSE),0)</f>
        <v>9948</v>
      </c>
      <c r="D2936" s="18">
        <f>IFERROR(VLOOKUP(A2936,[1]Monitoramento_Base_somente_Said!$A:$J,7,FALSE),0)</f>
        <v>18396227</v>
      </c>
      <c r="E2936" s="18">
        <f>IFERROR(VLOOKUP(A2936,[1]Monitoramento_Base_somente_Said!$A:$J,8,FALSE),0)</f>
        <v>11633</v>
      </c>
      <c r="F2936" s="18">
        <f>IFERROR(VLOOKUP(A2936,[1]Monitoramento_Base_somente_Said!$A:$J,9,FALSE),0)</f>
        <v>18687719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Sim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88632810</v>
      </c>
      <c r="C2937" s="18">
        <f>IFERROR(VLOOKUP(A2937,[1]Monitoramento_Base_somente_Said!$A:$J,6,FALSE),0)</f>
        <v>0</v>
      </c>
      <c r="D2937" s="18">
        <f>IFERROR(VLOOKUP(A2937,[1]Monitoramento_Base_somente_Said!$A:$J,7,FALSE),0)</f>
        <v>76815102</v>
      </c>
      <c r="E2937" s="18">
        <f>IFERROR(VLOOKUP(A2937,[1]Monitoramento_Base_somente_Said!$A:$J,8,FALSE),0)</f>
        <v>0</v>
      </c>
      <c r="F2937" s="18">
        <f>IFERROR(VLOOKUP(A2937,[1]Monitoramento_Base_somente_Said!$A:$J,9,FALSE),0)</f>
        <v>73860675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0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Sim</v>
      </c>
      <c r="U2937" s="18" t="str">
        <f t="shared" si="272"/>
        <v>Não</v>
      </c>
      <c r="V2937" s="18" t="str">
        <f t="shared" si="273"/>
        <v>Sim</v>
      </c>
      <c r="W2937" s="18" t="str">
        <f t="shared" si="274"/>
        <v>Não</v>
      </c>
      <c r="X2937" s="18" t="str">
        <f t="shared" si="275"/>
        <v>Sim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1148147</v>
      </c>
      <c r="O2939" s="18">
        <f>IFERROR(VLOOKUP(A2939,[3]Sheet1!$A:$G,5,FALSE),0)</f>
        <v>146318504</v>
      </c>
      <c r="P2939" s="18">
        <f>IFERROR(VLOOKUP(A2939,[3]Sheet1!$A:$G,6,FALSE),0)</f>
        <v>0</v>
      </c>
      <c r="Q2939" s="18">
        <f>IFERROR(VLOOKUP(A2939,[3]Sheet1!$A:$G,7,FALSE),0)</f>
        <v>0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56688510</v>
      </c>
      <c r="C2940" s="18">
        <f>IFERROR(VLOOKUP(A2940,[1]Monitoramento_Base_somente_Said!$A:$J,6,FALSE),0)</f>
        <v>0</v>
      </c>
      <c r="D2940" s="18">
        <f>IFERROR(VLOOKUP(A2940,[1]Monitoramento_Base_somente_Said!$A:$J,7,FALSE),0)</f>
        <v>49130042</v>
      </c>
      <c r="E2940" s="18">
        <f>IFERROR(VLOOKUP(A2940,[1]Monitoramento_Base_somente_Said!$A:$J,8,FALSE),0)</f>
        <v>0</v>
      </c>
      <c r="F2940" s="18">
        <f>IFERROR(VLOOKUP(A2940,[1]Monitoramento_Base_somente_Said!$A:$J,9,FALSE),0)</f>
        <v>47240425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Sim</v>
      </c>
      <c r="U2940" s="18" t="str">
        <f t="shared" si="272"/>
        <v>Não</v>
      </c>
      <c r="V2940" s="18" t="str">
        <f t="shared" si="273"/>
        <v>Sim</v>
      </c>
      <c r="W2940" s="18" t="str">
        <f t="shared" si="274"/>
        <v>Não</v>
      </c>
      <c r="X2940" s="18" t="str">
        <f t="shared" si="275"/>
        <v>Sim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7344990</v>
      </c>
      <c r="C2941" s="18">
        <f>IFERROR(VLOOKUP(A2941,[1]Monitoramento_Base_somente_Said!$A:$J,6,FALSE),0)</f>
        <v>0</v>
      </c>
      <c r="D2941" s="18">
        <f>IFERROR(VLOOKUP(A2941,[1]Monitoramento_Base_somente_Said!$A:$J,7,FALSE),0)</f>
        <v>6365658</v>
      </c>
      <c r="E2941" s="18">
        <f>IFERROR(VLOOKUP(A2941,[1]Monitoramento_Base_somente_Said!$A:$J,8,FALSE),0)</f>
        <v>0</v>
      </c>
      <c r="F2941" s="18">
        <f>IFERROR(VLOOKUP(A2941,[1]Monitoramento_Base_somente_Said!$A:$J,9,FALSE),0)</f>
        <v>6120825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726</v>
      </c>
      <c r="O2941" s="18">
        <f>IFERROR(VLOOKUP(A2941,[3]Sheet1!$A:$G,5,FALSE),0)</f>
        <v>2682300</v>
      </c>
      <c r="P2941" s="18">
        <f>IFERROR(VLOOKUP(A2941,[3]Sheet1!$A:$G,6,FALSE),0)</f>
        <v>0</v>
      </c>
      <c r="Q2941" s="18">
        <f>IFERROR(VLOOKUP(A2941,[3]Sheet1!$A:$G,7,FALSE),0)</f>
        <v>0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Não</v>
      </c>
      <c r="X2941" s="18" t="str">
        <f t="shared" si="275"/>
        <v>Sim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2584230</v>
      </c>
      <c r="C2942" s="18">
        <f>IFERROR(VLOOKUP(A2942,[1]Monitoramento_Base_somente_Said!$A:$J,6,FALSE),0)</f>
        <v>0</v>
      </c>
      <c r="D2942" s="18">
        <f>IFERROR(VLOOKUP(A2942,[1]Monitoramento_Base_somente_Said!$A:$J,7,FALSE),0)</f>
        <v>2239666</v>
      </c>
      <c r="E2942" s="18">
        <f>IFERROR(VLOOKUP(A2942,[1]Monitoramento_Base_somente_Said!$A:$J,8,FALSE),0)</f>
        <v>0</v>
      </c>
      <c r="F2942" s="18">
        <f>IFERROR(VLOOKUP(A2942,[1]Monitoramento_Base_somente_Said!$A:$J,9,FALSE),0)</f>
        <v>2153525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Sim</v>
      </c>
      <c r="U2942" s="18" t="str">
        <f t="shared" si="272"/>
        <v>Não</v>
      </c>
      <c r="V2942" s="18" t="str">
        <f t="shared" si="273"/>
        <v>Sim</v>
      </c>
      <c r="W2942" s="18" t="str">
        <f t="shared" si="274"/>
        <v>Não</v>
      </c>
      <c r="X2942" s="18" t="str">
        <f t="shared" si="275"/>
        <v>Sim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13210980</v>
      </c>
      <c r="C2943" s="18">
        <f>IFERROR(VLOOKUP(A2943,[1]Monitoramento_Base_somente_Said!$A:$J,6,FALSE),0)</f>
        <v>0</v>
      </c>
      <c r="D2943" s="18">
        <f>IFERROR(VLOOKUP(A2943,[1]Monitoramento_Base_somente_Said!$A:$J,7,FALSE),0)</f>
        <v>11449516</v>
      </c>
      <c r="E2943" s="18">
        <f>IFERROR(VLOOKUP(A2943,[1]Monitoramento_Base_somente_Said!$A:$J,8,FALSE),0)</f>
        <v>0</v>
      </c>
      <c r="F2943" s="18">
        <f>IFERROR(VLOOKUP(A2943,[1]Monitoramento_Base_somente_Said!$A:$J,9,FALSE),0)</f>
        <v>11009150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Sim</v>
      </c>
      <c r="U2943" s="18" t="str">
        <f t="shared" si="272"/>
        <v>Não</v>
      </c>
      <c r="V2943" s="18" t="str">
        <f t="shared" si="273"/>
        <v>Sim</v>
      </c>
      <c r="W2943" s="18" t="str">
        <f t="shared" si="274"/>
        <v>Não</v>
      </c>
      <c r="X2943" s="18" t="str">
        <f t="shared" si="275"/>
        <v>Sim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19723500</v>
      </c>
      <c r="C2944" s="18">
        <f>IFERROR(VLOOKUP(A2944,[1]Monitoramento_Base_somente_Said!$A:$J,6,FALSE),0)</f>
        <v>0</v>
      </c>
      <c r="D2944" s="18">
        <f>IFERROR(VLOOKUP(A2944,[1]Monitoramento_Base_somente_Said!$A:$J,7,FALSE),0)</f>
        <v>17093700</v>
      </c>
      <c r="E2944" s="18">
        <f>IFERROR(VLOOKUP(A2944,[1]Monitoramento_Base_somente_Said!$A:$J,8,FALSE),0)</f>
        <v>0</v>
      </c>
      <c r="F2944" s="18">
        <f>IFERROR(VLOOKUP(A2944,[1]Monitoramento_Base_somente_Said!$A:$J,9,FALSE),0)</f>
        <v>16436250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0</v>
      </c>
      <c r="Q2944" s="18">
        <f>IFERROR(VLOOKUP(A2944,[3]Sheet1!$A:$G,7,FALSE),0)</f>
        <v>0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Sim</v>
      </c>
      <c r="U2944" s="18" t="str">
        <f t="shared" si="272"/>
        <v>Não</v>
      </c>
      <c r="V2944" s="18" t="str">
        <f t="shared" si="273"/>
        <v>Sim</v>
      </c>
      <c r="W2944" s="18" t="str">
        <f t="shared" si="274"/>
        <v>Não</v>
      </c>
      <c r="X2944" s="18" t="str">
        <f t="shared" si="275"/>
        <v>Sim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185</v>
      </c>
      <c r="O2945" s="18">
        <f>IFERROR(VLOOKUP(A2945,[3]Sheet1!$A:$G,5,FALSE),0)</f>
        <v>1459461</v>
      </c>
      <c r="P2945" s="18">
        <f>IFERROR(VLOOKUP(A2945,[3]Sheet1!$A:$G,6,FALSE),0)</f>
        <v>0</v>
      </c>
      <c r="Q2945" s="18">
        <f>IFERROR(VLOOKUP(A2945,[3]Sheet1!$A:$G,7,FALSE),0)</f>
        <v>0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Não</v>
      </c>
      <c r="W2945" s="18" t="str">
        <f t="shared" si="274"/>
        <v>Não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246249</v>
      </c>
      <c r="O2946" s="18">
        <f>IFERROR(VLOOKUP(A2946,[3]Sheet1!$A:$G,5,FALSE),0)</f>
        <v>34632031</v>
      </c>
      <c r="P2946" s="18">
        <f>IFERROR(VLOOKUP(A2946,[3]Sheet1!$A:$G,6,FALSE),0)</f>
        <v>0</v>
      </c>
      <c r="Q2946" s="18">
        <f>IFERROR(VLOOKUP(A2946,[3]Sheet1!$A:$G,7,FALSE),0)</f>
        <v>0</v>
      </c>
      <c r="R2946" s="18">
        <f>IFERROR(VLOOKUP(A2946,[3]Sheet1!$A:$H,8,FALSE),0)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Não</v>
      </c>
      <c r="W2946" s="18" t="str">
        <f t="shared" si="274"/>
        <v>Não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610264800</v>
      </c>
      <c r="C2947" s="18">
        <f>IFERROR(VLOOKUP(A2947,[1]Monitoramento_Base_somente_Said!$A:$J,6,FALSE),0)</f>
        <v>0</v>
      </c>
      <c r="D2947" s="18">
        <f>IFERROR(VLOOKUP(A2947,[1]Monitoramento_Base_somente_Said!$A:$J,7,FALSE),0)</f>
        <v>528896160</v>
      </c>
      <c r="E2947" s="18">
        <f>IFERROR(VLOOKUP(A2947,[1]Monitoramento_Base_somente_Said!$A:$J,8,FALSE),0)</f>
        <v>0</v>
      </c>
      <c r="F2947" s="18">
        <f>IFERROR(VLOOKUP(A2947,[1]Monitoramento_Base_somente_Said!$A:$J,9,FALSE),0)</f>
        <v>508554000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Sim</v>
      </c>
      <c r="U2947" s="18" t="str">
        <f t="shared" si="272"/>
        <v>Não</v>
      </c>
      <c r="V2947" s="18" t="str">
        <f t="shared" si="273"/>
        <v>Sim</v>
      </c>
      <c r="W2947" s="18" t="str">
        <f t="shared" si="274"/>
        <v>Não</v>
      </c>
      <c r="X2947" s="18" t="str">
        <f t="shared" si="275"/>
        <v>Sim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15564</v>
      </c>
      <c r="O2948" s="18">
        <f>IFERROR(VLOOKUP(A2948,[3]Sheet1!$A:$G,5,FALSE),0)</f>
        <v>3674269</v>
      </c>
      <c r="P2948" s="18">
        <f>IFERROR(VLOOKUP(A2948,[3]Sheet1!$A:$G,6,FALSE),0)</f>
        <v>0</v>
      </c>
      <c r="Q2948" s="18">
        <f>IFERROR(VLOOKUP(A2948,[3]Sheet1!$A:$G,7,FALSE),0)</f>
        <v>0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Não</v>
      </c>
      <c r="W2948" s="18" t="str">
        <f t="shared" si="274"/>
        <v>Não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120646560</v>
      </c>
      <c r="C2949" s="18">
        <f>IFERROR(VLOOKUP(A2949,[1]Monitoramento_Base_somente_Said!$A:$J,6,FALSE),0)</f>
        <v>336633</v>
      </c>
      <c r="D2949" s="18">
        <f>IFERROR(VLOOKUP(A2949,[1]Monitoramento_Base_somente_Said!$A:$J,7,FALSE),0)</f>
        <v>104563828</v>
      </c>
      <c r="E2949" s="18">
        <f>IFERROR(VLOOKUP(A2949,[1]Monitoramento_Base_somente_Said!$A:$J,8,FALSE),0)</f>
        <v>397129</v>
      </c>
      <c r="F2949" s="18">
        <f>IFERROR(VLOOKUP(A2949,[1]Monitoramento_Base_somente_Said!$A:$J,9,FALSE),0)</f>
        <v>100813197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Sim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0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5901660</v>
      </c>
      <c r="C2951" s="18">
        <f>IFERROR(VLOOKUP(A2951,[1]Monitoramento_Base_somente_Said!$A:$J,6,FALSE),0)</f>
        <v>0</v>
      </c>
      <c r="D2951" s="18">
        <f>IFERROR(VLOOKUP(A2951,[1]Monitoramento_Base_somente_Said!$A:$J,7,FALSE),0)</f>
        <v>5114772</v>
      </c>
      <c r="E2951" s="18">
        <f>IFERROR(VLOOKUP(A2951,[1]Monitoramento_Base_somente_Said!$A:$J,8,FALSE),0)</f>
        <v>0</v>
      </c>
      <c r="F2951" s="18">
        <f>IFERROR(VLOOKUP(A2951,[1]Monitoramento_Base_somente_Said!$A:$J,9,FALSE),0)</f>
        <v>4918050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Sim</v>
      </c>
      <c r="U2951" s="18" t="str">
        <f t="shared" si="278"/>
        <v>Não</v>
      </c>
      <c r="V2951" s="18" t="str">
        <f t="shared" si="279"/>
        <v>Sim</v>
      </c>
      <c r="W2951" s="18" t="str">
        <f t="shared" si="280"/>
        <v>Não</v>
      </c>
      <c r="X2951" s="18" t="str">
        <f t="shared" si="281"/>
        <v>Sim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670</v>
      </c>
      <c r="O2952" s="18">
        <f>IFERROR(VLOOKUP(A2952,[3]Sheet1!$A:$G,5,FALSE),0)</f>
        <v>11258698</v>
      </c>
      <c r="P2952" s="18">
        <f>IFERROR(VLOOKUP(A2952,[3]Sheet1!$A:$G,6,FALSE),0)</f>
        <v>0</v>
      </c>
      <c r="Q2952" s="18">
        <f>IFERROR(VLOOKUP(A2952,[3]Sheet1!$A:$G,7,FALSE),0)</f>
        <v>0</v>
      </c>
      <c r="R2952" s="18">
        <f>IFERROR(VLOOKUP(A2952,[3]Sheet1!$A:$H,8,FALSE),0)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Não</v>
      </c>
      <c r="W2952" s="18" t="str">
        <f t="shared" si="280"/>
        <v>Não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1048677</v>
      </c>
      <c r="O2953" s="18">
        <f>IFERROR(VLOOKUP(A2953,[3]Sheet1!$A:$G,5,FALSE),0)</f>
        <v>45711508</v>
      </c>
      <c r="P2953" s="18">
        <f>IFERROR(VLOOKUP(A2953,[3]Sheet1!$A:$G,6,FALSE),0)</f>
        <v>0</v>
      </c>
      <c r="Q2953" s="18">
        <f>IFERROR(VLOOKUP(A2953,[3]Sheet1!$A:$G,7,FALSE),0)</f>
        <v>0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Não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18010118</v>
      </c>
      <c r="C2954" s="18">
        <f>IFERROR(VLOOKUP(A2954,[1]Monitoramento_Base_somente_Said!$A:$J,6,FALSE),0)</f>
        <v>7935</v>
      </c>
      <c r="D2954" s="18">
        <f>IFERROR(VLOOKUP(A2954,[1]Monitoramento_Base_somente_Said!$A:$J,7,FALSE),0)</f>
        <v>16141354</v>
      </c>
      <c r="E2954" s="18">
        <f>IFERROR(VLOOKUP(A2954,[1]Monitoramento_Base_somente_Said!$A:$J,8,FALSE),0)</f>
        <v>21</v>
      </c>
      <c r="F2954" s="18">
        <f>IFERROR(VLOOKUP(A2954,[1]Monitoramento_Base_somente_Said!$A:$J,9,FALSE),0)</f>
        <v>15622616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Sim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38255920</v>
      </c>
      <c r="C2955" s="18">
        <f>IFERROR(VLOOKUP(A2955,[1]Monitoramento_Base_somente_Said!$A:$J,6,FALSE),0)</f>
        <v>0</v>
      </c>
      <c r="D2955" s="18">
        <f>IFERROR(VLOOKUP(A2955,[1]Monitoramento_Base_somente_Said!$A:$J,7,FALSE),0)</f>
        <v>32135938</v>
      </c>
      <c r="E2955" s="18">
        <f>IFERROR(VLOOKUP(A2955,[1]Monitoramento_Base_somente_Said!$A:$J,8,FALSE),0)</f>
        <v>20590</v>
      </c>
      <c r="F2955" s="18">
        <f>IFERROR(VLOOKUP(A2955,[1]Monitoramento_Base_somente_Said!$A:$J,9,FALSE),0)</f>
        <v>36973292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Não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Sim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112517160</v>
      </c>
      <c r="C2956" s="18">
        <f>IFERROR(VLOOKUP(A2956,[1]Monitoramento_Base_somente_Said!$A:$J,6,FALSE),0)</f>
        <v>0</v>
      </c>
      <c r="D2956" s="18">
        <f>IFERROR(VLOOKUP(A2956,[1]Monitoramento_Base_somente_Said!$A:$J,7,FALSE),0)</f>
        <v>97514872</v>
      </c>
      <c r="E2956" s="18">
        <f>IFERROR(VLOOKUP(A2956,[1]Monitoramento_Base_somente_Said!$A:$J,8,FALSE),0)</f>
        <v>0</v>
      </c>
      <c r="F2956" s="18">
        <f>IFERROR(VLOOKUP(A2956,[1]Monitoramento_Base_somente_Said!$A:$J,9,FALSE),0)</f>
        <v>93764300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0</v>
      </c>
      <c r="Q2956" s="18">
        <f>IFERROR(VLOOKUP(A2956,[3]Sheet1!$A:$G,7,FALSE),0)</f>
        <v>0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Sim</v>
      </c>
      <c r="U2956" s="18" t="str">
        <f t="shared" si="278"/>
        <v>Não</v>
      </c>
      <c r="V2956" s="18" t="str">
        <f t="shared" si="279"/>
        <v>Sim</v>
      </c>
      <c r="W2956" s="18" t="str">
        <f t="shared" si="280"/>
        <v>Não</v>
      </c>
      <c r="X2956" s="18" t="str">
        <f t="shared" si="281"/>
        <v>Sim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41971200</v>
      </c>
      <c r="C2957" s="18">
        <f>IFERROR(VLOOKUP(A2957,[1]Monitoramento_Base_somente_Said!$A:$J,6,FALSE),0)</f>
        <v>0</v>
      </c>
      <c r="D2957" s="18">
        <f>IFERROR(VLOOKUP(A2957,[1]Monitoramento_Base_somente_Said!$A:$J,7,FALSE),0)</f>
        <v>36375040</v>
      </c>
      <c r="E2957" s="18">
        <f>IFERROR(VLOOKUP(A2957,[1]Monitoramento_Base_somente_Said!$A:$J,8,FALSE),0)</f>
        <v>0</v>
      </c>
      <c r="F2957" s="18">
        <f>IFERROR(VLOOKUP(A2957,[1]Monitoramento_Base_somente_Said!$A:$J,9,FALSE),0)</f>
        <v>34976000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Sim</v>
      </c>
      <c r="U2957" s="18" t="str">
        <f t="shared" si="278"/>
        <v>Não</v>
      </c>
      <c r="V2957" s="18" t="str">
        <f t="shared" si="279"/>
        <v>Sim</v>
      </c>
      <c r="W2957" s="18" t="str">
        <f t="shared" si="280"/>
        <v>Não</v>
      </c>
      <c r="X2957" s="18" t="str">
        <f t="shared" si="281"/>
        <v>Sim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9523932</v>
      </c>
      <c r="C2958" s="18">
        <f>IFERROR(VLOOKUP(A2958,[1]Monitoramento_Base_somente_Said!$A:$J,6,FALSE),0)</f>
        <v>2195</v>
      </c>
      <c r="D2958" s="18">
        <f>IFERROR(VLOOKUP(A2958,[1]Monitoramento_Base_somente_Said!$A:$J,7,FALSE),0)</f>
        <v>8737464</v>
      </c>
      <c r="E2958" s="18">
        <f>IFERROR(VLOOKUP(A2958,[1]Monitoramento_Base_somente_Said!$A:$J,8,FALSE),0)</f>
        <v>111413</v>
      </c>
      <c r="F2958" s="18">
        <f>IFERROR(VLOOKUP(A2958,[1]Monitoramento_Base_somente_Said!$A:$J,9,FALSE),0)</f>
        <v>6395270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Sim</v>
      </c>
      <c r="W2958" s="18" t="str">
        <f t="shared" si="280"/>
        <v>Sim</v>
      </c>
      <c r="X2958" s="18" t="str">
        <f t="shared" si="281"/>
        <v>Sim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296940</v>
      </c>
      <c r="C2960" s="18">
        <f>IFERROR(VLOOKUP(A2960,[1]Monitoramento_Base_somente_Said!$A:$J,6,FALSE),0)</f>
        <v>0</v>
      </c>
      <c r="D2960" s="18">
        <f>IFERROR(VLOOKUP(A2960,[1]Monitoramento_Base_somente_Said!$A:$J,7,FALSE),0)</f>
        <v>257348</v>
      </c>
      <c r="E2960" s="18">
        <f>IFERROR(VLOOKUP(A2960,[1]Monitoramento_Base_somente_Said!$A:$J,8,FALSE),0)</f>
        <v>0</v>
      </c>
      <c r="F2960" s="18">
        <f>IFERROR(VLOOKUP(A2960,[1]Monitoramento_Base_somente_Said!$A:$J,9,FALSE),0)</f>
        <v>247450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Sim</v>
      </c>
      <c r="U2960" s="18" t="str">
        <f t="shared" si="278"/>
        <v>Não</v>
      </c>
      <c r="V2960" s="18" t="str">
        <f t="shared" si="279"/>
        <v>Sim</v>
      </c>
      <c r="W2960" s="18" t="str">
        <f t="shared" si="280"/>
        <v>Não</v>
      </c>
      <c r="X2960" s="18" t="str">
        <f t="shared" si="281"/>
        <v>Sim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28497480</v>
      </c>
      <c r="C2961" s="18">
        <f>IFERROR(VLOOKUP(A2961,[1]Monitoramento_Base_somente_Said!$A:$J,6,FALSE),0)</f>
        <v>0</v>
      </c>
      <c r="D2961" s="18">
        <f>IFERROR(VLOOKUP(A2961,[1]Monitoramento_Base_somente_Said!$A:$J,7,FALSE),0)</f>
        <v>24697816</v>
      </c>
      <c r="E2961" s="18">
        <f>IFERROR(VLOOKUP(A2961,[1]Monitoramento_Base_somente_Said!$A:$J,8,FALSE),0)</f>
        <v>0</v>
      </c>
      <c r="F2961" s="18">
        <f>IFERROR(VLOOKUP(A2961,[1]Monitoramento_Base_somente_Said!$A:$J,9,FALSE),0)</f>
        <v>23747900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487161</v>
      </c>
      <c r="P2961" s="18">
        <f>IFERROR(VLOOKUP(A2961,[3]Sheet1!$A:$G,6,FALSE),0)</f>
        <v>0</v>
      </c>
      <c r="Q2961" s="18">
        <f>IFERROR(VLOOKUP(A2961,[3]Sheet1!$A:$G,7,FALSE),0)</f>
        <v>0</v>
      </c>
      <c r="R2961" s="18">
        <f>IFERROR(VLOOKUP(A2961,[3]Sheet1!$A:$H,8,FALSE),0)</f>
        <v>0</v>
      </c>
      <c r="S2961" s="18">
        <f>IFERROR(VLOOKUP(A2961,[3]Sheet1!$A:$I,9,FALSE),0)</f>
        <v>0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Não</v>
      </c>
      <c r="X2961" s="18" t="str">
        <f t="shared" si="281"/>
        <v>Sim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70</v>
      </c>
      <c r="O2962" s="18">
        <f>IFERROR(VLOOKUP(A2962,[3]Sheet1!$A:$G,5,FALSE),0)</f>
        <v>1513144</v>
      </c>
      <c r="P2962" s="18">
        <f>IFERROR(VLOOKUP(A2962,[3]Sheet1!$A:$G,6,FALSE),0)</f>
        <v>0</v>
      </c>
      <c r="Q2962" s="18">
        <f>IFERROR(VLOOKUP(A2962,[3]Sheet1!$A:$G,7,FALSE),0)</f>
        <v>0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Não</v>
      </c>
      <c r="W2962" s="18" t="str">
        <f t="shared" si="280"/>
        <v>Não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34169427</v>
      </c>
      <c r="C2963" s="18">
        <f>IFERROR(VLOOKUP(A2963,[1]Monitoramento_Base_somente_Said!$A:$J,6,FALSE),0)</f>
        <v>40280</v>
      </c>
      <c r="D2963" s="18">
        <f>IFERROR(VLOOKUP(A2963,[1]Monitoramento_Base_somente_Said!$A:$J,7,FALSE),0)</f>
        <v>28205987</v>
      </c>
      <c r="E2963" s="18">
        <f>IFERROR(VLOOKUP(A2963,[1]Monitoramento_Base_somente_Said!$A:$J,8,FALSE),0)</f>
        <v>23334</v>
      </c>
      <c r="F2963" s="18">
        <f>IFERROR(VLOOKUP(A2963,[1]Monitoramento_Base_somente_Said!$A:$J,9,FALSE),0)</f>
        <v>30526196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Sim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5544099</v>
      </c>
      <c r="C2964" s="18">
        <f>IFERROR(VLOOKUP(A2964,[1]Monitoramento_Base_somente_Said!$A:$J,6,FALSE),0)</f>
        <v>0</v>
      </c>
      <c r="D2964" s="18">
        <f>IFERROR(VLOOKUP(A2964,[1]Monitoramento_Base_somente_Said!$A:$J,7,FALSE),0)</f>
        <v>4589804</v>
      </c>
      <c r="E2964" s="18">
        <f>IFERROR(VLOOKUP(A2964,[1]Monitoramento_Base_somente_Said!$A:$J,8,FALSE),0)</f>
        <v>1598</v>
      </c>
      <c r="F2964" s="18">
        <f>IFERROR(VLOOKUP(A2964,[1]Monitoramento_Base_somente_Said!$A:$J,9,FALSE),0)</f>
        <v>6200400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Não</v>
      </c>
      <c r="V2964" s="18" t="str">
        <f t="shared" si="279"/>
        <v>Sim</v>
      </c>
      <c r="W2964" s="18" t="str">
        <f t="shared" si="280"/>
        <v>Sim</v>
      </c>
      <c r="X2964" s="18" t="str">
        <f t="shared" si="281"/>
        <v>Sim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10051081</v>
      </c>
      <c r="C2965" s="18">
        <f>IFERROR(VLOOKUP(A2965,[1]Monitoramento_Base_somente_Said!$A:$J,6,FALSE),0)</f>
        <v>6502</v>
      </c>
      <c r="D2965" s="18">
        <f>IFERROR(VLOOKUP(A2965,[1]Monitoramento_Base_somente_Said!$A:$J,7,FALSE),0)</f>
        <v>8132571</v>
      </c>
      <c r="E2965" s="18">
        <f>IFERROR(VLOOKUP(A2965,[1]Monitoramento_Base_somente_Said!$A:$J,8,FALSE),0)</f>
        <v>22</v>
      </c>
      <c r="F2965" s="18">
        <f>IFERROR(VLOOKUP(A2965,[1]Monitoramento_Base_somente_Said!$A:$J,9,FALSE),0)</f>
        <v>9249807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Sim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2100</v>
      </c>
      <c r="C2967" s="18">
        <f>IFERROR(VLOOKUP(A2967,[1]Monitoramento_Base_somente_Said!$A:$J,6,FALSE),0)</f>
        <v>0</v>
      </c>
      <c r="D2967" s="18">
        <f>IFERROR(VLOOKUP(A2967,[1]Monitoramento_Base_somente_Said!$A:$J,7,FALSE),0)</f>
        <v>1820</v>
      </c>
      <c r="E2967" s="18">
        <f>IFERROR(VLOOKUP(A2967,[1]Monitoramento_Base_somente_Said!$A:$J,8,FALSE),0)</f>
        <v>0</v>
      </c>
      <c r="F2967" s="18">
        <f>IFERROR(VLOOKUP(A2967,[1]Monitoramento_Base_somente_Said!$A:$J,9,FALSE),0)</f>
        <v>1750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19542</v>
      </c>
      <c r="O2967" s="18">
        <f>IFERROR(VLOOKUP(A2967,[3]Sheet1!$A:$G,5,FALSE),0)</f>
        <v>45399</v>
      </c>
      <c r="P2967" s="18">
        <f>IFERROR(VLOOKUP(A2967,[3]Sheet1!$A:$G,6,FALSE),0)</f>
        <v>0</v>
      </c>
      <c r="Q2967" s="18">
        <f>IFERROR(VLOOKUP(A2967,[3]Sheet1!$A:$G,7,FALSE),0)</f>
        <v>0</v>
      </c>
      <c r="R2967" s="18">
        <f>IFERROR(VLOOKUP(A2967,[3]Sheet1!$A:$H,8,FALSE),0)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Não</v>
      </c>
      <c r="X2967" s="18" t="str">
        <f t="shared" si="281"/>
        <v>Sim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32400658</v>
      </c>
      <c r="C2969" s="18">
        <f>IFERROR(VLOOKUP(A2969,[1]Monitoramento_Base_somente_Said!$A:$J,6,FALSE),0)</f>
        <v>45569</v>
      </c>
      <c r="D2969" s="18">
        <f>IFERROR(VLOOKUP(A2969,[1]Monitoramento_Base_somente_Said!$A:$J,7,FALSE),0)</f>
        <v>29106961</v>
      </c>
      <c r="E2969" s="18">
        <f>IFERROR(VLOOKUP(A2969,[1]Monitoramento_Base_somente_Said!$A:$J,8,FALSE),0)</f>
        <v>34083</v>
      </c>
      <c r="F2969" s="18">
        <f>IFERROR(VLOOKUP(A2969,[1]Monitoramento_Base_somente_Said!$A:$J,9,FALSE),0)</f>
        <v>28840789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Sim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13664850</v>
      </c>
      <c r="C2970" s="18">
        <f>IFERROR(VLOOKUP(A2970,[1]Monitoramento_Base_somente_Said!$A:$J,6,FALSE),0)</f>
        <v>0</v>
      </c>
      <c r="D2970" s="18">
        <f>IFERROR(VLOOKUP(A2970,[1]Monitoramento_Base_somente_Said!$A:$J,7,FALSE),0)</f>
        <v>11842870</v>
      </c>
      <c r="E2970" s="18">
        <f>IFERROR(VLOOKUP(A2970,[1]Monitoramento_Base_somente_Said!$A:$J,8,FALSE),0)</f>
        <v>0</v>
      </c>
      <c r="F2970" s="18">
        <f>IFERROR(VLOOKUP(A2970,[1]Monitoramento_Base_somente_Said!$A:$J,9,FALSE),0)</f>
        <v>11387375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Sim</v>
      </c>
      <c r="U2970" s="18" t="str">
        <f t="shared" si="278"/>
        <v>Não</v>
      </c>
      <c r="V2970" s="18" t="str">
        <f t="shared" si="279"/>
        <v>Sim</v>
      </c>
      <c r="W2970" s="18" t="str">
        <f t="shared" si="280"/>
        <v>Não</v>
      </c>
      <c r="X2970" s="18" t="str">
        <f t="shared" si="281"/>
        <v>Sim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13849920</v>
      </c>
      <c r="C2971" s="18">
        <f>IFERROR(VLOOKUP(A2971,[1]Monitoramento_Base_somente_Said!$A:$J,6,FALSE),0)</f>
        <v>0</v>
      </c>
      <c r="D2971" s="18">
        <f>IFERROR(VLOOKUP(A2971,[1]Monitoramento_Base_somente_Said!$A:$J,7,FALSE),0)</f>
        <v>12003264</v>
      </c>
      <c r="E2971" s="18">
        <f>IFERROR(VLOOKUP(A2971,[1]Monitoramento_Base_somente_Said!$A:$J,8,FALSE),0)</f>
        <v>0</v>
      </c>
      <c r="F2971" s="18">
        <f>IFERROR(VLOOKUP(A2971,[1]Monitoramento_Base_somente_Said!$A:$J,9,FALSE),0)</f>
        <v>11541600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Sim</v>
      </c>
      <c r="U2971" s="18" t="str">
        <f t="shared" si="278"/>
        <v>Não</v>
      </c>
      <c r="V2971" s="18" t="str">
        <f t="shared" si="279"/>
        <v>Sim</v>
      </c>
      <c r="W2971" s="18" t="str">
        <f t="shared" si="280"/>
        <v>Não</v>
      </c>
      <c r="X2971" s="18" t="str">
        <f t="shared" si="281"/>
        <v>Sim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2250</v>
      </c>
      <c r="C2972" s="18">
        <f>IFERROR(VLOOKUP(A2972,[1]Monitoramento_Base_somente_Said!$A:$J,6,FALSE),0)</f>
        <v>0</v>
      </c>
      <c r="D2972" s="18">
        <f>IFERROR(VLOOKUP(A2972,[1]Monitoramento_Base_somente_Said!$A:$J,7,FALSE),0)</f>
        <v>1950</v>
      </c>
      <c r="E2972" s="18">
        <f>IFERROR(VLOOKUP(A2972,[1]Monitoramento_Base_somente_Said!$A:$J,8,FALSE),0)</f>
        <v>0</v>
      </c>
      <c r="F2972" s="18">
        <f>IFERROR(VLOOKUP(A2972,[1]Monitoramento_Base_somente_Said!$A:$J,9,FALSE),0)</f>
        <v>1875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70</v>
      </c>
      <c r="O2972" s="18">
        <f>IFERROR(VLOOKUP(A2972,[3]Sheet1!$A:$G,5,FALSE),0)</f>
        <v>881067</v>
      </c>
      <c r="P2972" s="18">
        <f>IFERROR(VLOOKUP(A2972,[3]Sheet1!$A:$G,6,FALSE),0)</f>
        <v>0</v>
      </c>
      <c r="Q2972" s="18">
        <f>IFERROR(VLOOKUP(A2972,[3]Sheet1!$A:$G,7,FALSE),0)</f>
        <v>0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Não</v>
      </c>
      <c r="X2972" s="18" t="str">
        <f t="shared" si="281"/>
        <v>Sim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11167068</v>
      </c>
      <c r="C2973" s="18">
        <f>IFERROR(VLOOKUP(A2973,[1]Monitoramento_Base_somente_Said!$A:$J,6,FALSE),0)</f>
        <v>1781</v>
      </c>
      <c r="D2973" s="18">
        <f>IFERROR(VLOOKUP(A2973,[1]Monitoramento_Base_somente_Said!$A:$J,7,FALSE),0)</f>
        <v>9421822</v>
      </c>
      <c r="E2973" s="18">
        <f>IFERROR(VLOOKUP(A2973,[1]Monitoramento_Base_somente_Said!$A:$J,8,FALSE),0)</f>
        <v>758</v>
      </c>
      <c r="F2973" s="18">
        <f>IFERROR(VLOOKUP(A2973,[1]Monitoramento_Base_somente_Said!$A:$J,9,FALSE),0)</f>
        <v>9568155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Sim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12000</v>
      </c>
      <c r="C2974" s="18">
        <f>IFERROR(VLOOKUP(A2974,[1]Monitoramento_Base_somente_Said!$A:$J,6,FALSE),0)</f>
        <v>0</v>
      </c>
      <c r="D2974" s="18">
        <f>IFERROR(VLOOKUP(A2974,[1]Monitoramento_Base_somente_Said!$A:$J,7,FALSE),0)</f>
        <v>10400</v>
      </c>
      <c r="E2974" s="18">
        <f>IFERROR(VLOOKUP(A2974,[1]Monitoramento_Base_somente_Said!$A:$J,8,FALSE),0)</f>
        <v>0</v>
      </c>
      <c r="F2974" s="18">
        <f>IFERROR(VLOOKUP(A2974,[1]Monitoramento_Base_somente_Said!$A:$J,9,FALSE),0)</f>
        <v>10000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215193</v>
      </c>
      <c r="O2974" s="18">
        <f>IFERROR(VLOOKUP(A2974,[3]Sheet1!$A:$G,5,FALSE),0)</f>
        <v>39322309</v>
      </c>
      <c r="P2974" s="18">
        <f>IFERROR(VLOOKUP(A2974,[3]Sheet1!$A:$G,6,FALSE),0)</f>
        <v>0</v>
      </c>
      <c r="Q2974" s="18">
        <f>IFERROR(VLOOKUP(A2974,[3]Sheet1!$A:$G,7,FALSE),0)</f>
        <v>0</v>
      </c>
      <c r="R2974" s="18">
        <f>IFERROR(VLOOKUP(A2974,[3]Sheet1!$A:$H,8,FALSE),0)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Não</v>
      </c>
      <c r="X2974" s="18" t="str">
        <f t="shared" si="281"/>
        <v>Sim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2400</v>
      </c>
      <c r="O2976" s="18">
        <f>IFERROR(VLOOKUP(A2976,[3]Sheet1!$A:$G,5,FALSE),0)</f>
        <v>1023195</v>
      </c>
      <c r="P2976" s="18">
        <f>IFERROR(VLOOKUP(A2976,[3]Sheet1!$A:$G,6,FALSE),0)</f>
        <v>0</v>
      </c>
      <c r="Q2976" s="18">
        <f>IFERROR(VLOOKUP(A2976,[3]Sheet1!$A:$G,7,FALSE),0)</f>
        <v>0</v>
      </c>
      <c r="R2976" s="18">
        <f>IFERROR(VLOOKUP(A2976,[3]Sheet1!$A:$H,8,FALSE),0)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Não</v>
      </c>
      <c r="W2976" s="18" t="str">
        <f t="shared" si="280"/>
        <v>Não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4590</v>
      </c>
      <c r="O2977" s="18">
        <f>IFERROR(VLOOKUP(A2977,[3]Sheet1!$A:$G,5,FALSE),0)</f>
        <v>14483498</v>
      </c>
      <c r="P2977" s="18">
        <f>IFERROR(VLOOKUP(A2977,[3]Sheet1!$A:$G,6,FALSE),0)</f>
        <v>0</v>
      </c>
      <c r="Q2977" s="18">
        <f>IFERROR(VLOOKUP(A2977,[3]Sheet1!$A:$G,7,FALSE),0)</f>
        <v>0</v>
      </c>
      <c r="R2977" s="18">
        <f>IFERROR(VLOOKUP(A2977,[3]Sheet1!$A:$H,8,FALSE),0)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Não</v>
      </c>
      <c r="W2977" s="18" t="str">
        <f t="shared" si="280"/>
        <v>Não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6342750</v>
      </c>
      <c r="C2978" s="18">
        <f>IFERROR(VLOOKUP(A2978,[1]Monitoramento_Base_somente_Said!$A:$J,6,FALSE),0)</f>
        <v>0</v>
      </c>
      <c r="D2978" s="18">
        <f>IFERROR(VLOOKUP(A2978,[1]Monitoramento_Base_somente_Said!$A:$J,7,FALSE),0)</f>
        <v>5497050</v>
      </c>
      <c r="E2978" s="18">
        <f>IFERROR(VLOOKUP(A2978,[1]Monitoramento_Base_somente_Said!$A:$J,8,FALSE),0)</f>
        <v>0</v>
      </c>
      <c r="F2978" s="18">
        <f>IFERROR(VLOOKUP(A2978,[1]Monitoramento_Base_somente_Said!$A:$J,9,FALSE),0)</f>
        <v>5285625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Sim</v>
      </c>
      <c r="U2978" s="18" t="str">
        <f t="shared" si="278"/>
        <v>Não</v>
      </c>
      <c r="V2978" s="18" t="str">
        <f t="shared" si="279"/>
        <v>Sim</v>
      </c>
      <c r="W2978" s="18" t="str">
        <f t="shared" si="280"/>
        <v>Não</v>
      </c>
      <c r="X2978" s="18" t="str">
        <f t="shared" si="281"/>
        <v>Sim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0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7687798</v>
      </c>
      <c r="C2980" s="18">
        <f>IFERROR(VLOOKUP(A2980,[1]Monitoramento_Base_somente_Said!$A:$J,6,FALSE),0)</f>
        <v>778</v>
      </c>
      <c r="D2980" s="18">
        <f>IFERROR(VLOOKUP(A2980,[1]Monitoramento_Base_somente_Said!$A:$J,7,FALSE),0)</f>
        <v>8139160</v>
      </c>
      <c r="E2980" s="18">
        <f>IFERROR(VLOOKUP(A2980,[1]Monitoramento_Base_somente_Said!$A:$J,8,FALSE),0)</f>
        <v>91</v>
      </c>
      <c r="F2980" s="18">
        <f>IFERROR(VLOOKUP(A2980,[1]Monitoramento_Base_somente_Said!$A:$J,9,FALSE),0)</f>
        <v>7864309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Sim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0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15806863</v>
      </c>
      <c r="C2983" s="18">
        <f>IFERROR(VLOOKUP(A2983,[1]Monitoramento_Base_somente_Said!$A:$J,6,FALSE),0)</f>
        <v>0</v>
      </c>
      <c r="D2983" s="18">
        <f>IFERROR(VLOOKUP(A2983,[1]Monitoramento_Base_somente_Said!$A:$J,7,FALSE),0)</f>
        <v>13578680</v>
      </c>
      <c r="E2983" s="18">
        <f>IFERROR(VLOOKUP(A2983,[1]Monitoramento_Base_somente_Said!$A:$J,8,FALSE),0)</f>
        <v>0</v>
      </c>
      <c r="F2983" s="18">
        <f>IFERROR(VLOOKUP(A2983,[1]Monitoramento_Base_somente_Said!$A:$J,9,FALSE),0)</f>
        <v>13876615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Sim</v>
      </c>
      <c r="U2983" s="18" t="str">
        <f t="shared" si="278"/>
        <v>Não</v>
      </c>
      <c r="V2983" s="18" t="str">
        <f t="shared" si="279"/>
        <v>Sim</v>
      </c>
      <c r="W2983" s="18" t="str">
        <f t="shared" si="280"/>
        <v>Não</v>
      </c>
      <c r="X2983" s="18" t="str">
        <f t="shared" si="281"/>
        <v>Sim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29271812</v>
      </c>
      <c r="C2984" s="18">
        <f>IFERROR(VLOOKUP(A2984,[1]Monitoramento_Base_somente_Said!$A:$J,6,FALSE),0)</f>
        <v>11770</v>
      </c>
      <c r="D2984" s="18">
        <f>IFERROR(VLOOKUP(A2984,[1]Monitoramento_Base_somente_Said!$A:$J,7,FALSE),0)</f>
        <v>25655312</v>
      </c>
      <c r="E2984" s="18">
        <f>IFERROR(VLOOKUP(A2984,[1]Monitoramento_Base_somente_Said!$A:$J,8,FALSE),0)</f>
        <v>15775</v>
      </c>
      <c r="F2984" s="18">
        <f>IFERROR(VLOOKUP(A2984,[1]Monitoramento_Base_somente_Said!$A:$J,9,FALSE),0)</f>
        <v>24726607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Sim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0</v>
      </c>
      <c r="Q2985" s="18">
        <f>IFERROR(VLOOKUP(A2985,[3]Sheet1!$A:$G,7,FALSE),0)</f>
        <v>0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0</v>
      </c>
      <c r="Q2986" s="18">
        <f>IFERROR(VLOOKUP(A2986,[3]Sheet1!$A:$G,7,FALSE),0)</f>
        <v>0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31443</v>
      </c>
      <c r="O2987" s="18">
        <f>IFERROR(VLOOKUP(A2987,[3]Sheet1!$A:$G,5,FALSE),0)</f>
        <v>19658882</v>
      </c>
      <c r="P2987" s="18">
        <f>IFERROR(VLOOKUP(A2987,[3]Sheet1!$A:$G,6,FALSE),0)</f>
        <v>0</v>
      </c>
      <c r="Q2987" s="18">
        <f>IFERROR(VLOOKUP(A2987,[3]Sheet1!$A:$G,7,FALSE),0)</f>
        <v>0</v>
      </c>
      <c r="R2987" s="18">
        <f>IFERROR(VLOOKUP(A2987,[3]Sheet1!$A:$H,8,FALSE),0)</f>
        <v>0</v>
      </c>
      <c r="S2987" s="18">
        <f>IFERROR(VLOOKUP(A2987,[3]Sheet1!$A:$I,9,FALSE),0)</f>
        <v>0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Não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17736478</v>
      </c>
      <c r="C2990" s="18">
        <f>IFERROR(VLOOKUP(A2990,[1]Monitoramento_Base_somente_Said!$A:$J,6,FALSE),0)</f>
        <v>6342</v>
      </c>
      <c r="D2990" s="18">
        <f>IFERROR(VLOOKUP(A2990,[1]Monitoramento_Base_somente_Said!$A:$J,7,FALSE),0)</f>
        <v>15827371</v>
      </c>
      <c r="E2990" s="18">
        <f>IFERROR(VLOOKUP(A2990,[1]Monitoramento_Base_somente_Said!$A:$J,8,FALSE),0)</f>
        <v>86316</v>
      </c>
      <c r="F2990" s="18">
        <f>IFERROR(VLOOKUP(A2990,[1]Monitoramento_Base_somente_Said!$A:$J,9,FALSE),0)</f>
        <v>15099759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Sim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198334781</v>
      </c>
      <c r="C2991" s="18">
        <f>IFERROR(VLOOKUP(A2991,[1]Monitoramento_Base_somente_Said!$A:$J,6,FALSE),0)</f>
        <v>2238556</v>
      </c>
      <c r="D2991" s="18">
        <f>IFERROR(VLOOKUP(A2991,[1]Monitoramento_Base_somente_Said!$A:$J,7,FALSE),0)</f>
        <v>203223974</v>
      </c>
      <c r="E2991" s="18">
        <f>IFERROR(VLOOKUP(A2991,[1]Monitoramento_Base_somente_Said!$A:$J,8,FALSE),0)</f>
        <v>830620</v>
      </c>
      <c r="F2991" s="18">
        <f>IFERROR(VLOOKUP(A2991,[1]Monitoramento_Base_somente_Said!$A:$J,9,FALSE),0)</f>
        <v>204499288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Sim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36509496</v>
      </c>
      <c r="C2994" s="18">
        <f>IFERROR(VLOOKUP(A2994,[1]Monitoramento_Base_somente_Said!$A:$J,6,FALSE),0)</f>
        <v>446137</v>
      </c>
      <c r="D2994" s="18">
        <f>IFERROR(VLOOKUP(A2994,[1]Monitoramento_Base_somente_Said!$A:$J,7,FALSE),0)</f>
        <v>32980765</v>
      </c>
      <c r="E2994" s="18">
        <f>IFERROR(VLOOKUP(A2994,[1]Monitoramento_Base_somente_Said!$A:$J,8,FALSE),0)</f>
        <v>321817</v>
      </c>
      <c r="F2994" s="18">
        <f>IFERROR(VLOOKUP(A2994,[1]Monitoramento_Base_somente_Said!$A:$J,9,FALSE),0)</f>
        <v>33517913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Sim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1817070</v>
      </c>
      <c r="C2995" s="18">
        <f>IFERROR(VLOOKUP(A2995,[1]Monitoramento_Base_somente_Said!$A:$J,6,FALSE),0)</f>
        <v>0</v>
      </c>
      <c r="D2995" s="18">
        <f>IFERROR(VLOOKUP(A2995,[1]Monitoramento_Base_somente_Said!$A:$J,7,FALSE),0)</f>
        <v>1574794</v>
      </c>
      <c r="E2995" s="18">
        <f>IFERROR(VLOOKUP(A2995,[1]Monitoramento_Base_somente_Said!$A:$J,8,FALSE),0)</f>
        <v>0</v>
      </c>
      <c r="F2995" s="18">
        <f>IFERROR(VLOOKUP(A2995,[1]Monitoramento_Base_somente_Said!$A:$J,9,FALSE),0)</f>
        <v>1514225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Sim</v>
      </c>
      <c r="U2995" s="18" t="str">
        <f t="shared" si="278"/>
        <v>Não</v>
      </c>
      <c r="V2995" s="18" t="str">
        <f t="shared" si="279"/>
        <v>Sim</v>
      </c>
      <c r="W2995" s="18" t="str">
        <f t="shared" si="280"/>
        <v>Não</v>
      </c>
      <c r="X2995" s="18" t="str">
        <f t="shared" si="281"/>
        <v>Sim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2186885</v>
      </c>
      <c r="P2996" s="18">
        <f>IFERROR(VLOOKUP(A2996,[3]Sheet1!$A:$G,6,FALSE),0)</f>
        <v>0</v>
      </c>
      <c r="Q2996" s="18">
        <f>IFERROR(VLOOKUP(A2996,[3]Sheet1!$A:$G,7,FALSE),0)</f>
        <v>0</v>
      </c>
      <c r="R2996" s="18">
        <f>IFERROR(VLOOKUP(A2996,[3]Sheet1!$A:$H,8,FALSE),0)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Não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0</v>
      </c>
      <c r="Q2997" s="18">
        <f>IFERROR(VLOOKUP(A2997,[3]Sheet1!$A:$G,7,FALSE),0)</f>
        <v>0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Não</v>
      </c>
      <c r="W2997" s="18" t="str">
        <f t="shared" si="280"/>
        <v>Não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7808</v>
      </c>
      <c r="O2998" s="18">
        <f>IFERROR(VLOOKUP(A2998,[3]Sheet1!$A:$G,5,FALSE),0)</f>
        <v>5269982</v>
      </c>
      <c r="P2998" s="18">
        <f>IFERROR(VLOOKUP(A2998,[3]Sheet1!$A:$G,6,FALSE),0)</f>
        <v>0</v>
      </c>
      <c r="Q2998" s="18">
        <f>IFERROR(VLOOKUP(A2998,[3]Sheet1!$A:$G,7,FALSE),0)</f>
        <v>0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Não</v>
      </c>
      <c r="W2998" s="18" t="str">
        <f t="shared" si="280"/>
        <v>Não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1410</v>
      </c>
      <c r="C2999" s="18">
        <f>IFERROR(VLOOKUP(A2999,[1]Monitoramento_Base_somente_Said!$A:$J,6,FALSE),0)</f>
        <v>0</v>
      </c>
      <c r="D2999" s="18">
        <f>IFERROR(VLOOKUP(A2999,[1]Monitoramento_Base_somente_Said!$A:$J,7,FALSE),0)</f>
        <v>1222</v>
      </c>
      <c r="E2999" s="18">
        <f>IFERROR(VLOOKUP(A2999,[1]Monitoramento_Base_somente_Said!$A:$J,8,FALSE),0)</f>
        <v>0</v>
      </c>
      <c r="F2999" s="18">
        <f>IFERROR(VLOOKUP(A2999,[1]Monitoramento_Base_somente_Said!$A:$J,9,FALSE),0)</f>
        <v>1175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Sim</v>
      </c>
      <c r="U2999" s="18" t="str">
        <f t="shared" si="278"/>
        <v>Não</v>
      </c>
      <c r="V2999" s="18" t="str">
        <f t="shared" si="279"/>
        <v>Sim</v>
      </c>
      <c r="W2999" s="18" t="str">
        <f t="shared" si="280"/>
        <v>Não</v>
      </c>
      <c r="X2999" s="18" t="str">
        <f t="shared" si="281"/>
        <v>Sim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3143460</v>
      </c>
      <c r="C3002" s="18">
        <f>IFERROR(VLOOKUP(A3002,[1]Monitoramento_Base_somente_Said!$A:$J,6,FALSE),0)</f>
        <v>0</v>
      </c>
      <c r="D3002" s="18">
        <f>IFERROR(VLOOKUP(A3002,[1]Monitoramento_Base_somente_Said!$A:$J,7,FALSE),0)</f>
        <v>2724332</v>
      </c>
      <c r="E3002" s="18">
        <f>IFERROR(VLOOKUP(A3002,[1]Monitoramento_Base_somente_Said!$A:$J,8,FALSE),0)</f>
        <v>0</v>
      </c>
      <c r="F3002" s="18">
        <f>IFERROR(VLOOKUP(A3002,[1]Monitoramento_Base_somente_Said!$A:$J,9,FALSE),0)</f>
        <v>2619550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Sim</v>
      </c>
      <c r="U3002" s="18" t="str">
        <f t="shared" si="278"/>
        <v>Não</v>
      </c>
      <c r="V3002" s="18" t="str">
        <f t="shared" si="279"/>
        <v>Sim</v>
      </c>
      <c r="W3002" s="18" t="str">
        <f t="shared" si="280"/>
        <v>Não</v>
      </c>
      <c r="X3002" s="18" t="str">
        <f t="shared" si="281"/>
        <v>Sim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74265</v>
      </c>
      <c r="O3003" s="18">
        <f>IFERROR(VLOOKUP(A3003,[3]Sheet1!$A:$G,5,FALSE),0)</f>
        <v>15476048</v>
      </c>
      <c r="P3003" s="18">
        <f>IFERROR(VLOOKUP(A3003,[3]Sheet1!$A:$G,6,FALSE),0)</f>
        <v>0</v>
      </c>
      <c r="Q3003" s="18">
        <f>IFERROR(VLOOKUP(A3003,[3]Sheet1!$A:$G,7,FALSE),0)</f>
        <v>0</v>
      </c>
      <c r="R3003" s="18">
        <f>IFERROR(VLOOKUP(A3003,[3]Sheet1!$A:$H,8,FALSE),0)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Não</v>
      </c>
      <c r="W3003" s="18" t="str">
        <f t="shared" si="280"/>
        <v>Não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35054070</v>
      </c>
      <c r="C3004" s="18">
        <f>IFERROR(VLOOKUP(A3004,[1]Monitoramento_Base_somente_Said!$A:$J,6,FALSE),0)</f>
        <v>0</v>
      </c>
      <c r="D3004" s="18">
        <f>IFERROR(VLOOKUP(A3004,[1]Monitoramento_Base_somente_Said!$A:$J,7,FALSE),0)</f>
        <v>30380194</v>
      </c>
      <c r="E3004" s="18">
        <f>IFERROR(VLOOKUP(A3004,[1]Monitoramento_Base_somente_Said!$A:$J,8,FALSE),0)</f>
        <v>0</v>
      </c>
      <c r="F3004" s="18">
        <f>IFERROR(VLOOKUP(A3004,[1]Monitoramento_Base_somente_Said!$A:$J,9,FALSE),0)</f>
        <v>29211725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128468</v>
      </c>
      <c r="O3004" s="18">
        <f>IFERROR(VLOOKUP(A3004,[3]Sheet1!$A:$G,5,FALSE),0)</f>
        <v>23693919</v>
      </c>
      <c r="P3004" s="18">
        <f>IFERROR(VLOOKUP(A3004,[3]Sheet1!$A:$G,6,FALSE),0)</f>
        <v>0</v>
      </c>
      <c r="Q3004" s="18">
        <f>IFERROR(VLOOKUP(A3004,[3]Sheet1!$A:$G,7,FALSE),0)</f>
        <v>0</v>
      </c>
      <c r="R3004" s="18">
        <f>IFERROR(VLOOKUP(A3004,[3]Sheet1!$A:$H,8,FALSE),0)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Não</v>
      </c>
      <c r="X3004" s="18" t="str">
        <f t="shared" si="281"/>
        <v>Sim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123167730</v>
      </c>
      <c r="C3005" s="18">
        <f>IFERROR(VLOOKUP(A3005,[1]Monitoramento_Base_somente_Said!$A:$J,6,FALSE),0)</f>
        <v>0</v>
      </c>
      <c r="D3005" s="18">
        <f>IFERROR(VLOOKUP(A3005,[1]Monitoramento_Base_somente_Said!$A:$J,7,FALSE),0)</f>
        <v>106745366</v>
      </c>
      <c r="E3005" s="18">
        <f>IFERROR(VLOOKUP(A3005,[1]Monitoramento_Base_somente_Said!$A:$J,8,FALSE),0)</f>
        <v>0</v>
      </c>
      <c r="F3005" s="18">
        <f>IFERROR(VLOOKUP(A3005,[1]Monitoramento_Base_somente_Said!$A:$J,9,FALSE),0)</f>
        <v>102639775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594998</v>
      </c>
      <c r="O3005" s="18">
        <f>IFERROR(VLOOKUP(A3005,[3]Sheet1!$A:$G,5,FALSE),0)</f>
        <v>89077598</v>
      </c>
      <c r="P3005" s="18">
        <f>IFERROR(VLOOKUP(A3005,[3]Sheet1!$A:$G,6,FALSE),0)</f>
        <v>0</v>
      </c>
      <c r="Q3005" s="18">
        <f>IFERROR(VLOOKUP(A3005,[3]Sheet1!$A:$G,7,FALSE),0)</f>
        <v>0</v>
      </c>
      <c r="R3005" s="18">
        <f>IFERROR(VLOOKUP(A3005,[3]Sheet1!$A:$H,8,FALSE),0)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Não</v>
      </c>
      <c r="X3005" s="18" t="str">
        <f t="shared" si="281"/>
        <v>Sim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31656060</v>
      </c>
      <c r="C3006" s="18">
        <f>IFERROR(VLOOKUP(A3006,[1]Monitoramento_Base_somente_Said!$A:$J,6,FALSE),0)</f>
        <v>0</v>
      </c>
      <c r="D3006" s="18">
        <f>IFERROR(VLOOKUP(A3006,[1]Monitoramento_Base_somente_Said!$A:$J,7,FALSE),0)</f>
        <v>27435252</v>
      </c>
      <c r="E3006" s="18">
        <f>IFERROR(VLOOKUP(A3006,[1]Monitoramento_Base_somente_Said!$A:$J,8,FALSE),0)</f>
        <v>0</v>
      </c>
      <c r="F3006" s="18">
        <f>IFERROR(VLOOKUP(A3006,[1]Monitoramento_Base_somente_Said!$A:$J,9,FALSE),0)</f>
        <v>26380050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Sim</v>
      </c>
      <c r="U3006" s="18" t="str">
        <f t="shared" si="278"/>
        <v>Não</v>
      </c>
      <c r="V3006" s="18" t="str">
        <f t="shared" si="279"/>
        <v>Sim</v>
      </c>
      <c r="W3006" s="18" t="str">
        <f t="shared" si="280"/>
        <v>Não</v>
      </c>
      <c r="X3006" s="18" t="str">
        <f t="shared" si="281"/>
        <v>Sim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7155483</v>
      </c>
      <c r="C3007" s="18">
        <f>IFERROR(VLOOKUP(A3007,[1]Monitoramento_Base_somente_Said!$A:$J,6,FALSE),0)</f>
        <v>164949</v>
      </c>
      <c r="D3007" s="18">
        <f>IFERROR(VLOOKUP(A3007,[1]Monitoramento_Base_somente_Said!$A:$J,7,FALSE),0)</f>
        <v>2993691</v>
      </c>
      <c r="E3007" s="18">
        <f>IFERROR(VLOOKUP(A3007,[1]Monitoramento_Base_somente_Said!$A:$J,8,FALSE),0)</f>
        <v>3376</v>
      </c>
      <c r="F3007" s="18">
        <f>IFERROR(VLOOKUP(A3007,[1]Monitoramento_Base_somente_Said!$A:$J,9,FALSE),0)</f>
        <v>1804619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Sim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6105782</v>
      </c>
      <c r="C3009" s="18">
        <f>IFERROR(VLOOKUP(A3009,[1]Monitoramento_Base_somente_Said!$A:$J,6,FALSE),0)</f>
        <v>330</v>
      </c>
      <c r="D3009" s="18">
        <f>IFERROR(VLOOKUP(A3009,[1]Monitoramento_Base_somente_Said!$A:$J,7,FALSE),0)</f>
        <v>5186295</v>
      </c>
      <c r="E3009" s="18">
        <f>IFERROR(VLOOKUP(A3009,[1]Monitoramento_Base_somente_Said!$A:$J,8,FALSE),0)</f>
        <v>511</v>
      </c>
      <c r="F3009" s="18">
        <f>IFERROR(VLOOKUP(A3009,[1]Monitoramento_Base_somente_Said!$A:$J,9,FALSE),0)</f>
        <v>6097456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Sim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10215365</v>
      </c>
      <c r="C3010" s="18">
        <f>IFERROR(VLOOKUP(A3010,[1]Monitoramento_Base_somente_Said!$A:$J,6,FALSE),0)</f>
        <v>3872</v>
      </c>
      <c r="D3010" s="18">
        <f>IFERROR(VLOOKUP(A3010,[1]Monitoramento_Base_somente_Said!$A:$J,7,FALSE),0)</f>
        <v>8988143</v>
      </c>
      <c r="E3010" s="18">
        <f>IFERROR(VLOOKUP(A3010,[1]Monitoramento_Base_somente_Said!$A:$J,8,FALSE),0)</f>
        <v>1388</v>
      </c>
      <c r="F3010" s="18">
        <f>IFERROR(VLOOKUP(A3010,[1]Monitoramento_Base_somente_Said!$A:$J,9,FALSE),0)</f>
        <v>9077046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Sim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35666178</v>
      </c>
      <c r="C3014" s="18">
        <f>IFERROR(VLOOKUP(A3014,[1]Monitoramento_Base_somente_Said!$A:$J,6,FALSE),0)</f>
        <v>184310</v>
      </c>
      <c r="D3014" s="18">
        <f>IFERROR(VLOOKUP(A3014,[1]Monitoramento_Base_somente_Said!$A:$J,7,FALSE),0)</f>
        <v>28338739</v>
      </c>
      <c r="E3014" s="18">
        <f>IFERROR(VLOOKUP(A3014,[1]Monitoramento_Base_somente_Said!$A:$J,8,FALSE),0)</f>
        <v>109706</v>
      </c>
      <c r="F3014" s="18">
        <f>IFERROR(VLOOKUP(A3014,[1]Monitoramento_Base_somente_Said!$A:$J,9,FALSE),0)</f>
        <v>25039616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Sim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201703856</v>
      </c>
      <c r="C3015" s="18">
        <f>IFERROR(VLOOKUP(A3015,[1]Monitoramento_Base_somente_Said!$A:$J,6,FALSE),0)</f>
        <v>878153</v>
      </c>
      <c r="D3015" s="18">
        <f>IFERROR(VLOOKUP(A3015,[1]Monitoramento_Base_somente_Said!$A:$J,7,FALSE),0)</f>
        <v>157155286</v>
      </c>
      <c r="E3015" s="18">
        <f>IFERROR(VLOOKUP(A3015,[1]Monitoramento_Base_somente_Said!$A:$J,8,FALSE),0)</f>
        <v>732318</v>
      </c>
      <c r="F3015" s="18">
        <f>IFERROR(VLOOKUP(A3015,[1]Monitoramento_Base_somente_Said!$A:$J,9,FALSE),0)</f>
        <v>135346219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Sim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342870</v>
      </c>
      <c r="C3017" s="18">
        <f>IFERROR(VLOOKUP(A3017,[1]Monitoramento_Base_somente_Said!$A:$J,6,FALSE),0)</f>
        <v>0</v>
      </c>
      <c r="D3017" s="18">
        <f>IFERROR(VLOOKUP(A3017,[1]Monitoramento_Base_somente_Said!$A:$J,7,FALSE),0)</f>
        <v>297154</v>
      </c>
      <c r="E3017" s="18">
        <f>IFERROR(VLOOKUP(A3017,[1]Monitoramento_Base_somente_Said!$A:$J,8,FALSE),0)</f>
        <v>0</v>
      </c>
      <c r="F3017" s="18">
        <f>IFERROR(VLOOKUP(A3017,[1]Monitoramento_Base_somente_Said!$A:$J,9,FALSE),0)</f>
        <v>1017611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Sim</v>
      </c>
      <c r="U3017" s="18" t="str">
        <f t="shared" si="284"/>
        <v>Não</v>
      </c>
      <c r="V3017" s="18" t="str">
        <f t="shared" si="285"/>
        <v>Sim</v>
      </c>
      <c r="W3017" s="18" t="str">
        <f t="shared" si="286"/>
        <v>Não</v>
      </c>
      <c r="X3017" s="18" t="str">
        <f t="shared" si="287"/>
        <v>Sim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35157300</v>
      </c>
      <c r="C3018" s="18">
        <f>IFERROR(VLOOKUP(A3018,[1]Monitoramento_Base_somente_Said!$A:$J,6,FALSE),0)</f>
        <v>0</v>
      </c>
      <c r="D3018" s="18">
        <f>IFERROR(VLOOKUP(A3018,[1]Monitoramento_Base_somente_Said!$A:$J,7,FALSE),0)</f>
        <v>29650310</v>
      </c>
      <c r="E3018" s="18">
        <f>IFERROR(VLOOKUP(A3018,[1]Monitoramento_Base_somente_Said!$A:$J,8,FALSE),0)</f>
        <v>0</v>
      </c>
      <c r="F3018" s="18">
        <f>IFERROR(VLOOKUP(A3018,[1]Monitoramento_Base_somente_Said!$A:$J,9,FALSE),0)</f>
        <v>27064001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Sim</v>
      </c>
      <c r="U3018" s="18" t="str">
        <f t="shared" si="284"/>
        <v>Não</v>
      </c>
      <c r="V3018" s="18" t="str">
        <f t="shared" si="285"/>
        <v>Sim</v>
      </c>
      <c r="W3018" s="18" t="str">
        <f t="shared" si="286"/>
        <v>Não</v>
      </c>
      <c r="X3018" s="18" t="str">
        <f t="shared" si="287"/>
        <v>Sim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58107411</v>
      </c>
      <c r="C3019" s="18">
        <f>IFERROR(VLOOKUP(A3019,[1]Monitoramento_Base_somente_Said!$A:$J,6,FALSE),0)</f>
        <v>26741</v>
      </c>
      <c r="D3019" s="18">
        <f>IFERROR(VLOOKUP(A3019,[1]Monitoramento_Base_somente_Said!$A:$J,7,FALSE),0)</f>
        <v>53408642</v>
      </c>
      <c r="E3019" s="18">
        <f>IFERROR(VLOOKUP(A3019,[1]Monitoramento_Base_somente_Said!$A:$J,8,FALSE),0)</f>
        <v>5483</v>
      </c>
      <c r="F3019" s="18">
        <f>IFERROR(VLOOKUP(A3019,[1]Monitoramento_Base_somente_Said!$A:$J,9,FALSE),0)</f>
        <v>45182062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Sim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32261729</v>
      </c>
      <c r="C3020" s="18">
        <f>IFERROR(VLOOKUP(A3020,[1]Monitoramento_Base_somente_Said!$A:$J,6,FALSE),0)</f>
        <v>0</v>
      </c>
      <c r="D3020" s="18">
        <f>IFERROR(VLOOKUP(A3020,[1]Monitoramento_Base_somente_Said!$A:$J,7,FALSE),0)</f>
        <v>25990170</v>
      </c>
      <c r="E3020" s="18">
        <f>IFERROR(VLOOKUP(A3020,[1]Monitoramento_Base_somente_Said!$A:$J,8,FALSE),0)</f>
        <v>0</v>
      </c>
      <c r="F3020" s="18">
        <f>IFERROR(VLOOKUP(A3020,[1]Monitoramento_Base_somente_Said!$A:$J,9,FALSE),0)</f>
        <v>26059018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Sim</v>
      </c>
      <c r="U3020" s="18" t="str">
        <f t="shared" si="284"/>
        <v>Não</v>
      </c>
      <c r="V3020" s="18" t="str">
        <f t="shared" si="285"/>
        <v>Sim</v>
      </c>
      <c r="W3020" s="18" t="str">
        <f t="shared" si="286"/>
        <v>Não</v>
      </c>
      <c r="X3020" s="18" t="str">
        <f t="shared" si="287"/>
        <v>Sim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7530</v>
      </c>
      <c r="C3021" s="18">
        <f>IFERROR(VLOOKUP(A3021,[1]Monitoramento_Base_somente_Said!$A:$J,6,FALSE),0)</f>
        <v>0</v>
      </c>
      <c r="D3021" s="18">
        <f>IFERROR(VLOOKUP(A3021,[1]Monitoramento_Base_somente_Said!$A:$J,7,FALSE),0)</f>
        <v>6526</v>
      </c>
      <c r="E3021" s="18">
        <f>IFERROR(VLOOKUP(A3021,[1]Monitoramento_Base_somente_Said!$A:$J,8,FALSE),0)</f>
        <v>0</v>
      </c>
      <c r="F3021" s="18">
        <f>IFERROR(VLOOKUP(A3021,[1]Monitoramento_Base_somente_Said!$A:$J,9,FALSE),0)</f>
        <v>6275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Sim</v>
      </c>
      <c r="U3021" s="18" t="str">
        <f t="shared" si="284"/>
        <v>Não</v>
      </c>
      <c r="V3021" s="18" t="str">
        <f t="shared" si="285"/>
        <v>Sim</v>
      </c>
      <c r="W3021" s="18" t="str">
        <f t="shared" si="286"/>
        <v>Não</v>
      </c>
      <c r="X3021" s="18" t="str">
        <f t="shared" si="287"/>
        <v>Sim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13465770</v>
      </c>
      <c r="C3022" s="18">
        <f>IFERROR(VLOOKUP(A3022,[1]Monitoramento_Base_somente_Said!$A:$J,6,FALSE),0)</f>
        <v>0</v>
      </c>
      <c r="D3022" s="18">
        <f>IFERROR(VLOOKUP(A3022,[1]Monitoramento_Base_somente_Said!$A:$J,7,FALSE),0)</f>
        <v>11670334</v>
      </c>
      <c r="E3022" s="18">
        <f>IFERROR(VLOOKUP(A3022,[1]Monitoramento_Base_somente_Said!$A:$J,8,FALSE),0)</f>
        <v>0</v>
      </c>
      <c r="F3022" s="18">
        <f>IFERROR(VLOOKUP(A3022,[1]Monitoramento_Base_somente_Said!$A:$J,9,FALSE),0)</f>
        <v>11221475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Sim</v>
      </c>
      <c r="U3022" s="18" t="str">
        <f t="shared" si="284"/>
        <v>Não</v>
      </c>
      <c r="V3022" s="18" t="str">
        <f t="shared" si="285"/>
        <v>Sim</v>
      </c>
      <c r="W3022" s="18" t="str">
        <f t="shared" si="286"/>
        <v>Não</v>
      </c>
      <c r="X3022" s="18" t="str">
        <f t="shared" si="287"/>
        <v>Sim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425100</v>
      </c>
      <c r="C3023" s="18">
        <f>IFERROR(VLOOKUP(A3023,[1]Monitoramento_Base_somente_Said!$A:$J,6,FALSE),0)</f>
        <v>0</v>
      </c>
      <c r="D3023" s="18">
        <f>IFERROR(VLOOKUP(A3023,[1]Monitoramento_Base_somente_Said!$A:$J,7,FALSE),0)</f>
        <v>368420</v>
      </c>
      <c r="E3023" s="18">
        <f>IFERROR(VLOOKUP(A3023,[1]Monitoramento_Base_somente_Said!$A:$J,8,FALSE),0)</f>
        <v>0</v>
      </c>
      <c r="F3023" s="18">
        <f>IFERROR(VLOOKUP(A3023,[1]Monitoramento_Base_somente_Said!$A:$J,9,FALSE),0)</f>
        <v>354250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Sim</v>
      </c>
      <c r="U3023" s="18" t="str">
        <f t="shared" si="284"/>
        <v>Não</v>
      </c>
      <c r="V3023" s="18" t="str">
        <f t="shared" si="285"/>
        <v>Sim</v>
      </c>
      <c r="W3023" s="18" t="str">
        <f t="shared" si="286"/>
        <v>Não</v>
      </c>
      <c r="X3023" s="18" t="str">
        <f t="shared" si="287"/>
        <v>Sim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61333074</v>
      </c>
      <c r="C3025" s="18">
        <f>IFERROR(VLOOKUP(A3025,[1]Monitoramento_Base_somente_Said!$A:$J,6,FALSE),0)</f>
        <v>400266</v>
      </c>
      <c r="D3025" s="18">
        <f>IFERROR(VLOOKUP(A3025,[1]Monitoramento_Base_somente_Said!$A:$J,7,FALSE),0)</f>
        <v>58298092</v>
      </c>
      <c r="E3025" s="18">
        <f>IFERROR(VLOOKUP(A3025,[1]Monitoramento_Base_somente_Said!$A:$J,8,FALSE),0)</f>
        <v>451779</v>
      </c>
      <c r="F3025" s="18">
        <f>IFERROR(VLOOKUP(A3025,[1]Monitoramento_Base_somente_Said!$A:$J,9,FALSE),0)</f>
        <v>51537130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Sim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317831190</v>
      </c>
      <c r="C3026" s="18">
        <f>IFERROR(VLOOKUP(A3026,[1]Monitoramento_Base_somente_Said!$A:$J,6,FALSE),0)</f>
        <v>0</v>
      </c>
      <c r="D3026" s="18">
        <f>IFERROR(VLOOKUP(A3026,[1]Monitoramento_Base_somente_Said!$A:$J,7,FALSE),0)</f>
        <v>275453698</v>
      </c>
      <c r="E3026" s="18">
        <f>IFERROR(VLOOKUP(A3026,[1]Monitoramento_Base_somente_Said!$A:$J,8,FALSE),0)</f>
        <v>0</v>
      </c>
      <c r="F3026" s="18">
        <f>IFERROR(VLOOKUP(A3026,[1]Monitoramento_Base_somente_Said!$A:$J,9,FALSE),0)</f>
        <v>264859325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Sim</v>
      </c>
      <c r="U3026" s="18" t="str">
        <f t="shared" si="284"/>
        <v>Não</v>
      </c>
      <c r="V3026" s="18" t="str">
        <f t="shared" si="285"/>
        <v>Sim</v>
      </c>
      <c r="W3026" s="18" t="str">
        <f t="shared" si="286"/>
        <v>Não</v>
      </c>
      <c r="X3026" s="18" t="str">
        <f t="shared" si="287"/>
        <v>Sim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24698940</v>
      </c>
      <c r="C3028" s="18">
        <f>IFERROR(VLOOKUP(A3028,[1]Monitoramento_Base_somente_Said!$A:$J,6,FALSE),0)</f>
        <v>0</v>
      </c>
      <c r="D3028" s="18">
        <f>IFERROR(VLOOKUP(A3028,[1]Monitoramento_Base_somente_Said!$A:$J,7,FALSE),0)</f>
        <v>21405748</v>
      </c>
      <c r="E3028" s="18">
        <f>IFERROR(VLOOKUP(A3028,[1]Monitoramento_Base_somente_Said!$A:$J,8,FALSE),0)</f>
        <v>0</v>
      </c>
      <c r="F3028" s="18">
        <f>IFERROR(VLOOKUP(A3028,[1]Monitoramento_Base_somente_Said!$A:$J,9,FALSE),0)</f>
        <v>20582450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Sim</v>
      </c>
      <c r="U3028" s="18" t="str">
        <f t="shared" si="284"/>
        <v>Não</v>
      </c>
      <c r="V3028" s="18" t="str">
        <f t="shared" si="285"/>
        <v>Sim</v>
      </c>
      <c r="W3028" s="18" t="str">
        <f t="shared" si="286"/>
        <v>Não</v>
      </c>
      <c r="X3028" s="18" t="str">
        <f t="shared" si="287"/>
        <v>Sim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2771250</v>
      </c>
      <c r="C3029" s="18">
        <f>IFERROR(VLOOKUP(A3029,[1]Monitoramento_Base_somente_Said!$A:$J,6,FALSE),0)</f>
        <v>0</v>
      </c>
      <c r="D3029" s="18">
        <f>IFERROR(VLOOKUP(A3029,[1]Monitoramento_Base_somente_Said!$A:$J,7,FALSE),0)</f>
        <v>2401750</v>
      </c>
      <c r="E3029" s="18">
        <f>IFERROR(VLOOKUP(A3029,[1]Monitoramento_Base_somente_Said!$A:$J,8,FALSE),0)</f>
        <v>0</v>
      </c>
      <c r="F3029" s="18">
        <f>IFERROR(VLOOKUP(A3029,[1]Monitoramento_Base_somente_Said!$A:$J,9,FALSE),0)</f>
        <v>2309375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Sim</v>
      </c>
      <c r="U3029" s="18" t="str">
        <f t="shared" si="284"/>
        <v>Não</v>
      </c>
      <c r="V3029" s="18" t="str">
        <f t="shared" si="285"/>
        <v>Sim</v>
      </c>
      <c r="W3029" s="18" t="str">
        <f t="shared" si="286"/>
        <v>Não</v>
      </c>
      <c r="X3029" s="18" t="str">
        <f t="shared" si="287"/>
        <v>Sim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7014909</v>
      </c>
      <c r="C3030" s="18">
        <f>IFERROR(VLOOKUP(A3030,[1]Monitoramento_Base_somente_Said!$A:$J,6,FALSE),0)</f>
        <v>969</v>
      </c>
      <c r="D3030" s="18">
        <f>IFERROR(VLOOKUP(A3030,[1]Monitoramento_Base_somente_Said!$A:$J,7,FALSE),0)</f>
        <v>7723932</v>
      </c>
      <c r="E3030" s="18">
        <f>IFERROR(VLOOKUP(A3030,[1]Monitoramento_Base_somente_Said!$A:$J,8,FALSE),0)</f>
        <v>5966</v>
      </c>
      <c r="F3030" s="18">
        <f>IFERROR(VLOOKUP(A3030,[1]Monitoramento_Base_somente_Said!$A:$J,9,FALSE),0)</f>
        <v>6904938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Sim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44777495</v>
      </c>
      <c r="C3032" s="18">
        <f>IFERROR(VLOOKUP(A3032,[1]Monitoramento_Base_somente_Said!$A:$J,6,FALSE),0)</f>
        <v>323620</v>
      </c>
      <c r="D3032" s="18">
        <f>IFERROR(VLOOKUP(A3032,[1]Monitoramento_Base_somente_Said!$A:$J,7,FALSE),0)</f>
        <v>33173777</v>
      </c>
      <c r="E3032" s="18">
        <f>IFERROR(VLOOKUP(A3032,[1]Monitoramento_Base_somente_Said!$A:$J,8,FALSE),0)</f>
        <v>422997</v>
      </c>
      <c r="F3032" s="18">
        <f>IFERROR(VLOOKUP(A3032,[1]Monitoramento_Base_somente_Said!$A:$J,9,FALSE),0)</f>
        <v>24580495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Sim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28816952</v>
      </c>
      <c r="C3033" s="18">
        <f>IFERROR(VLOOKUP(A3033,[1]Monitoramento_Base_somente_Said!$A:$J,6,FALSE),0)</f>
        <v>0</v>
      </c>
      <c r="D3033" s="18">
        <f>IFERROR(VLOOKUP(A3033,[1]Monitoramento_Base_somente_Said!$A:$J,7,FALSE),0)</f>
        <v>25161832</v>
      </c>
      <c r="E3033" s="18">
        <f>IFERROR(VLOOKUP(A3033,[1]Monitoramento_Base_somente_Said!$A:$J,8,FALSE),0)</f>
        <v>0</v>
      </c>
      <c r="F3033" s="18">
        <f>IFERROR(VLOOKUP(A3033,[1]Monitoramento_Base_somente_Said!$A:$J,9,FALSE),0)</f>
        <v>23801654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Sim</v>
      </c>
      <c r="U3033" s="18" t="str">
        <f t="shared" si="284"/>
        <v>Não</v>
      </c>
      <c r="V3033" s="18" t="str">
        <f t="shared" si="285"/>
        <v>Sim</v>
      </c>
      <c r="W3033" s="18" t="str">
        <f t="shared" si="286"/>
        <v>Não</v>
      </c>
      <c r="X3033" s="18" t="str">
        <f t="shared" si="287"/>
        <v>Sim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163304630</v>
      </c>
      <c r="C3034" s="18">
        <f>IFERROR(VLOOKUP(A3034,[1]Monitoramento_Base_somente_Said!$A:$J,6,FALSE),0)</f>
        <v>273218</v>
      </c>
      <c r="D3034" s="18">
        <f>IFERROR(VLOOKUP(A3034,[1]Monitoramento_Base_somente_Said!$A:$J,7,FALSE),0)</f>
        <v>136529143</v>
      </c>
      <c r="E3034" s="18">
        <f>IFERROR(VLOOKUP(A3034,[1]Monitoramento_Base_somente_Said!$A:$J,8,FALSE),0)</f>
        <v>186227</v>
      </c>
      <c r="F3034" s="18">
        <f>IFERROR(VLOOKUP(A3034,[1]Monitoramento_Base_somente_Said!$A:$J,9,FALSE),0)</f>
        <v>128045034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Sim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60599337</v>
      </c>
      <c r="C3036" s="18">
        <f>IFERROR(VLOOKUP(A3036,[1]Monitoramento_Base_somente_Said!$A:$J,6,FALSE),0)</f>
        <v>296712</v>
      </c>
      <c r="D3036" s="18">
        <f>IFERROR(VLOOKUP(A3036,[1]Monitoramento_Base_somente_Said!$A:$J,7,FALSE),0)</f>
        <v>44151861</v>
      </c>
      <c r="E3036" s="18">
        <f>IFERROR(VLOOKUP(A3036,[1]Monitoramento_Base_somente_Said!$A:$J,8,FALSE),0)</f>
        <v>396577</v>
      </c>
      <c r="F3036" s="18">
        <f>IFERROR(VLOOKUP(A3036,[1]Monitoramento_Base_somente_Said!$A:$J,9,FALSE),0)</f>
        <v>44335691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Sim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14266890</v>
      </c>
      <c r="C3037" s="18">
        <f>IFERROR(VLOOKUP(A3037,[1]Monitoramento_Base_somente_Said!$A:$J,6,FALSE),0)</f>
        <v>0</v>
      </c>
      <c r="D3037" s="18">
        <f>IFERROR(VLOOKUP(A3037,[1]Monitoramento_Base_somente_Said!$A:$J,7,FALSE),0)</f>
        <v>12364638</v>
      </c>
      <c r="E3037" s="18">
        <f>IFERROR(VLOOKUP(A3037,[1]Monitoramento_Base_somente_Said!$A:$J,8,FALSE),0)</f>
        <v>0</v>
      </c>
      <c r="F3037" s="18">
        <f>IFERROR(VLOOKUP(A3037,[1]Monitoramento_Base_somente_Said!$A:$J,9,FALSE),0)</f>
        <v>11889075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Sim</v>
      </c>
      <c r="U3037" s="18" t="str">
        <f t="shared" si="284"/>
        <v>Não</v>
      </c>
      <c r="V3037" s="18" t="str">
        <f t="shared" si="285"/>
        <v>Sim</v>
      </c>
      <c r="W3037" s="18" t="str">
        <f t="shared" si="286"/>
        <v>Não</v>
      </c>
      <c r="X3037" s="18" t="str">
        <f t="shared" si="287"/>
        <v>Sim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6903207</v>
      </c>
      <c r="C3038" s="18">
        <f>IFERROR(VLOOKUP(A3038,[1]Monitoramento_Base_somente_Said!$A:$J,6,FALSE),0)</f>
        <v>12962</v>
      </c>
      <c r="D3038" s="18">
        <f>IFERROR(VLOOKUP(A3038,[1]Monitoramento_Base_somente_Said!$A:$J,7,FALSE),0)</f>
        <v>6550015</v>
      </c>
      <c r="E3038" s="18">
        <f>IFERROR(VLOOKUP(A3038,[1]Monitoramento_Base_somente_Said!$A:$J,8,FALSE),0)</f>
        <v>4</v>
      </c>
      <c r="F3038" s="18">
        <f>IFERROR(VLOOKUP(A3038,[1]Monitoramento_Base_somente_Said!$A:$J,9,FALSE),0)</f>
        <v>6139287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Sim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43961160</v>
      </c>
      <c r="C3039" s="18">
        <f>IFERROR(VLOOKUP(A3039,[1]Monitoramento_Base_somente_Said!$A:$J,6,FALSE),0)</f>
        <v>0</v>
      </c>
      <c r="D3039" s="18">
        <f>IFERROR(VLOOKUP(A3039,[1]Monitoramento_Base_somente_Said!$A:$J,7,FALSE),0)</f>
        <v>38099672</v>
      </c>
      <c r="E3039" s="18">
        <f>IFERROR(VLOOKUP(A3039,[1]Monitoramento_Base_somente_Said!$A:$J,8,FALSE),0)</f>
        <v>922769</v>
      </c>
      <c r="F3039" s="18">
        <f>IFERROR(VLOOKUP(A3039,[1]Monitoramento_Base_somente_Said!$A:$J,9,FALSE),0)</f>
        <v>21038538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Não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Sim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26773860</v>
      </c>
      <c r="C3040" s="18">
        <f>IFERROR(VLOOKUP(A3040,[1]Monitoramento_Base_somente_Said!$A:$J,6,FALSE),0)</f>
        <v>0</v>
      </c>
      <c r="D3040" s="18">
        <f>IFERROR(VLOOKUP(A3040,[1]Monitoramento_Base_somente_Said!$A:$J,7,FALSE),0)</f>
        <v>23204012</v>
      </c>
      <c r="E3040" s="18">
        <f>IFERROR(VLOOKUP(A3040,[1]Monitoramento_Base_somente_Said!$A:$J,8,FALSE),0)</f>
        <v>0</v>
      </c>
      <c r="F3040" s="18">
        <f>IFERROR(VLOOKUP(A3040,[1]Monitoramento_Base_somente_Said!$A:$J,9,FALSE),0)</f>
        <v>22311550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Sim</v>
      </c>
      <c r="U3040" s="18" t="str">
        <f t="shared" si="284"/>
        <v>Não</v>
      </c>
      <c r="V3040" s="18" t="str">
        <f t="shared" si="285"/>
        <v>Sim</v>
      </c>
      <c r="W3040" s="18" t="str">
        <f t="shared" si="286"/>
        <v>Não</v>
      </c>
      <c r="X3040" s="18" t="str">
        <f t="shared" si="287"/>
        <v>Sim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116296897</v>
      </c>
      <c r="C3041" s="18">
        <f>IFERROR(VLOOKUP(A3041,[1]Monitoramento_Base_somente_Said!$A:$J,6,FALSE),0)</f>
        <v>184028</v>
      </c>
      <c r="D3041" s="18">
        <f>IFERROR(VLOOKUP(A3041,[1]Monitoramento_Base_somente_Said!$A:$J,7,FALSE),0)</f>
        <v>102867865</v>
      </c>
      <c r="E3041" s="18">
        <f>IFERROR(VLOOKUP(A3041,[1]Monitoramento_Base_somente_Said!$A:$J,8,FALSE),0)</f>
        <v>82154</v>
      </c>
      <c r="F3041" s="18">
        <f>IFERROR(VLOOKUP(A3041,[1]Monitoramento_Base_somente_Said!$A:$J,9,FALSE),0)</f>
        <v>98762179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Sim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69979109</v>
      </c>
      <c r="C3042" s="18">
        <f>IFERROR(VLOOKUP(A3042,[1]Monitoramento_Base_somente_Said!$A:$J,6,FALSE),0)</f>
        <v>55775</v>
      </c>
      <c r="D3042" s="18">
        <f>IFERROR(VLOOKUP(A3042,[1]Monitoramento_Base_somente_Said!$A:$J,7,FALSE),0)</f>
        <v>59512827</v>
      </c>
      <c r="E3042" s="18">
        <f>IFERROR(VLOOKUP(A3042,[1]Monitoramento_Base_somente_Said!$A:$J,8,FALSE),0)</f>
        <v>44908</v>
      </c>
      <c r="F3042" s="18">
        <f>IFERROR(VLOOKUP(A3042,[1]Monitoramento_Base_somente_Said!$A:$J,9,FALSE),0)</f>
        <v>56467744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Sim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34946400</v>
      </c>
      <c r="C3043" s="18">
        <f>IFERROR(VLOOKUP(A3043,[1]Monitoramento_Base_somente_Said!$A:$J,6,FALSE),0)</f>
        <v>0</v>
      </c>
      <c r="D3043" s="18">
        <f>IFERROR(VLOOKUP(A3043,[1]Monitoramento_Base_somente_Said!$A:$J,7,FALSE),0)</f>
        <v>30286880</v>
      </c>
      <c r="E3043" s="18">
        <f>IFERROR(VLOOKUP(A3043,[1]Monitoramento_Base_somente_Said!$A:$J,8,FALSE),0)</f>
        <v>0</v>
      </c>
      <c r="F3043" s="18">
        <f>IFERROR(VLOOKUP(A3043,[1]Monitoramento_Base_somente_Said!$A:$J,9,FALSE),0)</f>
        <v>29122000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Sim</v>
      </c>
      <c r="U3043" s="18" t="str">
        <f t="shared" si="284"/>
        <v>Não</v>
      </c>
      <c r="V3043" s="18" t="str">
        <f t="shared" si="285"/>
        <v>Sim</v>
      </c>
      <c r="W3043" s="18" t="str">
        <f t="shared" si="286"/>
        <v>Não</v>
      </c>
      <c r="X3043" s="18" t="str">
        <f t="shared" si="287"/>
        <v>Sim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37901539</v>
      </c>
      <c r="C3044" s="18">
        <f>IFERROR(VLOOKUP(A3044,[1]Monitoramento_Base_somente_Said!$A:$J,6,FALSE),0)</f>
        <v>275737</v>
      </c>
      <c r="D3044" s="18">
        <f>IFERROR(VLOOKUP(A3044,[1]Monitoramento_Base_somente_Said!$A:$J,7,FALSE),0)</f>
        <v>32489808</v>
      </c>
      <c r="E3044" s="18">
        <f>IFERROR(VLOOKUP(A3044,[1]Monitoramento_Base_somente_Said!$A:$J,8,FALSE),0)</f>
        <v>274399</v>
      </c>
      <c r="F3044" s="18">
        <f>IFERROR(VLOOKUP(A3044,[1]Monitoramento_Base_somente_Said!$A:$J,9,FALSE),0)</f>
        <v>27582796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Sim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17644486</v>
      </c>
      <c r="C3045" s="18">
        <f>IFERROR(VLOOKUP(A3045,[1]Monitoramento_Base_somente_Said!$A:$J,6,FALSE),0)</f>
        <v>64</v>
      </c>
      <c r="D3045" s="18">
        <f>IFERROR(VLOOKUP(A3045,[1]Monitoramento_Base_somente_Said!$A:$J,7,FALSE),0)</f>
        <v>13595294</v>
      </c>
      <c r="E3045" s="18">
        <f>IFERROR(VLOOKUP(A3045,[1]Monitoramento_Base_somente_Said!$A:$J,8,FALSE),0)</f>
        <v>12885</v>
      </c>
      <c r="F3045" s="18">
        <f>IFERROR(VLOOKUP(A3045,[1]Monitoramento_Base_somente_Said!$A:$J,9,FALSE),0)</f>
        <v>10354577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Sim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55752660</v>
      </c>
      <c r="C3047" s="18">
        <f>IFERROR(VLOOKUP(A3047,[1]Monitoramento_Base_somente_Said!$A:$J,6,FALSE),0)</f>
        <v>0</v>
      </c>
      <c r="D3047" s="18">
        <f>IFERROR(VLOOKUP(A3047,[1]Monitoramento_Base_somente_Said!$A:$J,7,FALSE),0)</f>
        <v>48318972</v>
      </c>
      <c r="E3047" s="18">
        <f>IFERROR(VLOOKUP(A3047,[1]Monitoramento_Base_somente_Said!$A:$J,8,FALSE),0)</f>
        <v>0</v>
      </c>
      <c r="F3047" s="18">
        <f>IFERROR(VLOOKUP(A3047,[1]Monitoramento_Base_somente_Said!$A:$J,9,FALSE),0)</f>
        <v>46460550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Sim</v>
      </c>
      <c r="U3047" s="18" t="str">
        <f t="shared" si="284"/>
        <v>Não</v>
      </c>
      <c r="V3047" s="18" t="str">
        <f t="shared" si="285"/>
        <v>Sim</v>
      </c>
      <c r="W3047" s="18" t="str">
        <f t="shared" si="286"/>
        <v>Não</v>
      </c>
      <c r="X3047" s="18" t="str">
        <f t="shared" si="287"/>
        <v>Sim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13290840</v>
      </c>
      <c r="C3048" s="18">
        <f>IFERROR(VLOOKUP(A3048,[1]Monitoramento_Base_somente_Said!$A:$J,6,FALSE),0)</f>
        <v>0</v>
      </c>
      <c r="D3048" s="18">
        <f>IFERROR(VLOOKUP(A3048,[1]Monitoramento_Base_somente_Said!$A:$J,7,FALSE),0)</f>
        <v>11518728</v>
      </c>
      <c r="E3048" s="18">
        <f>IFERROR(VLOOKUP(A3048,[1]Monitoramento_Base_somente_Said!$A:$J,8,FALSE),0)</f>
        <v>0</v>
      </c>
      <c r="F3048" s="18">
        <f>IFERROR(VLOOKUP(A3048,[1]Monitoramento_Base_somente_Said!$A:$J,9,FALSE),0)</f>
        <v>11075700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Sim</v>
      </c>
      <c r="U3048" s="18" t="str">
        <f t="shared" si="284"/>
        <v>Não</v>
      </c>
      <c r="V3048" s="18" t="str">
        <f t="shared" si="285"/>
        <v>Sim</v>
      </c>
      <c r="W3048" s="18" t="str">
        <f t="shared" si="286"/>
        <v>Não</v>
      </c>
      <c r="X3048" s="18" t="str">
        <f t="shared" si="287"/>
        <v>Sim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2938857</v>
      </c>
      <c r="C3051" s="18">
        <f>IFERROR(VLOOKUP(A3051,[1]Monitoramento_Base_somente_Said!$A:$J,6,FALSE),0)</f>
        <v>6374</v>
      </c>
      <c r="D3051" s="18">
        <f>IFERROR(VLOOKUP(A3051,[1]Monitoramento_Base_somente_Said!$A:$J,7,FALSE),0)</f>
        <v>2199406</v>
      </c>
      <c r="E3051" s="18">
        <f>IFERROR(VLOOKUP(A3051,[1]Monitoramento_Base_somente_Said!$A:$J,8,FALSE),0)</f>
        <v>3312</v>
      </c>
      <c r="F3051" s="18">
        <f>IFERROR(VLOOKUP(A3051,[1]Monitoramento_Base_somente_Said!$A:$J,9,FALSE),0)</f>
        <v>4458174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Sim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21461400</v>
      </c>
      <c r="C3052" s="18">
        <f>IFERROR(VLOOKUP(A3052,[1]Monitoramento_Base_somente_Said!$A:$J,6,FALSE),0)</f>
        <v>0</v>
      </c>
      <c r="D3052" s="18">
        <f>IFERROR(VLOOKUP(A3052,[1]Monitoramento_Base_somente_Said!$A:$J,7,FALSE),0)</f>
        <v>18599880</v>
      </c>
      <c r="E3052" s="18">
        <f>IFERROR(VLOOKUP(A3052,[1]Monitoramento_Base_somente_Said!$A:$J,8,FALSE),0)</f>
        <v>0</v>
      </c>
      <c r="F3052" s="18">
        <f>IFERROR(VLOOKUP(A3052,[1]Monitoramento_Base_somente_Said!$A:$J,9,FALSE),0)</f>
        <v>17884500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336</v>
      </c>
      <c r="O3052" s="18">
        <f>IFERROR(VLOOKUP(A3052,[3]Sheet1!$A:$G,5,FALSE),0)</f>
        <v>993234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Sim</v>
      </c>
      <c r="W3052" s="18" t="str">
        <f t="shared" si="286"/>
        <v>Não</v>
      </c>
      <c r="X3052" s="18" t="str">
        <f t="shared" si="287"/>
        <v>Sim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76018575</v>
      </c>
      <c r="C3053" s="18">
        <f>IFERROR(VLOOKUP(A3053,[1]Monitoramento_Base_somente_Said!$A:$J,6,FALSE),0)</f>
        <v>85312</v>
      </c>
      <c r="D3053" s="18">
        <f>IFERROR(VLOOKUP(A3053,[1]Monitoramento_Base_somente_Said!$A:$J,7,FALSE),0)</f>
        <v>63714272</v>
      </c>
      <c r="E3053" s="18">
        <f>IFERROR(VLOOKUP(A3053,[1]Monitoramento_Base_somente_Said!$A:$J,8,FALSE),0)</f>
        <v>111888</v>
      </c>
      <c r="F3053" s="18">
        <f>IFERROR(VLOOKUP(A3053,[1]Monitoramento_Base_somente_Said!$A:$J,9,FALSE),0)</f>
        <v>61421543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Sim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65793017</v>
      </c>
      <c r="C3054" s="18">
        <f>IFERROR(VLOOKUP(A3054,[1]Monitoramento_Base_somente_Said!$A:$J,6,FALSE),0)</f>
        <v>60381</v>
      </c>
      <c r="D3054" s="18">
        <f>IFERROR(VLOOKUP(A3054,[1]Monitoramento_Base_somente_Said!$A:$J,7,FALSE),0)</f>
        <v>55318952</v>
      </c>
      <c r="E3054" s="18">
        <f>IFERROR(VLOOKUP(A3054,[1]Monitoramento_Base_somente_Said!$A:$J,8,FALSE),0)</f>
        <v>66500</v>
      </c>
      <c r="F3054" s="18">
        <f>IFERROR(VLOOKUP(A3054,[1]Monitoramento_Base_somente_Said!$A:$J,9,FALSE),0)</f>
        <v>51240945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Sim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41146256</v>
      </c>
      <c r="C3055" s="18">
        <f>IFERROR(VLOOKUP(A3055,[1]Monitoramento_Base_somente_Said!$A:$J,6,FALSE),0)</f>
        <v>143289</v>
      </c>
      <c r="D3055" s="18">
        <f>IFERROR(VLOOKUP(A3055,[1]Monitoramento_Base_somente_Said!$A:$J,7,FALSE),0)</f>
        <v>35137291</v>
      </c>
      <c r="E3055" s="18">
        <f>IFERROR(VLOOKUP(A3055,[1]Monitoramento_Base_somente_Said!$A:$J,8,FALSE),0)</f>
        <v>44473</v>
      </c>
      <c r="F3055" s="18">
        <f>IFERROR(VLOOKUP(A3055,[1]Monitoramento_Base_somente_Said!$A:$J,9,FALSE),0)</f>
        <v>39380156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Sim</v>
      </c>
      <c r="W3055" s="18" t="str">
        <f t="shared" si="286"/>
        <v>Sim</v>
      </c>
      <c r="X3055" s="18" t="str">
        <f t="shared" si="287"/>
        <v>Sim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472920</v>
      </c>
      <c r="C3057" s="18">
        <f>IFERROR(VLOOKUP(A3057,[1]Monitoramento_Base_somente_Said!$A:$J,6,FALSE),0)</f>
        <v>0</v>
      </c>
      <c r="D3057" s="18">
        <f>IFERROR(VLOOKUP(A3057,[1]Monitoramento_Base_somente_Said!$A:$J,7,FALSE),0)</f>
        <v>409864</v>
      </c>
      <c r="E3057" s="18">
        <f>IFERROR(VLOOKUP(A3057,[1]Monitoramento_Base_somente_Said!$A:$J,8,FALSE),0)</f>
        <v>0</v>
      </c>
      <c r="F3057" s="18">
        <f>IFERROR(VLOOKUP(A3057,[1]Monitoramento_Base_somente_Said!$A:$J,9,FALSE),0)</f>
        <v>394100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Sim</v>
      </c>
      <c r="U3057" s="18" t="str">
        <f t="shared" si="284"/>
        <v>Não</v>
      </c>
      <c r="V3057" s="18" t="str">
        <f t="shared" si="285"/>
        <v>Sim</v>
      </c>
      <c r="W3057" s="18" t="str">
        <f t="shared" si="286"/>
        <v>Não</v>
      </c>
      <c r="X3057" s="18" t="str">
        <f t="shared" si="287"/>
        <v>Sim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74645790</v>
      </c>
      <c r="C3058" s="18">
        <f>IFERROR(VLOOKUP(A3058,[1]Monitoramento_Base_somente_Said!$A:$J,6,FALSE),0)</f>
        <v>0</v>
      </c>
      <c r="D3058" s="18">
        <f>IFERROR(VLOOKUP(A3058,[1]Monitoramento_Base_somente_Said!$A:$J,7,FALSE),0)</f>
        <v>64608242</v>
      </c>
      <c r="E3058" s="18">
        <f>IFERROR(VLOOKUP(A3058,[1]Monitoramento_Base_somente_Said!$A:$J,8,FALSE),0)</f>
        <v>0</v>
      </c>
      <c r="F3058" s="18">
        <f>IFERROR(VLOOKUP(A3058,[1]Monitoramento_Base_somente_Said!$A:$J,9,FALSE),0)</f>
        <v>62065394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Sim</v>
      </c>
      <c r="U3058" s="18" t="str">
        <f t="shared" si="284"/>
        <v>Não</v>
      </c>
      <c r="V3058" s="18" t="str">
        <f t="shared" si="285"/>
        <v>Sim</v>
      </c>
      <c r="W3058" s="18" t="str">
        <f t="shared" si="286"/>
        <v>Não</v>
      </c>
      <c r="X3058" s="18" t="str">
        <f t="shared" si="287"/>
        <v>Sim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73403040</v>
      </c>
      <c r="C3060" s="18">
        <f>IFERROR(VLOOKUP(A3060,[1]Monitoramento_Base_somente_Said!$A:$J,6,FALSE),0)</f>
        <v>0</v>
      </c>
      <c r="D3060" s="18">
        <f>IFERROR(VLOOKUP(A3060,[1]Monitoramento_Base_somente_Said!$A:$J,7,FALSE),0)</f>
        <v>63615968</v>
      </c>
      <c r="E3060" s="18">
        <f>IFERROR(VLOOKUP(A3060,[1]Monitoramento_Base_somente_Said!$A:$J,8,FALSE),0)</f>
        <v>0</v>
      </c>
      <c r="F3060" s="18">
        <f>IFERROR(VLOOKUP(A3060,[1]Monitoramento_Base_somente_Said!$A:$J,9,FALSE),0)</f>
        <v>61169200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380327</v>
      </c>
      <c r="O3060" s="18">
        <f>IFERROR(VLOOKUP(A3060,[3]Sheet1!$A:$G,5,FALSE),0)</f>
        <v>50129318</v>
      </c>
      <c r="P3060" s="18">
        <f>IFERROR(VLOOKUP(A3060,[3]Sheet1!$A:$G,6,FALSE),0)</f>
        <v>0</v>
      </c>
      <c r="Q3060" s="18">
        <f>IFERROR(VLOOKUP(A3060,[3]Sheet1!$A:$G,7,FALSE),0)</f>
        <v>0</v>
      </c>
      <c r="R3060" s="18">
        <f>IFERROR(VLOOKUP(A3060,[3]Sheet1!$A:$H,8,FALSE),0)</f>
        <v>0</v>
      </c>
      <c r="S3060" s="18">
        <f>IFERROR(VLOOKUP(A3060,[3]Sheet1!$A:$I,9,FALSE),0)</f>
        <v>0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Não</v>
      </c>
      <c r="X3060" s="18" t="str">
        <f t="shared" si="287"/>
        <v>Sim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1194107</v>
      </c>
      <c r="C3061" s="18">
        <f>IFERROR(VLOOKUP(A3061,[1]Monitoramento_Base_somente_Said!$A:$J,6,FALSE),0)</f>
        <v>5339</v>
      </c>
      <c r="D3061" s="18">
        <f>IFERROR(VLOOKUP(A3061,[1]Monitoramento_Base_somente_Said!$A:$J,7,FALSE),0)</f>
        <v>2131845</v>
      </c>
      <c r="E3061" s="18">
        <f>IFERROR(VLOOKUP(A3061,[1]Monitoramento_Base_somente_Said!$A:$J,8,FALSE),0)</f>
        <v>3016</v>
      </c>
      <c r="F3061" s="18">
        <f>IFERROR(VLOOKUP(A3061,[1]Monitoramento_Base_somente_Said!$A:$J,9,FALSE),0)</f>
        <v>3029620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Sim</v>
      </c>
      <c r="W3061" s="18" t="str">
        <f t="shared" si="286"/>
        <v>Sim</v>
      </c>
      <c r="X3061" s="18" t="str">
        <f t="shared" si="287"/>
        <v>Sim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3472083</v>
      </c>
      <c r="C3062" s="18">
        <f>IFERROR(VLOOKUP(A3062,[1]Monitoramento_Base_somente_Said!$A:$J,6,FALSE),0)</f>
        <v>727</v>
      </c>
      <c r="D3062" s="18">
        <f>IFERROR(VLOOKUP(A3062,[1]Monitoramento_Base_somente_Said!$A:$J,7,FALSE),0)</f>
        <v>2253308</v>
      </c>
      <c r="E3062" s="18">
        <f>IFERROR(VLOOKUP(A3062,[1]Monitoramento_Base_somente_Said!$A:$J,8,FALSE),0)</f>
        <v>459</v>
      </c>
      <c r="F3062" s="18">
        <f>IFERROR(VLOOKUP(A3062,[1]Monitoramento_Base_somente_Said!$A:$J,9,FALSE),0)</f>
        <v>1563626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Sim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32198745</v>
      </c>
      <c r="C3063" s="18">
        <f>IFERROR(VLOOKUP(A3063,[1]Monitoramento_Base_somente_Said!$A:$J,6,FALSE),0)</f>
        <v>352023</v>
      </c>
      <c r="D3063" s="18">
        <f>IFERROR(VLOOKUP(A3063,[1]Monitoramento_Base_somente_Said!$A:$J,7,FALSE),0)</f>
        <v>63690151</v>
      </c>
      <c r="E3063" s="18">
        <f>IFERROR(VLOOKUP(A3063,[1]Monitoramento_Base_somente_Said!$A:$J,8,FALSE),0)</f>
        <v>496796</v>
      </c>
      <c r="F3063" s="18">
        <f>IFERROR(VLOOKUP(A3063,[1]Monitoramento_Base_somente_Said!$A:$J,9,FALSE),0)</f>
        <v>79095862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Sim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8221048</v>
      </c>
      <c r="C3064" s="18">
        <f>IFERROR(VLOOKUP(A3064,[1]Monitoramento_Base_somente_Said!$A:$J,6,FALSE),0)</f>
        <v>4530</v>
      </c>
      <c r="D3064" s="18">
        <f>IFERROR(VLOOKUP(A3064,[1]Monitoramento_Base_somente_Said!$A:$J,7,FALSE),0)</f>
        <v>6629116</v>
      </c>
      <c r="E3064" s="18">
        <f>IFERROR(VLOOKUP(A3064,[1]Monitoramento_Base_somente_Said!$A:$J,8,FALSE),0)</f>
        <v>1442</v>
      </c>
      <c r="F3064" s="18">
        <f>IFERROR(VLOOKUP(A3064,[1]Monitoramento_Base_somente_Said!$A:$J,9,FALSE),0)</f>
        <v>7167571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Sim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38515131</v>
      </c>
      <c r="C3065" s="18">
        <f>IFERROR(VLOOKUP(A3065,[1]Monitoramento_Base_somente_Said!$A:$J,6,FALSE),0)</f>
        <v>404588</v>
      </c>
      <c r="D3065" s="18">
        <f>IFERROR(VLOOKUP(A3065,[1]Monitoramento_Base_somente_Said!$A:$J,7,FALSE),0)</f>
        <v>30280091</v>
      </c>
      <c r="E3065" s="18">
        <f>IFERROR(VLOOKUP(A3065,[1]Monitoramento_Base_somente_Said!$A:$J,8,FALSE),0)</f>
        <v>386237</v>
      </c>
      <c r="F3065" s="18">
        <f>IFERROR(VLOOKUP(A3065,[1]Monitoramento_Base_somente_Said!$A:$J,9,FALSE),0)</f>
        <v>29530926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Sim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14494740</v>
      </c>
      <c r="C3066" s="18">
        <f>IFERROR(VLOOKUP(A3066,[1]Monitoramento_Base_somente_Said!$A:$J,6,FALSE),0)</f>
        <v>0</v>
      </c>
      <c r="D3066" s="18">
        <f>IFERROR(VLOOKUP(A3066,[1]Monitoramento_Base_somente_Said!$A:$J,7,FALSE),0)</f>
        <v>12562108</v>
      </c>
      <c r="E3066" s="18">
        <f>IFERROR(VLOOKUP(A3066,[1]Monitoramento_Base_somente_Said!$A:$J,8,FALSE),0)</f>
        <v>0</v>
      </c>
      <c r="F3066" s="18">
        <f>IFERROR(VLOOKUP(A3066,[1]Monitoramento_Base_somente_Said!$A:$J,9,FALSE),0)</f>
        <v>12078950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Sim</v>
      </c>
      <c r="U3066" s="18" t="str">
        <f t="shared" si="284"/>
        <v>Não</v>
      </c>
      <c r="V3066" s="18" t="str">
        <f t="shared" si="285"/>
        <v>Sim</v>
      </c>
      <c r="W3066" s="18" t="str">
        <f t="shared" si="286"/>
        <v>Não</v>
      </c>
      <c r="X3066" s="18" t="str">
        <f t="shared" si="287"/>
        <v>Sim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1743254</v>
      </c>
      <c r="C3067" s="18">
        <f>IFERROR(VLOOKUP(A3067,[1]Monitoramento_Base_somente_Said!$A:$J,6,FALSE),0)</f>
        <v>0</v>
      </c>
      <c r="D3067" s="18">
        <f>IFERROR(VLOOKUP(A3067,[1]Monitoramento_Base_somente_Said!$A:$J,7,FALSE),0)</f>
        <v>1482635</v>
      </c>
      <c r="E3067" s="18">
        <f>IFERROR(VLOOKUP(A3067,[1]Monitoramento_Base_somente_Said!$A:$J,8,FALSE),0)</f>
        <v>0</v>
      </c>
      <c r="F3067" s="18">
        <f>IFERROR(VLOOKUP(A3067,[1]Monitoramento_Base_somente_Said!$A:$J,9,FALSE),0)</f>
        <v>1413783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Sim</v>
      </c>
      <c r="U3067" s="18" t="str">
        <f t="shared" si="284"/>
        <v>Não</v>
      </c>
      <c r="V3067" s="18" t="str">
        <f t="shared" si="285"/>
        <v>Sim</v>
      </c>
      <c r="W3067" s="18" t="str">
        <f t="shared" si="286"/>
        <v>Não</v>
      </c>
      <c r="X3067" s="18" t="str">
        <f t="shared" si="287"/>
        <v>Sim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2309231</v>
      </c>
      <c r="C3068" s="18">
        <f>IFERROR(VLOOKUP(A3068,[1]Monitoramento_Base_somente_Said!$A:$J,6,FALSE),0)</f>
        <v>0</v>
      </c>
      <c r="D3068" s="18">
        <f>IFERROR(VLOOKUP(A3068,[1]Monitoramento_Base_somente_Said!$A:$J,7,FALSE),0)</f>
        <v>2085258</v>
      </c>
      <c r="E3068" s="18">
        <f>IFERROR(VLOOKUP(A3068,[1]Monitoramento_Base_somente_Said!$A:$J,8,FALSE),0)</f>
        <v>0</v>
      </c>
      <c r="F3068" s="18">
        <f>IFERROR(VLOOKUP(A3068,[1]Monitoramento_Base_somente_Said!$A:$J,9,FALSE),0)</f>
        <v>2123508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Sim</v>
      </c>
      <c r="U3068" s="18" t="str">
        <f t="shared" si="284"/>
        <v>Não</v>
      </c>
      <c r="V3068" s="18" t="str">
        <f t="shared" si="285"/>
        <v>Sim</v>
      </c>
      <c r="W3068" s="18" t="str">
        <f t="shared" si="286"/>
        <v>Não</v>
      </c>
      <c r="X3068" s="18" t="str">
        <f t="shared" si="287"/>
        <v>Sim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2890592</v>
      </c>
      <c r="C3069" s="18">
        <f>IFERROR(VLOOKUP(A3069,[1]Monitoramento_Base_somente_Said!$A:$J,6,FALSE),0)</f>
        <v>0</v>
      </c>
      <c r="D3069" s="18">
        <f>IFERROR(VLOOKUP(A3069,[1]Monitoramento_Base_somente_Said!$A:$J,7,FALSE),0)</f>
        <v>2498111</v>
      </c>
      <c r="E3069" s="18">
        <f>IFERROR(VLOOKUP(A3069,[1]Monitoramento_Base_somente_Said!$A:$J,8,FALSE),0)</f>
        <v>0</v>
      </c>
      <c r="F3069" s="18">
        <f>IFERROR(VLOOKUP(A3069,[1]Monitoramento_Base_somente_Said!$A:$J,9,FALSE),0)</f>
        <v>2398499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Sim</v>
      </c>
      <c r="U3069" s="18" t="str">
        <f t="shared" si="284"/>
        <v>Não</v>
      </c>
      <c r="V3069" s="18" t="str">
        <f t="shared" si="285"/>
        <v>Sim</v>
      </c>
      <c r="W3069" s="18" t="str">
        <f t="shared" si="286"/>
        <v>Não</v>
      </c>
      <c r="X3069" s="18" t="str">
        <f t="shared" si="287"/>
        <v>Sim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19850671</v>
      </c>
      <c r="C3070" s="18">
        <f>IFERROR(VLOOKUP(A3070,[1]Monitoramento_Base_somente_Said!$A:$J,6,FALSE),0)</f>
        <v>2453</v>
      </c>
      <c r="D3070" s="18">
        <f>IFERROR(VLOOKUP(A3070,[1]Monitoramento_Base_somente_Said!$A:$J,7,FALSE),0)</f>
        <v>18303213</v>
      </c>
      <c r="E3070" s="18">
        <f>IFERROR(VLOOKUP(A3070,[1]Monitoramento_Base_somente_Said!$A:$J,8,FALSE),0)</f>
        <v>52282</v>
      </c>
      <c r="F3070" s="18">
        <f>IFERROR(VLOOKUP(A3070,[1]Monitoramento_Base_somente_Said!$A:$J,9,FALSE),0)</f>
        <v>17065840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Sim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28048464</v>
      </c>
      <c r="C3071" s="18">
        <f>IFERROR(VLOOKUP(A3071,[1]Monitoramento_Base_somente_Said!$A:$J,6,FALSE),0)</f>
        <v>0</v>
      </c>
      <c r="D3071" s="18">
        <f>IFERROR(VLOOKUP(A3071,[1]Monitoramento_Base_somente_Said!$A:$J,7,FALSE),0)</f>
        <v>24759182</v>
      </c>
      <c r="E3071" s="18">
        <f>IFERROR(VLOOKUP(A3071,[1]Monitoramento_Base_somente_Said!$A:$J,8,FALSE),0)</f>
        <v>219</v>
      </c>
      <c r="F3071" s="18">
        <f>IFERROR(VLOOKUP(A3071,[1]Monitoramento_Base_somente_Said!$A:$J,9,FALSE),0)</f>
        <v>27339571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Não</v>
      </c>
      <c r="V3071" s="18" t="str">
        <f t="shared" si="285"/>
        <v>Sim</v>
      </c>
      <c r="W3071" s="18" t="str">
        <f t="shared" si="286"/>
        <v>Sim</v>
      </c>
      <c r="X3071" s="18" t="str">
        <f t="shared" si="287"/>
        <v>Sim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5503249</v>
      </c>
      <c r="C3072" s="18">
        <f>IFERROR(VLOOKUP(A3072,[1]Monitoramento_Base_somente_Said!$A:$J,6,FALSE),0)</f>
        <v>0</v>
      </c>
      <c r="D3072" s="18">
        <f>IFERROR(VLOOKUP(A3072,[1]Monitoramento_Base_somente_Said!$A:$J,7,FALSE),0)</f>
        <v>4441625</v>
      </c>
      <c r="E3072" s="18">
        <f>IFERROR(VLOOKUP(A3072,[1]Monitoramento_Base_somente_Said!$A:$J,8,FALSE),0)</f>
        <v>5105</v>
      </c>
      <c r="F3072" s="18">
        <f>IFERROR(VLOOKUP(A3072,[1]Monitoramento_Base_somente_Said!$A:$J,9,FALSE),0)</f>
        <v>5539532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Não</v>
      </c>
      <c r="V3072" s="18" t="str">
        <f t="shared" si="285"/>
        <v>Sim</v>
      </c>
      <c r="W3072" s="18" t="str">
        <f t="shared" si="286"/>
        <v>Sim</v>
      </c>
      <c r="X3072" s="18" t="str">
        <f t="shared" si="287"/>
        <v>Sim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40156220</v>
      </c>
      <c r="C3073" s="18">
        <f>IFERROR(VLOOKUP(A3073,[1]Monitoramento_Base_somente_Said!$A:$J,6,FALSE),0)</f>
        <v>391937</v>
      </c>
      <c r="D3073" s="18">
        <f>IFERROR(VLOOKUP(A3073,[1]Monitoramento_Base_somente_Said!$A:$J,7,FALSE),0)</f>
        <v>30189480</v>
      </c>
      <c r="E3073" s="18">
        <f>IFERROR(VLOOKUP(A3073,[1]Monitoramento_Base_somente_Said!$A:$J,8,FALSE),0)</f>
        <v>0</v>
      </c>
      <c r="F3073" s="18">
        <f>IFERROR(VLOOKUP(A3073,[1]Monitoramento_Base_somente_Said!$A:$J,9,FALSE),0)</f>
        <v>32500027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Não</v>
      </c>
      <c r="X3073" s="18" t="str">
        <f t="shared" si="287"/>
        <v>Sim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2115749</v>
      </c>
      <c r="C3074" s="18">
        <f>IFERROR(VLOOKUP(A3074,[1]Monitoramento_Base_somente_Said!$A:$J,6,FALSE),0)</f>
        <v>0</v>
      </c>
      <c r="D3074" s="18">
        <f>IFERROR(VLOOKUP(A3074,[1]Monitoramento_Base_somente_Said!$A:$J,7,FALSE),0)</f>
        <v>2531274</v>
      </c>
      <c r="E3074" s="18">
        <f>IFERROR(VLOOKUP(A3074,[1]Monitoramento_Base_somente_Said!$A:$J,8,FALSE),0)</f>
        <v>0</v>
      </c>
      <c r="F3074" s="18">
        <f>IFERROR(VLOOKUP(A3074,[1]Monitoramento_Base_somente_Said!$A:$J,9,FALSE),0)</f>
        <v>2435375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Sim</v>
      </c>
      <c r="U3074" s="18" t="str">
        <f t="shared" si="284"/>
        <v>Não</v>
      </c>
      <c r="V3074" s="18" t="str">
        <f t="shared" si="285"/>
        <v>Sim</v>
      </c>
      <c r="W3074" s="18" t="str">
        <f t="shared" si="286"/>
        <v>Não</v>
      </c>
      <c r="X3074" s="18" t="str">
        <f t="shared" si="287"/>
        <v>Sim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47481176</v>
      </c>
      <c r="C3075" s="18">
        <f>IFERROR(VLOOKUP(A3075,[1]Monitoramento_Base_somente_Said!$A:$J,6,FALSE),0)</f>
        <v>0</v>
      </c>
      <c r="D3075" s="18">
        <f>IFERROR(VLOOKUP(A3075,[1]Monitoramento_Base_somente_Said!$A:$J,7,FALSE),0)</f>
        <v>41193074</v>
      </c>
      <c r="E3075" s="18">
        <f>IFERROR(VLOOKUP(A3075,[1]Monitoramento_Base_somente_Said!$A:$J,8,FALSE),0)</f>
        <v>0</v>
      </c>
      <c r="F3075" s="18">
        <f>IFERROR(VLOOKUP(A3075,[1]Monitoramento_Base_somente_Said!$A:$J,9,FALSE),0)</f>
        <v>40147030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Sim</v>
      </c>
      <c r="U3075" s="18" t="str">
        <f t="shared" si="284"/>
        <v>Não</v>
      </c>
      <c r="V3075" s="18" t="str">
        <f t="shared" si="285"/>
        <v>Sim</v>
      </c>
      <c r="W3075" s="18" t="str">
        <f t="shared" si="286"/>
        <v>Não</v>
      </c>
      <c r="X3075" s="18" t="str">
        <f t="shared" si="287"/>
        <v>Sim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11329500</v>
      </c>
      <c r="C3076" s="18">
        <f>IFERROR(VLOOKUP(A3076,[1]Monitoramento_Base_somente_Said!$A:$J,6,FALSE),0)</f>
        <v>0</v>
      </c>
      <c r="D3076" s="18">
        <f>IFERROR(VLOOKUP(A3076,[1]Monitoramento_Base_somente_Said!$A:$J,7,FALSE),0)</f>
        <v>9818900</v>
      </c>
      <c r="E3076" s="18">
        <f>IFERROR(VLOOKUP(A3076,[1]Monitoramento_Base_somente_Said!$A:$J,8,FALSE),0)</f>
        <v>0</v>
      </c>
      <c r="F3076" s="18">
        <f>IFERROR(VLOOKUP(A3076,[1]Monitoramento_Base_somente_Said!$A:$J,9,FALSE),0)</f>
        <v>9441250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Sim</v>
      </c>
      <c r="U3076" s="18" t="str">
        <f t="shared" si="284"/>
        <v>Não</v>
      </c>
      <c r="V3076" s="18" t="str">
        <f t="shared" si="285"/>
        <v>Sim</v>
      </c>
      <c r="W3076" s="18" t="str">
        <f t="shared" si="286"/>
        <v>Não</v>
      </c>
      <c r="X3076" s="18" t="str">
        <f t="shared" si="287"/>
        <v>Sim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48940353</v>
      </c>
      <c r="C3077" s="18">
        <f>IFERROR(VLOOKUP(A3077,[1]Monitoramento_Base_somente_Said!$A:$J,6,FALSE),0)</f>
        <v>2049</v>
      </c>
      <c r="D3077" s="18">
        <f>IFERROR(VLOOKUP(A3077,[1]Monitoramento_Base_somente_Said!$A:$J,7,FALSE),0)</f>
        <v>43829019</v>
      </c>
      <c r="E3077" s="18">
        <f>IFERROR(VLOOKUP(A3077,[1]Monitoramento_Base_somente_Said!$A:$J,8,FALSE),0)</f>
        <v>7611</v>
      </c>
      <c r="F3077" s="18">
        <f>IFERROR(VLOOKUP(A3077,[1]Monitoramento_Base_somente_Said!$A:$J,9,FALSE),0)</f>
        <v>43465926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Sim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7567145</v>
      </c>
      <c r="C3078" s="18">
        <f>IFERROR(VLOOKUP(A3078,[1]Monitoramento_Base_somente_Said!$A:$J,6,FALSE),0)</f>
        <v>0</v>
      </c>
      <c r="D3078" s="18">
        <f>IFERROR(VLOOKUP(A3078,[1]Monitoramento_Base_somente_Said!$A:$J,7,FALSE),0)</f>
        <v>4437832</v>
      </c>
      <c r="E3078" s="18">
        <f>IFERROR(VLOOKUP(A3078,[1]Monitoramento_Base_somente_Said!$A:$J,8,FALSE),0)</f>
        <v>10530</v>
      </c>
      <c r="F3078" s="18">
        <f>IFERROR(VLOOKUP(A3078,[1]Monitoramento_Base_somente_Said!$A:$J,9,FALSE),0)</f>
        <v>4071635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Não</v>
      </c>
      <c r="V3078" s="18" t="str">
        <f t="shared" ref="V3078:V3141" si="291">IF(D3078+J3078+P3078&gt;0,"Sim","Não")</f>
        <v>Sim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Sim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14712554</v>
      </c>
      <c r="C3079" s="18">
        <f>IFERROR(VLOOKUP(A3079,[1]Monitoramento_Base_somente_Said!$A:$J,6,FALSE),0)</f>
        <v>0</v>
      </c>
      <c r="D3079" s="18">
        <f>IFERROR(VLOOKUP(A3079,[1]Monitoramento_Base_somente_Said!$A:$J,7,FALSE),0)</f>
        <v>12744715</v>
      </c>
      <c r="E3079" s="18">
        <f>IFERROR(VLOOKUP(A3079,[1]Monitoramento_Base_somente_Said!$A:$J,8,FALSE),0)</f>
        <v>0</v>
      </c>
      <c r="F3079" s="18">
        <f>IFERROR(VLOOKUP(A3079,[1]Monitoramento_Base_somente_Said!$A:$J,9,FALSE),0)</f>
        <v>12250897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Sim</v>
      </c>
      <c r="U3079" s="18" t="str">
        <f t="shared" si="290"/>
        <v>Não</v>
      </c>
      <c r="V3079" s="18" t="str">
        <f t="shared" si="291"/>
        <v>Sim</v>
      </c>
      <c r="W3079" s="18" t="str">
        <f t="shared" si="292"/>
        <v>Não</v>
      </c>
      <c r="X3079" s="18" t="str">
        <f t="shared" si="293"/>
        <v>Sim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1992128</v>
      </c>
      <c r="C3080" s="18">
        <f>IFERROR(VLOOKUP(A3080,[1]Monitoramento_Base_somente_Said!$A:$J,6,FALSE),0)</f>
        <v>532</v>
      </c>
      <c r="D3080" s="18">
        <f>IFERROR(VLOOKUP(A3080,[1]Monitoramento_Base_somente_Said!$A:$J,7,FALSE),0)</f>
        <v>2166225</v>
      </c>
      <c r="E3080" s="18">
        <f>IFERROR(VLOOKUP(A3080,[1]Monitoramento_Base_somente_Said!$A:$J,8,FALSE),0)</f>
        <v>25257</v>
      </c>
      <c r="F3080" s="18">
        <f>IFERROR(VLOOKUP(A3080,[1]Monitoramento_Base_somente_Said!$A:$J,9,FALSE),0)</f>
        <v>2910190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Sim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1143960</v>
      </c>
      <c r="C3081" s="18">
        <f>IFERROR(VLOOKUP(A3081,[1]Monitoramento_Base_somente_Said!$A:$J,6,FALSE),0)</f>
        <v>0</v>
      </c>
      <c r="D3081" s="18">
        <f>IFERROR(VLOOKUP(A3081,[1]Monitoramento_Base_somente_Said!$A:$J,7,FALSE),0)</f>
        <v>991432</v>
      </c>
      <c r="E3081" s="18">
        <f>IFERROR(VLOOKUP(A3081,[1]Monitoramento_Base_somente_Said!$A:$J,8,FALSE),0)</f>
        <v>0</v>
      </c>
      <c r="F3081" s="18">
        <f>IFERROR(VLOOKUP(A3081,[1]Monitoramento_Base_somente_Said!$A:$J,9,FALSE),0)</f>
        <v>953300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Sim</v>
      </c>
      <c r="U3081" s="18" t="str">
        <f t="shared" si="290"/>
        <v>Não</v>
      </c>
      <c r="V3081" s="18" t="str">
        <f t="shared" si="291"/>
        <v>Sim</v>
      </c>
      <c r="W3081" s="18" t="str">
        <f t="shared" si="292"/>
        <v>Não</v>
      </c>
      <c r="X3081" s="18" t="str">
        <f t="shared" si="293"/>
        <v>Sim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5570380</v>
      </c>
      <c r="C3082" s="18">
        <f>IFERROR(VLOOKUP(A3082,[1]Monitoramento_Base_somente_Said!$A:$J,6,FALSE),0)</f>
        <v>770</v>
      </c>
      <c r="D3082" s="18">
        <f>IFERROR(VLOOKUP(A3082,[1]Monitoramento_Base_somente_Said!$A:$J,7,FALSE),0)</f>
        <v>4363562</v>
      </c>
      <c r="E3082" s="18">
        <f>IFERROR(VLOOKUP(A3082,[1]Monitoramento_Base_somente_Said!$A:$J,8,FALSE),0)</f>
        <v>1462</v>
      </c>
      <c r="F3082" s="18">
        <f>IFERROR(VLOOKUP(A3082,[1]Monitoramento_Base_somente_Said!$A:$J,9,FALSE),0)</f>
        <v>4416533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Sim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15489171</v>
      </c>
      <c r="C3083" s="18">
        <f>IFERROR(VLOOKUP(A3083,[1]Monitoramento_Base_somente_Said!$A:$J,6,FALSE),0)</f>
        <v>0</v>
      </c>
      <c r="D3083" s="18">
        <f>IFERROR(VLOOKUP(A3083,[1]Monitoramento_Base_somente_Said!$A:$J,7,FALSE),0)</f>
        <v>13068051</v>
      </c>
      <c r="E3083" s="18">
        <f>IFERROR(VLOOKUP(A3083,[1]Monitoramento_Base_somente_Said!$A:$J,8,FALSE),0)</f>
        <v>0</v>
      </c>
      <c r="F3083" s="18">
        <f>IFERROR(VLOOKUP(A3083,[1]Monitoramento_Base_somente_Said!$A:$J,9,FALSE),0)</f>
        <v>12086980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Sim</v>
      </c>
      <c r="U3083" s="18" t="str">
        <f t="shared" si="290"/>
        <v>Não</v>
      </c>
      <c r="V3083" s="18" t="str">
        <f t="shared" si="291"/>
        <v>Sim</v>
      </c>
      <c r="W3083" s="18" t="str">
        <f t="shared" si="292"/>
        <v>Não</v>
      </c>
      <c r="X3083" s="18" t="str">
        <f t="shared" si="293"/>
        <v>Sim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13191565</v>
      </c>
      <c r="C3084" s="18">
        <f>IFERROR(VLOOKUP(A3084,[1]Monitoramento_Base_somente_Said!$A:$J,6,FALSE),0)</f>
        <v>0</v>
      </c>
      <c r="D3084" s="18">
        <f>IFERROR(VLOOKUP(A3084,[1]Monitoramento_Base_somente_Said!$A:$J,7,FALSE),0)</f>
        <v>11232985</v>
      </c>
      <c r="E3084" s="18">
        <f>IFERROR(VLOOKUP(A3084,[1]Monitoramento_Base_somente_Said!$A:$J,8,FALSE),0)</f>
        <v>4148</v>
      </c>
      <c r="F3084" s="18">
        <f>IFERROR(VLOOKUP(A3084,[1]Monitoramento_Base_somente_Said!$A:$J,9,FALSE),0)</f>
        <v>10769366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Não</v>
      </c>
      <c r="V3084" s="18" t="str">
        <f t="shared" si="291"/>
        <v>Sim</v>
      </c>
      <c r="W3084" s="18" t="str">
        <f t="shared" si="292"/>
        <v>Sim</v>
      </c>
      <c r="X3084" s="18" t="str">
        <f t="shared" si="293"/>
        <v>Sim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44087572</v>
      </c>
      <c r="C3085" s="18">
        <f>IFERROR(VLOOKUP(A3085,[1]Monitoramento_Base_somente_Said!$A:$J,6,FALSE),0)</f>
        <v>498514</v>
      </c>
      <c r="D3085" s="18">
        <f>IFERROR(VLOOKUP(A3085,[1]Monitoramento_Base_somente_Said!$A:$J,7,FALSE),0)</f>
        <v>40178380</v>
      </c>
      <c r="E3085" s="18">
        <f>IFERROR(VLOOKUP(A3085,[1]Monitoramento_Base_somente_Said!$A:$J,8,FALSE),0)</f>
        <v>308770</v>
      </c>
      <c r="F3085" s="18">
        <f>IFERROR(VLOOKUP(A3085,[1]Monitoramento_Base_somente_Said!$A:$J,9,FALSE),0)</f>
        <v>39298041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Sim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36129710</v>
      </c>
      <c r="C3086" s="18">
        <f>IFERROR(VLOOKUP(A3086,[1]Monitoramento_Base_somente_Said!$A:$J,6,FALSE),0)</f>
        <v>0</v>
      </c>
      <c r="D3086" s="18">
        <f>IFERROR(VLOOKUP(A3086,[1]Monitoramento_Base_somente_Said!$A:$J,7,FALSE),0)</f>
        <v>32269348</v>
      </c>
      <c r="E3086" s="18">
        <f>IFERROR(VLOOKUP(A3086,[1]Monitoramento_Base_somente_Said!$A:$J,8,FALSE),0)</f>
        <v>0</v>
      </c>
      <c r="F3086" s="18">
        <f>IFERROR(VLOOKUP(A3086,[1]Monitoramento_Base_somente_Said!$A:$J,9,FALSE),0)</f>
        <v>31777773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Sim</v>
      </c>
      <c r="U3086" s="18" t="str">
        <f t="shared" si="290"/>
        <v>Não</v>
      </c>
      <c r="V3086" s="18" t="str">
        <f t="shared" si="291"/>
        <v>Sim</v>
      </c>
      <c r="W3086" s="18" t="str">
        <f t="shared" si="292"/>
        <v>Não</v>
      </c>
      <c r="X3086" s="18" t="str">
        <f t="shared" si="293"/>
        <v>Sim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3199545</v>
      </c>
      <c r="C3087" s="18">
        <f>IFERROR(VLOOKUP(A3087,[1]Monitoramento_Base_somente_Said!$A:$J,6,FALSE),0)</f>
        <v>2127</v>
      </c>
      <c r="D3087" s="18">
        <f>IFERROR(VLOOKUP(A3087,[1]Monitoramento_Base_somente_Said!$A:$J,7,FALSE),0)</f>
        <v>1494850</v>
      </c>
      <c r="E3087" s="18">
        <f>IFERROR(VLOOKUP(A3087,[1]Monitoramento_Base_somente_Said!$A:$J,8,FALSE),0)</f>
        <v>799</v>
      </c>
      <c r="F3087" s="18">
        <f>IFERROR(VLOOKUP(A3087,[1]Monitoramento_Base_somente_Said!$A:$J,9,FALSE),0)</f>
        <v>1441775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Sim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715756</v>
      </c>
      <c r="C3088" s="18">
        <f>IFERROR(VLOOKUP(A3088,[1]Monitoramento_Base_somente_Said!$A:$J,6,FALSE),0)</f>
        <v>11753</v>
      </c>
      <c r="D3088" s="18">
        <f>IFERROR(VLOOKUP(A3088,[1]Monitoramento_Base_somente_Said!$A:$J,7,FALSE),0)</f>
        <v>454152</v>
      </c>
      <c r="E3088" s="18">
        <f>IFERROR(VLOOKUP(A3088,[1]Monitoramento_Base_somente_Said!$A:$J,8,FALSE),0)</f>
        <v>0</v>
      </c>
      <c r="F3088" s="18">
        <f>IFERROR(VLOOKUP(A3088,[1]Monitoramento_Base_somente_Said!$A:$J,9,FALSE),0)</f>
        <v>828103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Sim</v>
      </c>
      <c r="U3088" s="18" t="str">
        <f t="shared" si="290"/>
        <v>Sim</v>
      </c>
      <c r="V3088" s="18" t="str">
        <f t="shared" si="291"/>
        <v>Sim</v>
      </c>
      <c r="W3088" s="18" t="str">
        <f t="shared" si="292"/>
        <v>Não</v>
      </c>
      <c r="X3088" s="18" t="str">
        <f t="shared" si="293"/>
        <v>Sim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6198494</v>
      </c>
      <c r="C3089" s="18">
        <f>IFERROR(VLOOKUP(A3089,[1]Monitoramento_Base_somente_Said!$A:$J,6,FALSE),0)</f>
        <v>0</v>
      </c>
      <c r="D3089" s="18">
        <f>IFERROR(VLOOKUP(A3089,[1]Monitoramento_Base_somente_Said!$A:$J,7,FALSE),0)</f>
        <v>5462997</v>
      </c>
      <c r="E3089" s="18">
        <f>IFERROR(VLOOKUP(A3089,[1]Monitoramento_Base_somente_Said!$A:$J,8,FALSE),0)</f>
        <v>0</v>
      </c>
      <c r="F3089" s="18">
        <f>IFERROR(VLOOKUP(A3089,[1]Monitoramento_Base_somente_Said!$A:$J,9,FALSE),0)</f>
        <v>5524075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Sim</v>
      </c>
      <c r="U3089" s="18" t="str">
        <f t="shared" si="290"/>
        <v>Não</v>
      </c>
      <c r="V3089" s="18" t="str">
        <f t="shared" si="291"/>
        <v>Sim</v>
      </c>
      <c r="W3089" s="18" t="str">
        <f t="shared" si="292"/>
        <v>Não</v>
      </c>
      <c r="X3089" s="18" t="str">
        <f t="shared" si="293"/>
        <v>Sim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2137180</v>
      </c>
      <c r="C3090" s="18">
        <f>IFERROR(VLOOKUP(A3090,[1]Monitoramento_Base_somente_Said!$A:$J,6,FALSE),0)</f>
        <v>32418</v>
      </c>
      <c r="D3090" s="18">
        <f>IFERROR(VLOOKUP(A3090,[1]Monitoramento_Base_somente_Said!$A:$J,7,FALSE),0)</f>
        <v>1591346</v>
      </c>
      <c r="E3090" s="18">
        <f>IFERROR(VLOOKUP(A3090,[1]Monitoramento_Base_somente_Said!$A:$J,8,FALSE),0)</f>
        <v>40</v>
      </c>
      <c r="F3090" s="18">
        <f>IFERROR(VLOOKUP(A3090,[1]Monitoramento_Base_somente_Said!$A:$J,9,FALSE),0)</f>
        <v>1778176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Sim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52310681</v>
      </c>
      <c r="C3092" s="18">
        <f>IFERROR(VLOOKUP(A3092,[1]Monitoramento_Base_somente_Said!$A:$J,6,FALSE),0)</f>
        <v>11490</v>
      </c>
      <c r="D3092" s="18">
        <f>IFERROR(VLOOKUP(A3092,[1]Monitoramento_Base_somente_Said!$A:$J,7,FALSE),0)</f>
        <v>42913798</v>
      </c>
      <c r="E3092" s="18">
        <f>IFERROR(VLOOKUP(A3092,[1]Monitoramento_Base_somente_Said!$A:$J,8,FALSE),0)</f>
        <v>15740</v>
      </c>
      <c r="F3092" s="18">
        <f>IFERROR(VLOOKUP(A3092,[1]Monitoramento_Base_somente_Said!$A:$J,9,FALSE),0)</f>
        <v>40739604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Sim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2882531</v>
      </c>
      <c r="C3093" s="18">
        <f>IFERROR(VLOOKUP(A3093,[1]Monitoramento_Base_somente_Said!$A:$J,6,FALSE),0)</f>
        <v>24399</v>
      </c>
      <c r="D3093" s="18">
        <f>IFERROR(VLOOKUP(A3093,[1]Monitoramento_Base_somente_Said!$A:$J,7,FALSE),0)</f>
        <v>3681107</v>
      </c>
      <c r="E3093" s="18">
        <f>IFERROR(VLOOKUP(A3093,[1]Monitoramento_Base_somente_Said!$A:$J,8,FALSE),0)</f>
        <v>3869</v>
      </c>
      <c r="F3093" s="18">
        <f>IFERROR(VLOOKUP(A3093,[1]Monitoramento_Base_somente_Said!$A:$J,9,FALSE),0)</f>
        <v>3170655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Sim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728260</v>
      </c>
      <c r="C3094" s="18">
        <f>IFERROR(VLOOKUP(A3094,[1]Monitoramento_Base_somente_Said!$A:$J,6,FALSE),0)</f>
        <v>0</v>
      </c>
      <c r="D3094" s="18">
        <f>IFERROR(VLOOKUP(A3094,[1]Monitoramento_Base_somente_Said!$A:$J,7,FALSE),0)</f>
        <v>630426</v>
      </c>
      <c r="E3094" s="18">
        <f>IFERROR(VLOOKUP(A3094,[1]Monitoramento_Base_somente_Said!$A:$J,8,FALSE),0)</f>
        <v>0</v>
      </c>
      <c r="F3094" s="18">
        <f>IFERROR(VLOOKUP(A3094,[1]Monitoramento_Base_somente_Said!$A:$J,9,FALSE),0)</f>
        <v>604400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Sim</v>
      </c>
      <c r="U3094" s="18" t="str">
        <f t="shared" si="290"/>
        <v>Não</v>
      </c>
      <c r="V3094" s="18" t="str">
        <f t="shared" si="291"/>
        <v>Sim</v>
      </c>
      <c r="W3094" s="18" t="str">
        <f t="shared" si="292"/>
        <v>Não</v>
      </c>
      <c r="X3094" s="18" t="str">
        <f t="shared" si="293"/>
        <v>Sim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89876</v>
      </c>
      <c r="C3095" s="18">
        <f>IFERROR(VLOOKUP(A3095,[1]Monitoramento_Base_somente_Said!$A:$J,6,FALSE),0)</f>
        <v>0</v>
      </c>
      <c r="D3095" s="18">
        <f>IFERROR(VLOOKUP(A3095,[1]Monitoramento_Base_somente_Said!$A:$J,7,FALSE),0)</f>
        <v>72332</v>
      </c>
      <c r="E3095" s="18">
        <f>IFERROR(VLOOKUP(A3095,[1]Monitoramento_Base_somente_Said!$A:$J,8,FALSE),0)</f>
        <v>161</v>
      </c>
      <c r="F3095" s="18">
        <f>IFERROR(VLOOKUP(A3095,[1]Monitoramento_Base_somente_Said!$A:$J,9,FALSE),0)</f>
        <v>63070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Não</v>
      </c>
      <c r="V3095" s="18" t="str">
        <f t="shared" si="291"/>
        <v>Sim</v>
      </c>
      <c r="W3095" s="18" t="str">
        <f t="shared" si="292"/>
        <v>Sim</v>
      </c>
      <c r="X3095" s="18" t="str">
        <f t="shared" si="293"/>
        <v>Sim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2180876</v>
      </c>
      <c r="C3096" s="18">
        <f>IFERROR(VLOOKUP(A3096,[1]Monitoramento_Base_somente_Said!$A:$J,6,FALSE),0)</f>
        <v>0</v>
      </c>
      <c r="D3096" s="18">
        <f>IFERROR(VLOOKUP(A3096,[1]Monitoramento_Base_somente_Said!$A:$J,7,FALSE),0)</f>
        <v>2207961</v>
      </c>
      <c r="E3096" s="18">
        <f>IFERROR(VLOOKUP(A3096,[1]Monitoramento_Base_somente_Said!$A:$J,8,FALSE),0)</f>
        <v>0</v>
      </c>
      <c r="F3096" s="18">
        <f>IFERROR(VLOOKUP(A3096,[1]Monitoramento_Base_somente_Said!$A:$J,9,FALSE),0)</f>
        <v>1872202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Sim</v>
      </c>
      <c r="U3096" s="18" t="str">
        <f t="shared" si="290"/>
        <v>Não</v>
      </c>
      <c r="V3096" s="18" t="str">
        <f t="shared" si="291"/>
        <v>Sim</v>
      </c>
      <c r="W3096" s="18" t="str">
        <f t="shared" si="292"/>
        <v>Não</v>
      </c>
      <c r="X3096" s="18" t="str">
        <f t="shared" si="293"/>
        <v>Sim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87362079</v>
      </c>
      <c r="C3097" s="18">
        <f>IFERROR(VLOOKUP(A3097,[1]Monitoramento_Base_somente_Said!$A:$J,6,FALSE),0)</f>
        <v>36292</v>
      </c>
      <c r="D3097" s="18">
        <f>IFERROR(VLOOKUP(A3097,[1]Monitoramento_Base_somente_Said!$A:$J,7,FALSE),0)</f>
        <v>74228332</v>
      </c>
      <c r="E3097" s="18">
        <f>IFERROR(VLOOKUP(A3097,[1]Monitoramento_Base_somente_Said!$A:$J,8,FALSE),0)</f>
        <v>23358</v>
      </c>
      <c r="F3097" s="18">
        <f>IFERROR(VLOOKUP(A3097,[1]Monitoramento_Base_somente_Said!$A:$J,9,FALSE),0)</f>
        <v>69810902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Sim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3626959</v>
      </c>
      <c r="C3098" s="18">
        <f>IFERROR(VLOOKUP(A3098,[1]Monitoramento_Base_somente_Said!$A:$J,6,FALSE),0)</f>
        <v>22</v>
      </c>
      <c r="D3098" s="18">
        <f>IFERROR(VLOOKUP(A3098,[1]Monitoramento_Base_somente_Said!$A:$J,7,FALSE),0)</f>
        <v>3056804</v>
      </c>
      <c r="E3098" s="18">
        <f>IFERROR(VLOOKUP(A3098,[1]Monitoramento_Base_somente_Said!$A:$J,8,FALSE),0)</f>
        <v>358</v>
      </c>
      <c r="F3098" s="18">
        <f>IFERROR(VLOOKUP(A3098,[1]Monitoramento_Base_somente_Said!$A:$J,9,FALSE),0)</f>
        <v>3604805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Sim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7057820</v>
      </c>
      <c r="C3099" s="18">
        <f>IFERROR(VLOOKUP(A3099,[1]Monitoramento_Base_somente_Said!$A:$J,6,FALSE),0)</f>
        <v>0</v>
      </c>
      <c r="D3099" s="18">
        <f>IFERROR(VLOOKUP(A3099,[1]Monitoramento_Base_somente_Said!$A:$J,7,FALSE),0)</f>
        <v>5736116</v>
      </c>
      <c r="E3099" s="18">
        <f>IFERROR(VLOOKUP(A3099,[1]Monitoramento_Base_somente_Said!$A:$J,8,FALSE),0)</f>
        <v>0</v>
      </c>
      <c r="F3099" s="18">
        <f>IFERROR(VLOOKUP(A3099,[1]Monitoramento_Base_somente_Said!$A:$J,9,FALSE),0)</f>
        <v>5189124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Sim</v>
      </c>
      <c r="U3099" s="18" t="str">
        <f t="shared" si="290"/>
        <v>Não</v>
      </c>
      <c r="V3099" s="18" t="str">
        <f t="shared" si="291"/>
        <v>Sim</v>
      </c>
      <c r="W3099" s="18" t="str">
        <f t="shared" si="292"/>
        <v>Não</v>
      </c>
      <c r="X3099" s="18" t="str">
        <f t="shared" si="293"/>
        <v>Sim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1891129</v>
      </c>
      <c r="C3100" s="18">
        <f>IFERROR(VLOOKUP(A3100,[1]Monitoramento_Base_somente_Said!$A:$J,6,FALSE),0)</f>
        <v>10116</v>
      </c>
      <c r="D3100" s="18">
        <f>IFERROR(VLOOKUP(A3100,[1]Monitoramento_Base_somente_Said!$A:$J,7,FALSE),0)</f>
        <v>1744813</v>
      </c>
      <c r="E3100" s="18">
        <f>IFERROR(VLOOKUP(A3100,[1]Monitoramento_Base_somente_Said!$A:$J,8,FALSE),0)</f>
        <v>10342</v>
      </c>
      <c r="F3100" s="18">
        <f>IFERROR(VLOOKUP(A3100,[1]Monitoramento_Base_somente_Said!$A:$J,9,FALSE),0)</f>
        <v>1447006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Sim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8166457</v>
      </c>
      <c r="C3101" s="18">
        <f>IFERROR(VLOOKUP(A3101,[1]Monitoramento_Base_somente_Said!$A:$J,6,FALSE),0)</f>
        <v>0</v>
      </c>
      <c r="D3101" s="18">
        <f>IFERROR(VLOOKUP(A3101,[1]Monitoramento_Base_somente_Said!$A:$J,7,FALSE),0)</f>
        <v>7020724</v>
      </c>
      <c r="E3101" s="18">
        <f>IFERROR(VLOOKUP(A3101,[1]Monitoramento_Base_somente_Said!$A:$J,8,FALSE),0)</f>
        <v>0</v>
      </c>
      <c r="F3101" s="18">
        <f>IFERROR(VLOOKUP(A3101,[1]Monitoramento_Base_somente_Said!$A:$J,9,FALSE),0)</f>
        <v>6523274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Sim</v>
      </c>
      <c r="U3101" s="18" t="str">
        <f t="shared" si="290"/>
        <v>Não</v>
      </c>
      <c r="V3101" s="18" t="str">
        <f t="shared" si="291"/>
        <v>Sim</v>
      </c>
      <c r="W3101" s="18" t="str">
        <f t="shared" si="292"/>
        <v>Não</v>
      </c>
      <c r="X3101" s="18" t="str">
        <f t="shared" si="293"/>
        <v>Sim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61472677</v>
      </c>
      <c r="C3102" s="18">
        <f>IFERROR(VLOOKUP(A3102,[1]Monitoramento_Base_somente_Said!$A:$J,6,FALSE),0)</f>
        <v>11842</v>
      </c>
      <c r="D3102" s="18">
        <f>IFERROR(VLOOKUP(A3102,[1]Monitoramento_Base_somente_Said!$A:$J,7,FALSE),0)</f>
        <v>59444107</v>
      </c>
      <c r="E3102" s="18">
        <f>IFERROR(VLOOKUP(A3102,[1]Monitoramento_Base_somente_Said!$A:$J,8,FALSE),0)</f>
        <v>259761</v>
      </c>
      <c r="F3102" s="18">
        <f>IFERROR(VLOOKUP(A3102,[1]Monitoramento_Base_somente_Said!$A:$J,9,FALSE),0)</f>
        <v>53027220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Sim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2019925</v>
      </c>
      <c r="C3103" s="18">
        <f>IFERROR(VLOOKUP(A3103,[1]Monitoramento_Base_somente_Said!$A:$J,6,FALSE),0)</f>
        <v>0</v>
      </c>
      <c r="D3103" s="18">
        <f>IFERROR(VLOOKUP(A3103,[1]Monitoramento_Base_somente_Said!$A:$J,7,FALSE),0)</f>
        <v>1521412</v>
      </c>
      <c r="E3103" s="18">
        <f>IFERROR(VLOOKUP(A3103,[1]Monitoramento_Base_somente_Said!$A:$J,8,FALSE),0)</f>
        <v>23064</v>
      </c>
      <c r="F3103" s="18">
        <f>IFERROR(VLOOKUP(A3103,[1]Monitoramento_Base_somente_Said!$A:$J,9,FALSE),0)</f>
        <v>1752269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Não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Sim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4570421</v>
      </c>
      <c r="C3104" s="18">
        <f>IFERROR(VLOOKUP(A3104,[1]Monitoramento_Base_somente_Said!$A:$J,6,FALSE),0)</f>
        <v>6139</v>
      </c>
      <c r="D3104" s="18">
        <f>IFERROR(VLOOKUP(A3104,[1]Monitoramento_Base_somente_Said!$A:$J,7,FALSE),0)</f>
        <v>4042344</v>
      </c>
      <c r="E3104" s="18">
        <f>IFERROR(VLOOKUP(A3104,[1]Monitoramento_Base_somente_Said!$A:$J,8,FALSE),0)</f>
        <v>11367</v>
      </c>
      <c r="F3104" s="18">
        <f>IFERROR(VLOOKUP(A3104,[1]Monitoramento_Base_somente_Said!$A:$J,9,FALSE),0)</f>
        <v>3560300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Sim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7350064</v>
      </c>
      <c r="C3105" s="18">
        <f>IFERROR(VLOOKUP(A3105,[1]Monitoramento_Base_somente_Said!$A:$J,6,FALSE),0)</f>
        <v>0</v>
      </c>
      <c r="D3105" s="18">
        <f>IFERROR(VLOOKUP(A3105,[1]Monitoramento_Base_somente_Said!$A:$J,7,FALSE),0)</f>
        <v>5432326</v>
      </c>
      <c r="E3105" s="18">
        <f>IFERROR(VLOOKUP(A3105,[1]Monitoramento_Base_somente_Said!$A:$J,8,FALSE),0)</f>
        <v>1278</v>
      </c>
      <c r="F3105" s="18">
        <f>IFERROR(VLOOKUP(A3105,[1]Monitoramento_Base_somente_Said!$A:$J,9,FALSE),0)</f>
        <v>5168049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Não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Sim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1452784</v>
      </c>
      <c r="C3106" s="18">
        <f>IFERROR(VLOOKUP(A3106,[1]Monitoramento_Base_somente_Said!$A:$J,6,FALSE),0)</f>
        <v>938</v>
      </c>
      <c r="D3106" s="18">
        <f>IFERROR(VLOOKUP(A3106,[1]Monitoramento_Base_somente_Said!$A:$J,7,FALSE),0)</f>
        <v>918386</v>
      </c>
      <c r="E3106" s="18">
        <f>IFERROR(VLOOKUP(A3106,[1]Monitoramento_Base_somente_Said!$A:$J,8,FALSE),0)</f>
        <v>75</v>
      </c>
      <c r="F3106" s="18">
        <f>IFERROR(VLOOKUP(A3106,[1]Monitoramento_Base_somente_Said!$A:$J,9,FALSE),0)</f>
        <v>642775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Sim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3488117</v>
      </c>
      <c r="C3107" s="18">
        <f>IFERROR(VLOOKUP(A3107,[1]Monitoramento_Base_somente_Said!$A:$J,6,FALSE),0)</f>
        <v>0</v>
      </c>
      <c r="D3107" s="18">
        <f>IFERROR(VLOOKUP(A3107,[1]Monitoramento_Base_somente_Said!$A:$J,7,FALSE),0)</f>
        <v>2989678</v>
      </c>
      <c r="E3107" s="18">
        <f>IFERROR(VLOOKUP(A3107,[1]Monitoramento_Base_somente_Said!$A:$J,8,FALSE),0)</f>
        <v>0</v>
      </c>
      <c r="F3107" s="18">
        <f>IFERROR(VLOOKUP(A3107,[1]Monitoramento_Base_somente_Said!$A:$J,9,FALSE),0)</f>
        <v>2859602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Sim</v>
      </c>
      <c r="U3107" s="18" t="str">
        <f t="shared" si="290"/>
        <v>Não</v>
      </c>
      <c r="V3107" s="18" t="str">
        <f t="shared" si="291"/>
        <v>Sim</v>
      </c>
      <c r="W3107" s="18" t="str">
        <f t="shared" si="292"/>
        <v>Não</v>
      </c>
      <c r="X3107" s="18" t="str">
        <f t="shared" si="293"/>
        <v>Sim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3523530</v>
      </c>
      <c r="C3108" s="18">
        <f>IFERROR(VLOOKUP(A3108,[1]Monitoramento_Base_somente_Said!$A:$J,6,FALSE),0)</f>
        <v>0</v>
      </c>
      <c r="D3108" s="18">
        <f>IFERROR(VLOOKUP(A3108,[1]Monitoramento_Base_somente_Said!$A:$J,7,FALSE),0)</f>
        <v>3053726</v>
      </c>
      <c r="E3108" s="18">
        <f>IFERROR(VLOOKUP(A3108,[1]Monitoramento_Base_somente_Said!$A:$J,8,FALSE),0)</f>
        <v>0</v>
      </c>
      <c r="F3108" s="18">
        <f>IFERROR(VLOOKUP(A3108,[1]Monitoramento_Base_somente_Said!$A:$J,9,FALSE),0)</f>
        <v>2936275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Sim</v>
      </c>
      <c r="U3108" s="18" t="str">
        <f t="shared" si="290"/>
        <v>Não</v>
      </c>
      <c r="V3108" s="18" t="str">
        <f t="shared" si="291"/>
        <v>Sim</v>
      </c>
      <c r="W3108" s="18" t="str">
        <f t="shared" si="292"/>
        <v>Não</v>
      </c>
      <c r="X3108" s="18" t="str">
        <f t="shared" si="293"/>
        <v>Sim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6015098</v>
      </c>
      <c r="C3109" s="18">
        <f>IFERROR(VLOOKUP(A3109,[1]Monitoramento_Base_somente_Said!$A:$J,6,FALSE),0)</f>
        <v>7301</v>
      </c>
      <c r="D3109" s="18">
        <f>IFERROR(VLOOKUP(A3109,[1]Monitoramento_Base_somente_Said!$A:$J,7,FALSE),0)</f>
        <v>4331935</v>
      </c>
      <c r="E3109" s="18">
        <f>IFERROR(VLOOKUP(A3109,[1]Monitoramento_Base_somente_Said!$A:$J,8,FALSE),0)</f>
        <v>2119</v>
      </c>
      <c r="F3109" s="18">
        <f>IFERROR(VLOOKUP(A3109,[1]Monitoramento_Base_somente_Said!$A:$J,9,FALSE),0)</f>
        <v>4273304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Sim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32889218</v>
      </c>
      <c r="C3110" s="18">
        <f>IFERROR(VLOOKUP(A3110,[1]Monitoramento_Base_somente_Said!$A:$J,6,FALSE),0)</f>
        <v>0</v>
      </c>
      <c r="D3110" s="18">
        <f>IFERROR(VLOOKUP(A3110,[1]Monitoramento_Base_somente_Said!$A:$J,7,FALSE),0)</f>
        <v>29017266</v>
      </c>
      <c r="E3110" s="18">
        <f>IFERROR(VLOOKUP(A3110,[1]Monitoramento_Base_somente_Said!$A:$J,8,FALSE),0)</f>
        <v>0</v>
      </c>
      <c r="F3110" s="18">
        <f>IFERROR(VLOOKUP(A3110,[1]Monitoramento_Base_somente_Said!$A:$J,9,FALSE),0)</f>
        <v>27771050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Sim</v>
      </c>
      <c r="U3110" s="18" t="str">
        <f t="shared" si="290"/>
        <v>Não</v>
      </c>
      <c r="V3110" s="18" t="str">
        <f t="shared" si="291"/>
        <v>Sim</v>
      </c>
      <c r="W3110" s="18" t="str">
        <f t="shared" si="292"/>
        <v>Não</v>
      </c>
      <c r="X3110" s="18" t="str">
        <f t="shared" si="293"/>
        <v>Sim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2413208</v>
      </c>
      <c r="C3111" s="18">
        <f>IFERROR(VLOOKUP(A3111,[1]Monitoramento_Base_somente_Said!$A:$J,6,FALSE),0)</f>
        <v>5720</v>
      </c>
      <c r="D3111" s="18">
        <f>IFERROR(VLOOKUP(A3111,[1]Monitoramento_Base_somente_Said!$A:$J,7,FALSE),0)</f>
        <v>2241730</v>
      </c>
      <c r="E3111" s="18">
        <f>IFERROR(VLOOKUP(A3111,[1]Monitoramento_Base_somente_Said!$A:$J,8,FALSE),0)</f>
        <v>163</v>
      </c>
      <c r="F3111" s="18">
        <f>IFERROR(VLOOKUP(A3111,[1]Monitoramento_Base_somente_Said!$A:$J,9,FALSE),0)</f>
        <v>2692605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Sim</v>
      </c>
      <c r="W3111" s="18" t="str">
        <f t="shared" si="292"/>
        <v>Sim</v>
      </c>
      <c r="X3111" s="18" t="str">
        <f t="shared" si="293"/>
        <v>Sim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20559564</v>
      </c>
      <c r="C3112" s="18">
        <f>IFERROR(VLOOKUP(A3112,[1]Monitoramento_Base_somente_Said!$A:$J,6,FALSE),0)</f>
        <v>329537</v>
      </c>
      <c r="D3112" s="18">
        <f>IFERROR(VLOOKUP(A3112,[1]Monitoramento_Base_somente_Said!$A:$J,7,FALSE),0)</f>
        <v>23644358</v>
      </c>
      <c r="E3112" s="18">
        <f>IFERROR(VLOOKUP(A3112,[1]Monitoramento_Base_somente_Said!$A:$J,8,FALSE),0)</f>
        <v>65497</v>
      </c>
      <c r="F3112" s="18">
        <f>IFERROR(VLOOKUP(A3112,[1]Monitoramento_Base_somente_Said!$A:$J,9,FALSE),0)</f>
        <v>27521269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Sim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7193610</v>
      </c>
      <c r="C3113" s="18">
        <f>IFERROR(VLOOKUP(A3113,[1]Monitoramento_Base_somente_Said!$A:$J,6,FALSE),0)</f>
        <v>0</v>
      </c>
      <c r="D3113" s="18">
        <f>IFERROR(VLOOKUP(A3113,[1]Monitoramento_Base_somente_Said!$A:$J,7,FALSE),0)</f>
        <v>6234462</v>
      </c>
      <c r="E3113" s="18">
        <f>IFERROR(VLOOKUP(A3113,[1]Monitoramento_Base_somente_Said!$A:$J,8,FALSE),0)</f>
        <v>0</v>
      </c>
      <c r="F3113" s="18">
        <f>IFERROR(VLOOKUP(A3113,[1]Monitoramento_Base_somente_Said!$A:$J,9,FALSE),0)</f>
        <v>5994675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Sim</v>
      </c>
      <c r="U3113" s="18" t="str">
        <f t="shared" si="290"/>
        <v>Não</v>
      </c>
      <c r="V3113" s="18" t="str">
        <f t="shared" si="291"/>
        <v>Sim</v>
      </c>
      <c r="W3113" s="18" t="str">
        <f t="shared" si="292"/>
        <v>Não</v>
      </c>
      <c r="X3113" s="18" t="str">
        <f t="shared" si="293"/>
        <v>Sim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12223890</v>
      </c>
      <c r="C3114" s="18">
        <f>IFERROR(VLOOKUP(A3114,[1]Monitoramento_Base_somente_Said!$A:$J,6,FALSE),0)</f>
        <v>0</v>
      </c>
      <c r="D3114" s="18">
        <f>IFERROR(VLOOKUP(A3114,[1]Monitoramento_Base_somente_Said!$A:$J,7,FALSE),0)</f>
        <v>10594138</v>
      </c>
      <c r="E3114" s="18">
        <f>IFERROR(VLOOKUP(A3114,[1]Monitoramento_Base_somente_Said!$A:$J,8,FALSE),0)</f>
        <v>0</v>
      </c>
      <c r="F3114" s="18">
        <f>IFERROR(VLOOKUP(A3114,[1]Monitoramento_Base_somente_Said!$A:$J,9,FALSE),0)</f>
        <v>10189075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Sim</v>
      </c>
      <c r="U3114" s="18" t="str">
        <f t="shared" si="290"/>
        <v>Não</v>
      </c>
      <c r="V3114" s="18" t="str">
        <f t="shared" si="291"/>
        <v>Sim</v>
      </c>
      <c r="W3114" s="18" t="str">
        <f t="shared" si="292"/>
        <v>Não</v>
      </c>
      <c r="X3114" s="18" t="str">
        <f t="shared" si="293"/>
        <v>Sim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1007806</v>
      </c>
      <c r="C3115" s="18">
        <f>IFERROR(VLOOKUP(A3115,[1]Monitoramento_Base_somente_Said!$A:$J,6,FALSE),0)</f>
        <v>0</v>
      </c>
      <c r="D3115" s="18">
        <f>IFERROR(VLOOKUP(A3115,[1]Monitoramento_Base_somente_Said!$A:$J,7,FALSE),0)</f>
        <v>1195099</v>
      </c>
      <c r="E3115" s="18">
        <f>IFERROR(VLOOKUP(A3115,[1]Monitoramento_Base_somente_Said!$A:$J,8,FALSE),0)</f>
        <v>132</v>
      </c>
      <c r="F3115" s="18">
        <f>IFERROR(VLOOKUP(A3115,[1]Monitoramento_Base_somente_Said!$A:$J,9,FALSE),0)</f>
        <v>1291106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Não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Sim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2153100</v>
      </c>
      <c r="C3116" s="18">
        <f>IFERROR(VLOOKUP(A3116,[1]Monitoramento_Base_somente_Said!$A:$J,6,FALSE),0)</f>
        <v>0</v>
      </c>
      <c r="D3116" s="18">
        <f>IFERROR(VLOOKUP(A3116,[1]Monitoramento_Base_somente_Said!$A:$J,7,FALSE),0)</f>
        <v>1866020</v>
      </c>
      <c r="E3116" s="18">
        <f>IFERROR(VLOOKUP(A3116,[1]Monitoramento_Base_somente_Said!$A:$J,8,FALSE),0)</f>
        <v>0</v>
      </c>
      <c r="F3116" s="18">
        <f>IFERROR(VLOOKUP(A3116,[1]Monitoramento_Base_somente_Said!$A:$J,9,FALSE),0)</f>
        <v>1794250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Sim</v>
      </c>
      <c r="U3116" s="18" t="str">
        <f t="shared" si="290"/>
        <v>Não</v>
      </c>
      <c r="V3116" s="18" t="str">
        <f t="shared" si="291"/>
        <v>Sim</v>
      </c>
      <c r="W3116" s="18" t="str">
        <f t="shared" si="292"/>
        <v>Não</v>
      </c>
      <c r="X3116" s="18" t="str">
        <f t="shared" si="293"/>
        <v>Sim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12820979</v>
      </c>
      <c r="C3117" s="18">
        <f>IFERROR(VLOOKUP(A3117,[1]Monitoramento_Base_somente_Said!$A:$J,6,FALSE),0)</f>
        <v>0</v>
      </c>
      <c r="D3117" s="18">
        <f>IFERROR(VLOOKUP(A3117,[1]Monitoramento_Base_somente_Said!$A:$J,7,FALSE),0)</f>
        <v>10780929</v>
      </c>
      <c r="E3117" s="18">
        <f>IFERROR(VLOOKUP(A3117,[1]Monitoramento_Base_somente_Said!$A:$J,8,FALSE),0)</f>
        <v>0</v>
      </c>
      <c r="F3117" s="18">
        <f>IFERROR(VLOOKUP(A3117,[1]Monitoramento_Base_somente_Said!$A:$J,9,FALSE),0)</f>
        <v>11747729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Não</v>
      </c>
      <c r="V3117" s="18" t="str">
        <f t="shared" si="291"/>
        <v>Sim</v>
      </c>
      <c r="W3117" s="18" t="str">
        <f t="shared" si="292"/>
        <v>Não</v>
      </c>
      <c r="X3117" s="18" t="str">
        <f t="shared" si="293"/>
        <v>Sim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1716947</v>
      </c>
      <c r="C3118" s="18">
        <f>IFERROR(VLOOKUP(A3118,[1]Monitoramento_Base_somente_Said!$A:$J,6,FALSE),0)</f>
        <v>4107</v>
      </c>
      <c r="D3118" s="18">
        <f>IFERROR(VLOOKUP(A3118,[1]Monitoramento_Base_somente_Said!$A:$J,7,FALSE),0)</f>
        <v>1950206</v>
      </c>
      <c r="E3118" s="18">
        <f>IFERROR(VLOOKUP(A3118,[1]Monitoramento_Base_somente_Said!$A:$J,8,FALSE),0)</f>
        <v>5342</v>
      </c>
      <c r="F3118" s="18">
        <f>IFERROR(VLOOKUP(A3118,[1]Monitoramento_Base_somente_Said!$A:$J,9,FALSE),0)</f>
        <v>1921354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Sim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1037790</v>
      </c>
      <c r="C3119" s="18">
        <f>IFERROR(VLOOKUP(A3119,[1]Monitoramento_Base_somente_Said!$A:$J,6,FALSE),0)</f>
        <v>0</v>
      </c>
      <c r="D3119" s="18">
        <f>IFERROR(VLOOKUP(A3119,[1]Monitoramento_Base_somente_Said!$A:$J,7,FALSE),0)</f>
        <v>899418</v>
      </c>
      <c r="E3119" s="18">
        <f>IFERROR(VLOOKUP(A3119,[1]Monitoramento_Base_somente_Said!$A:$J,8,FALSE),0)</f>
        <v>0</v>
      </c>
      <c r="F3119" s="18">
        <f>IFERROR(VLOOKUP(A3119,[1]Monitoramento_Base_somente_Said!$A:$J,9,FALSE),0)</f>
        <v>864825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Sim</v>
      </c>
      <c r="U3119" s="18" t="str">
        <f t="shared" si="290"/>
        <v>Não</v>
      </c>
      <c r="V3119" s="18" t="str">
        <f t="shared" si="291"/>
        <v>Sim</v>
      </c>
      <c r="W3119" s="18" t="str">
        <f t="shared" si="292"/>
        <v>Não</v>
      </c>
      <c r="X3119" s="18" t="str">
        <f t="shared" si="293"/>
        <v>Sim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4175837</v>
      </c>
      <c r="C3120" s="18">
        <f>IFERROR(VLOOKUP(A3120,[1]Monitoramento_Base_somente_Said!$A:$J,6,FALSE),0)</f>
        <v>4588</v>
      </c>
      <c r="D3120" s="18">
        <f>IFERROR(VLOOKUP(A3120,[1]Monitoramento_Base_somente_Said!$A:$J,7,FALSE),0)</f>
        <v>3486890</v>
      </c>
      <c r="E3120" s="18">
        <f>IFERROR(VLOOKUP(A3120,[1]Monitoramento_Base_somente_Said!$A:$J,8,FALSE),0)</f>
        <v>4705</v>
      </c>
      <c r="F3120" s="18">
        <f>IFERROR(VLOOKUP(A3120,[1]Monitoramento_Base_somente_Said!$A:$J,9,FALSE),0)</f>
        <v>3201984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Sim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1208098</v>
      </c>
      <c r="C3121" s="18">
        <f>IFERROR(VLOOKUP(A3121,[1]Monitoramento_Base_somente_Said!$A:$J,6,FALSE),0)</f>
        <v>347</v>
      </c>
      <c r="D3121" s="18">
        <f>IFERROR(VLOOKUP(A3121,[1]Monitoramento_Base_somente_Said!$A:$J,7,FALSE),0)</f>
        <v>858262</v>
      </c>
      <c r="E3121" s="18">
        <f>IFERROR(VLOOKUP(A3121,[1]Monitoramento_Base_somente_Said!$A:$J,8,FALSE),0)</f>
        <v>588</v>
      </c>
      <c r="F3121" s="18">
        <f>IFERROR(VLOOKUP(A3121,[1]Monitoramento_Base_somente_Said!$A:$J,9,FALSE),0)</f>
        <v>1005497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Sim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669678</v>
      </c>
      <c r="C3122" s="18">
        <f>IFERROR(VLOOKUP(A3122,[1]Monitoramento_Base_somente_Said!$A:$J,6,FALSE),0)</f>
        <v>0</v>
      </c>
      <c r="D3122" s="18">
        <f>IFERROR(VLOOKUP(A3122,[1]Monitoramento_Base_somente_Said!$A:$J,7,FALSE),0)</f>
        <v>507269</v>
      </c>
      <c r="E3122" s="18">
        <f>IFERROR(VLOOKUP(A3122,[1]Monitoramento_Base_somente_Said!$A:$J,8,FALSE),0)</f>
        <v>3273</v>
      </c>
      <c r="F3122" s="18">
        <f>IFERROR(VLOOKUP(A3122,[1]Monitoramento_Base_somente_Said!$A:$J,9,FALSE),0)</f>
        <v>335681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Não</v>
      </c>
      <c r="V3122" s="18" t="str">
        <f t="shared" si="291"/>
        <v>Sim</v>
      </c>
      <c r="W3122" s="18" t="str">
        <f t="shared" si="292"/>
        <v>Sim</v>
      </c>
      <c r="X3122" s="18" t="str">
        <f t="shared" si="293"/>
        <v>Sim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1040850</v>
      </c>
      <c r="C3123" s="18">
        <f>IFERROR(VLOOKUP(A3123,[1]Monitoramento_Base_somente_Said!$A:$J,6,FALSE),0)</f>
        <v>34704</v>
      </c>
      <c r="D3123" s="18">
        <f>IFERROR(VLOOKUP(A3123,[1]Monitoramento_Base_somente_Said!$A:$J,7,FALSE),0)</f>
        <v>158731</v>
      </c>
      <c r="E3123" s="18">
        <f>IFERROR(VLOOKUP(A3123,[1]Monitoramento_Base_somente_Said!$A:$J,8,FALSE),0)</f>
        <v>1146</v>
      </c>
      <c r="F3123" s="18">
        <f>IFERROR(VLOOKUP(A3123,[1]Monitoramento_Base_somente_Said!$A:$J,9,FALSE),0)</f>
        <v>442301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Sim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9976901</v>
      </c>
      <c r="C3124" s="18">
        <f>IFERROR(VLOOKUP(A3124,[1]Monitoramento_Base_somente_Said!$A:$J,6,FALSE),0)</f>
        <v>10351</v>
      </c>
      <c r="D3124" s="18">
        <f>IFERROR(VLOOKUP(A3124,[1]Monitoramento_Base_somente_Said!$A:$J,7,FALSE),0)</f>
        <v>8648692</v>
      </c>
      <c r="E3124" s="18">
        <f>IFERROR(VLOOKUP(A3124,[1]Monitoramento_Base_somente_Said!$A:$J,8,FALSE),0)</f>
        <v>13254</v>
      </c>
      <c r="F3124" s="18">
        <f>IFERROR(VLOOKUP(A3124,[1]Monitoramento_Base_somente_Said!$A:$J,9,FALSE),0)</f>
        <v>11055078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Sim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9994047</v>
      </c>
      <c r="C3125" s="18">
        <f>IFERROR(VLOOKUP(A3125,[1]Monitoramento_Base_somente_Said!$A:$J,6,FALSE),0)</f>
        <v>45572</v>
      </c>
      <c r="D3125" s="18">
        <f>IFERROR(VLOOKUP(A3125,[1]Monitoramento_Base_somente_Said!$A:$J,7,FALSE),0)</f>
        <v>8538240</v>
      </c>
      <c r="E3125" s="18">
        <f>IFERROR(VLOOKUP(A3125,[1]Monitoramento_Base_somente_Said!$A:$J,8,FALSE),0)</f>
        <v>1302</v>
      </c>
      <c r="F3125" s="18">
        <f>IFERROR(VLOOKUP(A3125,[1]Monitoramento_Base_somente_Said!$A:$J,9,FALSE),0)</f>
        <v>7546184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Sim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13890000</v>
      </c>
      <c r="C3126" s="18">
        <f>IFERROR(VLOOKUP(A3126,[1]Monitoramento_Base_somente_Said!$A:$J,6,FALSE),0)</f>
        <v>0</v>
      </c>
      <c r="D3126" s="18">
        <f>IFERROR(VLOOKUP(A3126,[1]Monitoramento_Base_somente_Said!$A:$J,7,FALSE),0)</f>
        <v>12038000</v>
      </c>
      <c r="E3126" s="18">
        <f>IFERROR(VLOOKUP(A3126,[1]Monitoramento_Base_somente_Said!$A:$J,8,FALSE),0)</f>
        <v>0</v>
      </c>
      <c r="F3126" s="18">
        <f>IFERROR(VLOOKUP(A3126,[1]Monitoramento_Base_somente_Said!$A:$J,9,FALSE),0)</f>
        <v>11575000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Sim</v>
      </c>
      <c r="U3126" s="18" t="str">
        <f t="shared" si="290"/>
        <v>Não</v>
      </c>
      <c r="V3126" s="18" t="str">
        <f t="shared" si="291"/>
        <v>Sim</v>
      </c>
      <c r="W3126" s="18" t="str">
        <f t="shared" si="292"/>
        <v>Não</v>
      </c>
      <c r="X3126" s="18" t="str">
        <f t="shared" si="293"/>
        <v>Sim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1705586</v>
      </c>
      <c r="C3127" s="18">
        <f>IFERROR(VLOOKUP(A3127,[1]Monitoramento_Base_somente_Said!$A:$J,6,FALSE),0)</f>
        <v>16655</v>
      </c>
      <c r="D3127" s="18">
        <f>IFERROR(VLOOKUP(A3127,[1]Monitoramento_Base_somente_Said!$A:$J,7,FALSE),0)</f>
        <v>1121250</v>
      </c>
      <c r="E3127" s="18">
        <f>IFERROR(VLOOKUP(A3127,[1]Monitoramento_Base_somente_Said!$A:$J,8,FALSE),0)</f>
        <v>1110</v>
      </c>
      <c r="F3127" s="18">
        <f>IFERROR(VLOOKUP(A3127,[1]Monitoramento_Base_somente_Said!$A:$J,9,FALSE),0)</f>
        <v>905812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Sim</v>
      </c>
      <c r="W3127" s="18" t="str">
        <f t="shared" si="292"/>
        <v>Sim</v>
      </c>
      <c r="X3127" s="18" t="str">
        <f t="shared" si="293"/>
        <v>Sim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1500713</v>
      </c>
      <c r="C3128" s="18">
        <f>IFERROR(VLOOKUP(A3128,[1]Monitoramento_Base_somente_Said!$A:$J,6,FALSE),0)</f>
        <v>0</v>
      </c>
      <c r="D3128" s="18">
        <f>IFERROR(VLOOKUP(A3128,[1]Monitoramento_Base_somente_Said!$A:$J,7,FALSE),0)</f>
        <v>1190576</v>
      </c>
      <c r="E3128" s="18">
        <f>IFERROR(VLOOKUP(A3128,[1]Monitoramento_Base_somente_Said!$A:$J,8,FALSE),0)</f>
        <v>0</v>
      </c>
      <c r="F3128" s="18">
        <f>IFERROR(VLOOKUP(A3128,[1]Monitoramento_Base_somente_Said!$A:$J,9,FALSE),0)</f>
        <v>1101060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Sim</v>
      </c>
      <c r="U3128" s="18" t="str">
        <f t="shared" si="290"/>
        <v>Não</v>
      </c>
      <c r="V3128" s="18" t="str">
        <f t="shared" si="291"/>
        <v>Sim</v>
      </c>
      <c r="W3128" s="18" t="str">
        <f t="shared" si="292"/>
        <v>Não</v>
      </c>
      <c r="X3128" s="18" t="str">
        <f t="shared" si="293"/>
        <v>Sim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16779725</v>
      </c>
      <c r="C3129" s="18">
        <f>IFERROR(VLOOKUP(A3129,[1]Monitoramento_Base_somente_Said!$A:$J,6,FALSE),0)</f>
        <v>224394</v>
      </c>
      <c r="D3129" s="18">
        <f>IFERROR(VLOOKUP(A3129,[1]Monitoramento_Base_somente_Said!$A:$J,7,FALSE),0)</f>
        <v>15828623</v>
      </c>
      <c r="E3129" s="18">
        <f>IFERROR(VLOOKUP(A3129,[1]Monitoramento_Base_somente_Said!$A:$J,8,FALSE),0)</f>
        <v>116354</v>
      </c>
      <c r="F3129" s="18">
        <f>IFERROR(VLOOKUP(A3129,[1]Monitoramento_Base_somente_Said!$A:$J,9,FALSE),0)</f>
        <v>14629818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Sim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2669875</v>
      </c>
      <c r="C3130" s="18">
        <f>IFERROR(VLOOKUP(A3130,[1]Monitoramento_Base_somente_Said!$A:$J,6,FALSE),0)</f>
        <v>0</v>
      </c>
      <c r="D3130" s="18">
        <f>IFERROR(VLOOKUP(A3130,[1]Monitoramento_Base_somente_Said!$A:$J,7,FALSE),0)</f>
        <v>3969658</v>
      </c>
      <c r="E3130" s="18">
        <f>IFERROR(VLOOKUP(A3130,[1]Monitoramento_Base_somente_Said!$A:$J,8,FALSE),0)</f>
        <v>0</v>
      </c>
      <c r="F3130" s="18">
        <f>IFERROR(VLOOKUP(A3130,[1]Monitoramento_Base_somente_Said!$A:$J,9,FALSE),0)</f>
        <v>3970684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Sim</v>
      </c>
      <c r="U3130" s="18" t="str">
        <f t="shared" si="290"/>
        <v>Não</v>
      </c>
      <c r="V3130" s="18" t="str">
        <f t="shared" si="291"/>
        <v>Sim</v>
      </c>
      <c r="W3130" s="18" t="str">
        <f t="shared" si="292"/>
        <v>Não</v>
      </c>
      <c r="X3130" s="18" t="str">
        <f t="shared" si="293"/>
        <v>Sim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489797</v>
      </c>
      <c r="C3131" s="18">
        <f>IFERROR(VLOOKUP(A3131,[1]Monitoramento_Base_somente_Said!$A:$J,6,FALSE),0)</f>
        <v>91</v>
      </c>
      <c r="D3131" s="18">
        <f>IFERROR(VLOOKUP(A3131,[1]Monitoramento_Base_somente_Said!$A:$J,7,FALSE),0)</f>
        <v>318213</v>
      </c>
      <c r="E3131" s="18">
        <f>IFERROR(VLOOKUP(A3131,[1]Monitoramento_Base_somente_Said!$A:$J,8,FALSE),0)</f>
        <v>46</v>
      </c>
      <c r="F3131" s="18">
        <f>IFERROR(VLOOKUP(A3131,[1]Monitoramento_Base_somente_Said!$A:$J,9,FALSE),0)</f>
        <v>308512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Sim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17719320</v>
      </c>
      <c r="C3132" s="18">
        <f>IFERROR(VLOOKUP(A3132,[1]Monitoramento_Base_somente_Said!$A:$J,6,FALSE),0)</f>
        <v>0</v>
      </c>
      <c r="D3132" s="18">
        <f>IFERROR(VLOOKUP(A3132,[1]Monitoramento_Base_somente_Said!$A:$J,7,FALSE),0)</f>
        <v>15356744</v>
      </c>
      <c r="E3132" s="18">
        <f>IFERROR(VLOOKUP(A3132,[1]Monitoramento_Base_somente_Said!$A:$J,8,FALSE),0)</f>
        <v>0</v>
      </c>
      <c r="F3132" s="18">
        <f>IFERROR(VLOOKUP(A3132,[1]Monitoramento_Base_somente_Said!$A:$J,9,FALSE),0)</f>
        <v>14766100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Sim</v>
      </c>
      <c r="U3132" s="18" t="str">
        <f t="shared" si="290"/>
        <v>Não</v>
      </c>
      <c r="V3132" s="18" t="str">
        <f t="shared" si="291"/>
        <v>Sim</v>
      </c>
      <c r="W3132" s="18" t="str">
        <f t="shared" si="292"/>
        <v>Não</v>
      </c>
      <c r="X3132" s="18" t="str">
        <f t="shared" si="293"/>
        <v>Sim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832890</v>
      </c>
      <c r="C3133" s="18">
        <f>IFERROR(VLOOKUP(A3133,[1]Monitoramento_Base_somente_Said!$A:$J,6,FALSE),0)</f>
        <v>0</v>
      </c>
      <c r="D3133" s="18">
        <f>IFERROR(VLOOKUP(A3133,[1]Monitoramento_Base_somente_Said!$A:$J,7,FALSE),0)</f>
        <v>720270</v>
      </c>
      <c r="E3133" s="18">
        <f>IFERROR(VLOOKUP(A3133,[1]Monitoramento_Base_somente_Said!$A:$J,8,FALSE),0)</f>
        <v>0</v>
      </c>
      <c r="F3133" s="18">
        <f>IFERROR(VLOOKUP(A3133,[1]Monitoramento_Base_somente_Said!$A:$J,9,FALSE),0)</f>
        <v>691125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Sim</v>
      </c>
      <c r="U3133" s="18" t="str">
        <f t="shared" si="290"/>
        <v>Não</v>
      </c>
      <c r="V3133" s="18" t="str">
        <f t="shared" si="291"/>
        <v>Sim</v>
      </c>
      <c r="W3133" s="18" t="str">
        <f t="shared" si="292"/>
        <v>Não</v>
      </c>
      <c r="X3133" s="18" t="str">
        <f t="shared" si="293"/>
        <v>Sim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4522502</v>
      </c>
      <c r="C3134" s="18">
        <f>IFERROR(VLOOKUP(A3134,[1]Monitoramento_Base_somente_Said!$A:$J,6,FALSE),0)</f>
        <v>0</v>
      </c>
      <c r="D3134" s="18">
        <f>IFERROR(VLOOKUP(A3134,[1]Monitoramento_Base_somente_Said!$A:$J,7,FALSE),0)</f>
        <v>3695661</v>
      </c>
      <c r="E3134" s="18">
        <f>IFERROR(VLOOKUP(A3134,[1]Monitoramento_Base_somente_Said!$A:$J,8,FALSE),0)</f>
        <v>0</v>
      </c>
      <c r="F3134" s="18">
        <f>IFERROR(VLOOKUP(A3134,[1]Monitoramento_Base_somente_Said!$A:$J,9,FALSE),0)</f>
        <v>3552225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Sim</v>
      </c>
      <c r="U3134" s="18" t="str">
        <f t="shared" si="290"/>
        <v>Não</v>
      </c>
      <c r="V3134" s="18" t="str">
        <f t="shared" si="291"/>
        <v>Sim</v>
      </c>
      <c r="W3134" s="18" t="str">
        <f t="shared" si="292"/>
        <v>Não</v>
      </c>
      <c r="X3134" s="18" t="str">
        <f t="shared" si="293"/>
        <v>Sim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1544831</v>
      </c>
      <c r="C3135" s="18">
        <f>IFERROR(VLOOKUP(A3135,[1]Monitoramento_Base_somente_Said!$A:$J,6,FALSE),0)</f>
        <v>1376</v>
      </c>
      <c r="D3135" s="18">
        <f>IFERROR(VLOOKUP(A3135,[1]Monitoramento_Base_somente_Said!$A:$J,7,FALSE),0)</f>
        <v>1329019</v>
      </c>
      <c r="E3135" s="18">
        <f>IFERROR(VLOOKUP(A3135,[1]Monitoramento_Base_somente_Said!$A:$J,8,FALSE),0)</f>
        <v>551</v>
      </c>
      <c r="F3135" s="18">
        <f>IFERROR(VLOOKUP(A3135,[1]Monitoramento_Base_somente_Said!$A:$J,9,FALSE),0)</f>
        <v>1248152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Sim</v>
      </c>
      <c r="W3135" s="18" t="str">
        <f t="shared" si="292"/>
        <v>Sim</v>
      </c>
      <c r="X3135" s="18" t="str">
        <f t="shared" si="293"/>
        <v>Sim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19570712</v>
      </c>
      <c r="C3136" s="18">
        <f>IFERROR(VLOOKUP(A3136,[1]Monitoramento_Base_somente_Said!$A:$J,6,FALSE),0)</f>
        <v>13136</v>
      </c>
      <c r="D3136" s="18">
        <f>IFERROR(VLOOKUP(A3136,[1]Monitoramento_Base_somente_Said!$A:$J,7,FALSE),0)</f>
        <v>16449354</v>
      </c>
      <c r="E3136" s="18">
        <f>IFERROR(VLOOKUP(A3136,[1]Monitoramento_Base_somente_Said!$A:$J,8,FALSE),0)</f>
        <v>0</v>
      </c>
      <c r="F3136" s="18">
        <f>IFERROR(VLOOKUP(A3136,[1]Monitoramento_Base_somente_Said!$A:$J,9,FALSE),0)</f>
        <v>16707918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Sim</v>
      </c>
      <c r="W3136" s="18" t="str">
        <f t="shared" si="292"/>
        <v>Não</v>
      </c>
      <c r="X3136" s="18" t="str">
        <f t="shared" si="293"/>
        <v>Sim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3478658</v>
      </c>
      <c r="C3137" s="18">
        <f>IFERROR(VLOOKUP(A3137,[1]Monitoramento_Base_somente_Said!$A:$J,6,FALSE),0)</f>
        <v>4323</v>
      </c>
      <c r="D3137" s="18">
        <f>IFERROR(VLOOKUP(A3137,[1]Monitoramento_Base_somente_Said!$A:$J,7,FALSE),0)</f>
        <v>2943329</v>
      </c>
      <c r="E3137" s="18">
        <f>IFERROR(VLOOKUP(A3137,[1]Monitoramento_Base_somente_Said!$A:$J,8,FALSE),0)</f>
        <v>34056</v>
      </c>
      <c r="F3137" s="18">
        <f>IFERROR(VLOOKUP(A3137,[1]Monitoramento_Base_somente_Said!$A:$J,9,FALSE),0)</f>
        <v>2258638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Sim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2714886</v>
      </c>
      <c r="C3138" s="18">
        <f>IFERROR(VLOOKUP(A3138,[1]Monitoramento_Base_somente_Said!$A:$J,6,FALSE),0)</f>
        <v>4934</v>
      </c>
      <c r="D3138" s="18">
        <f>IFERROR(VLOOKUP(A3138,[1]Monitoramento_Base_somente_Said!$A:$J,7,FALSE),0)</f>
        <v>2481311</v>
      </c>
      <c r="E3138" s="18">
        <f>IFERROR(VLOOKUP(A3138,[1]Monitoramento_Base_somente_Said!$A:$J,8,FALSE),0)</f>
        <v>1158</v>
      </c>
      <c r="F3138" s="18">
        <f>IFERROR(VLOOKUP(A3138,[1]Monitoramento_Base_somente_Said!$A:$J,9,FALSE),0)</f>
        <v>3386563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Sim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3464010</v>
      </c>
      <c r="C3139" s="18">
        <f>IFERROR(VLOOKUP(A3139,[1]Monitoramento_Base_somente_Said!$A:$J,6,FALSE),0)</f>
        <v>22887</v>
      </c>
      <c r="D3139" s="18">
        <f>IFERROR(VLOOKUP(A3139,[1]Monitoramento_Base_somente_Said!$A:$J,7,FALSE),0)</f>
        <v>2658715</v>
      </c>
      <c r="E3139" s="18">
        <f>IFERROR(VLOOKUP(A3139,[1]Monitoramento_Base_somente_Said!$A:$J,8,FALSE),0)</f>
        <v>0</v>
      </c>
      <c r="F3139" s="18">
        <f>IFERROR(VLOOKUP(A3139,[1]Monitoramento_Base_somente_Said!$A:$J,9,FALSE),0)</f>
        <v>1766137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Sim</v>
      </c>
      <c r="U3139" s="18" t="str">
        <f t="shared" si="290"/>
        <v>Sim</v>
      </c>
      <c r="V3139" s="18" t="str">
        <f t="shared" si="291"/>
        <v>Sim</v>
      </c>
      <c r="W3139" s="18" t="str">
        <f t="shared" si="292"/>
        <v>Não</v>
      </c>
      <c r="X3139" s="18" t="str">
        <f t="shared" si="293"/>
        <v>Sim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398817</v>
      </c>
      <c r="C3140" s="18">
        <f>IFERROR(VLOOKUP(A3140,[1]Monitoramento_Base_somente_Said!$A:$J,6,FALSE),0)</f>
        <v>0</v>
      </c>
      <c r="D3140" s="18">
        <f>IFERROR(VLOOKUP(A3140,[1]Monitoramento_Base_somente_Said!$A:$J,7,FALSE),0)</f>
        <v>340657</v>
      </c>
      <c r="E3140" s="18">
        <f>IFERROR(VLOOKUP(A3140,[1]Monitoramento_Base_somente_Said!$A:$J,8,FALSE),0)</f>
        <v>15655</v>
      </c>
      <c r="F3140" s="18">
        <f>IFERROR(VLOOKUP(A3140,[1]Monitoramento_Base_somente_Said!$A:$J,9,FALSE),0)</f>
        <v>651429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Não</v>
      </c>
      <c r="V3140" s="18" t="str">
        <f t="shared" si="291"/>
        <v>Sim</v>
      </c>
      <c r="W3140" s="18" t="str">
        <f t="shared" si="292"/>
        <v>Sim</v>
      </c>
      <c r="X3140" s="18" t="str">
        <f t="shared" si="293"/>
        <v>Sim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4086970</v>
      </c>
      <c r="C3141" s="18">
        <f>IFERROR(VLOOKUP(A3141,[1]Monitoramento_Base_somente_Said!$A:$J,6,FALSE),0)</f>
        <v>0</v>
      </c>
      <c r="D3141" s="18">
        <f>IFERROR(VLOOKUP(A3141,[1]Monitoramento_Base_somente_Said!$A:$J,7,FALSE),0)</f>
        <v>3301580</v>
      </c>
      <c r="E3141" s="18">
        <f>IFERROR(VLOOKUP(A3141,[1]Monitoramento_Base_somente_Said!$A:$J,8,FALSE),0)</f>
        <v>11834</v>
      </c>
      <c r="F3141" s="18">
        <f>IFERROR(VLOOKUP(A3141,[1]Monitoramento_Base_somente_Said!$A:$J,9,FALSE),0)</f>
        <v>3669758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Não</v>
      </c>
      <c r="V3141" s="18" t="str">
        <f t="shared" si="291"/>
        <v>Sim</v>
      </c>
      <c r="W3141" s="18" t="str">
        <f t="shared" si="292"/>
        <v>Sim</v>
      </c>
      <c r="X3141" s="18" t="str">
        <f t="shared" si="293"/>
        <v>Sim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1452187</v>
      </c>
      <c r="C3142" s="18">
        <f>IFERROR(VLOOKUP(A3142,[1]Monitoramento_Base_somente_Said!$A:$J,6,FALSE),0)</f>
        <v>1160</v>
      </c>
      <c r="D3142" s="18">
        <f>IFERROR(VLOOKUP(A3142,[1]Monitoramento_Base_somente_Said!$A:$J,7,FALSE),0)</f>
        <v>1836589</v>
      </c>
      <c r="E3142" s="18">
        <f>IFERROR(VLOOKUP(A3142,[1]Monitoramento_Base_somente_Said!$A:$J,8,FALSE),0)</f>
        <v>627</v>
      </c>
      <c r="F3142" s="18">
        <f>IFERROR(VLOOKUP(A3142,[1]Monitoramento_Base_somente_Said!$A:$J,9,FALSE),0)</f>
        <v>1395180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Sim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14869921</v>
      </c>
      <c r="C3143" s="18">
        <f>IFERROR(VLOOKUP(A3143,[1]Monitoramento_Base_somente_Said!$A:$J,6,FALSE),0)</f>
        <v>3798</v>
      </c>
      <c r="D3143" s="18">
        <f>IFERROR(VLOOKUP(A3143,[1]Monitoramento_Base_somente_Said!$A:$J,7,FALSE),0)</f>
        <v>12867955</v>
      </c>
      <c r="E3143" s="18">
        <f>IFERROR(VLOOKUP(A3143,[1]Monitoramento_Base_somente_Said!$A:$J,8,FALSE),0)</f>
        <v>2504</v>
      </c>
      <c r="F3143" s="18">
        <f>IFERROR(VLOOKUP(A3143,[1]Monitoramento_Base_somente_Said!$A:$J,9,FALSE),0)</f>
        <v>12499828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Sim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8663820</v>
      </c>
      <c r="C3144" s="18">
        <f>IFERROR(VLOOKUP(A3144,[1]Monitoramento_Base_somente_Said!$A:$J,6,FALSE),0)</f>
        <v>0</v>
      </c>
      <c r="D3144" s="18">
        <f>IFERROR(VLOOKUP(A3144,[1]Monitoramento_Base_somente_Said!$A:$J,7,FALSE),0)</f>
        <v>7508644</v>
      </c>
      <c r="E3144" s="18">
        <f>IFERROR(VLOOKUP(A3144,[1]Monitoramento_Base_somente_Said!$A:$J,8,FALSE),0)</f>
        <v>0</v>
      </c>
      <c r="F3144" s="18">
        <f>IFERROR(VLOOKUP(A3144,[1]Monitoramento_Base_somente_Said!$A:$J,9,FALSE),0)</f>
        <v>7219850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Sim</v>
      </c>
      <c r="U3144" s="18" t="str">
        <f t="shared" si="296"/>
        <v>Não</v>
      </c>
      <c r="V3144" s="18" t="str">
        <f t="shared" si="297"/>
        <v>Sim</v>
      </c>
      <c r="W3144" s="18" t="str">
        <f t="shared" si="298"/>
        <v>Não</v>
      </c>
      <c r="X3144" s="18" t="str">
        <f t="shared" si="299"/>
        <v>Sim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1665780</v>
      </c>
      <c r="C3145" s="18">
        <f>IFERROR(VLOOKUP(A3145,[1]Monitoramento_Base_somente_Said!$A:$J,6,FALSE),0)</f>
        <v>0</v>
      </c>
      <c r="D3145" s="18">
        <f>IFERROR(VLOOKUP(A3145,[1]Monitoramento_Base_somente_Said!$A:$J,7,FALSE),0)</f>
        <v>1443676</v>
      </c>
      <c r="E3145" s="18">
        <f>IFERROR(VLOOKUP(A3145,[1]Monitoramento_Base_somente_Said!$A:$J,8,FALSE),0)</f>
        <v>0</v>
      </c>
      <c r="F3145" s="18">
        <f>IFERROR(VLOOKUP(A3145,[1]Monitoramento_Base_somente_Said!$A:$J,9,FALSE),0)</f>
        <v>1388150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Sim</v>
      </c>
      <c r="U3145" s="18" t="str">
        <f t="shared" si="296"/>
        <v>Não</v>
      </c>
      <c r="V3145" s="18" t="str">
        <f t="shared" si="297"/>
        <v>Sim</v>
      </c>
      <c r="W3145" s="18" t="str">
        <f t="shared" si="298"/>
        <v>Não</v>
      </c>
      <c r="X3145" s="18" t="str">
        <f t="shared" si="299"/>
        <v>Sim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2181601</v>
      </c>
      <c r="C3146" s="18">
        <f>IFERROR(VLOOKUP(A3146,[1]Monitoramento_Base_somente_Said!$A:$J,6,FALSE),0)</f>
        <v>84</v>
      </c>
      <c r="D3146" s="18">
        <f>IFERROR(VLOOKUP(A3146,[1]Monitoramento_Base_somente_Said!$A:$J,7,FALSE),0)</f>
        <v>1741635</v>
      </c>
      <c r="E3146" s="18">
        <f>IFERROR(VLOOKUP(A3146,[1]Monitoramento_Base_somente_Said!$A:$J,8,FALSE),0)</f>
        <v>554</v>
      </c>
      <c r="F3146" s="18">
        <f>IFERROR(VLOOKUP(A3146,[1]Monitoramento_Base_somente_Said!$A:$J,9,FALSE),0)</f>
        <v>1902234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Sim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2401750</v>
      </c>
      <c r="C3147" s="18">
        <f>IFERROR(VLOOKUP(A3147,[1]Monitoramento_Base_somente_Said!$A:$J,6,FALSE),0)</f>
        <v>6445</v>
      </c>
      <c r="D3147" s="18">
        <f>IFERROR(VLOOKUP(A3147,[1]Monitoramento_Base_somente_Said!$A:$J,7,FALSE),0)</f>
        <v>2184615</v>
      </c>
      <c r="E3147" s="18">
        <f>IFERROR(VLOOKUP(A3147,[1]Monitoramento_Base_somente_Said!$A:$J,8,FALSE),0)</f>
        <v>5087</v>
      </c>
      <c r="F3147" s="18">
        <f>IFERROR(VLOOKUP(A3147,[1]Monitoramento_Base_somente_Said!$A:$J,9,FALSE),0)</f>
        <v>2387071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Sim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133924289</v>
      </c>
      <c r="C3148" s="18">
        <f>IFERROR(VLOOKUP(A3148,[1]Monitoramento_Base_somente_Said!$A:$J,6,FALSE),0)</f>
        <v>0</v>
      </c>
      <c r="D3148" s="18">
        <f>IFERROR(VLOOKUP(A3148,[1]Monitoramento_Base_somente_Said!$A:$J,7,FALSE),0)</f>
        <v>118140820</v>
      </c>
      <c r="E3148" s="18">
        <f>IFERROR(VLOOKUP(A3148,[1]Monitoramento_Base_somente_Said!$A:$J,8,FALSE),0)</f>
        <v>0</v>
      </c>
      <c r="F3148" s="18">
        <f>IFERROR(VLOOKUP(A3148,[1]Monitoramento_Base_somente_Said!$A:$J,9,FALSE),0)</f>
        <v>114465429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Sim</v>
      </c>
      <c r="U3148" s="18" t="str">
        <f t="shared" si="296"/>
        <v>Não</v>
      </c>
      <c r="V3148" s="18" t="str">
        <f t="shared" si="297"/>
        <v>Sim</v>
      </c>
      <c r="W3148" s="18" t="str">
        <f t="shared" si="298"/>
        <v>Não</v>
      </c>
      <c r="X3148" s="18" t="str">
        <f t="shared" si="299"/>
        <v>Sim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7106733</v>
      </c>
      <c r="C3149" s="18">
        <f>IFERROR(VLOOKUP(A3149,[1]Monitoramento_Base_somente_Said!$A:$J,6,FALSE),0)</f>
        <v>0</v>
      </c>
      <c r="D3149" s="18">
        <f>IFERROR(VLOOKUP(A3149,[1]Monitoramento_Base_somente_Said!$A:$J,7,FALSE),0)</f>
        <v>6117316</v>
      </c>
      <c r="E3149" s="18">
        <f>IFERROR(VLOOKUP(A3149,[1]Monitoramento_Base_somente_Said!$A:$J,8,FALSE),0)</f>
        <v>13</v>
      </c>
      <c r="F3149" s="18">
        <f>IFERROR(VLOOKUP(A3149,[1]Monitoramento_Base_somente_Said!$A:$J,9,FALSE),0)</f>
        <v>5944796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Não</v>
      </c>
      <c r="V3149" s="18" t="str">
        <f t="shared" si="297"/>
        <v>Sim</v>
      </c>
      <c r="W3149" s="18" t="str">
        <f t="shared" si="298"/>
        <v>Sim</v>
      </c>
      <c r="X3149" s="18" t="str">
        <f t="shared" si="299"/>
        <v>Sim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63048390</v>
      </c>
      <c r="C3150" s="18">
        <f>IFERROR(VLOOKUP(A3150,[1]Monitoramento_Base_somente_Said!$A:$J,6,FALSE),0)</f>
        <v>0</v>
      </c>
      <c r="D3150" s="18">
        <f>IFERROR(VLOOKUP(A3150,[1]Monitoramento_Base_somente_Said!$A:$J,7,FALSE),0)</f>
        <v>54641938</v>
      </c>
      <c r="E3150" s="18">
        <f>IFERROR(VLOOKUP(A3150,[1]Monitoramento_Base_somente_Said!$A:$J,8,FALSE),0)</f>
        <v>0</v>
      </c>
      <c r="F3150" s="18">
        <f>IFERROR(VLOOKUP(A3150,[1]Monitoramento_Base_somente_Said!$A:$J,9,FALSE),0)</f>
        <v>52540325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Sim</v>
      </c>
      <c r="U3150" s="18" t="str">
        <f t="shared" si="296"/>
        <v>Não</v>
      </c>
      <c r="V3150" s="18" t="str">
        <f t="shared" si="297"/>
        <v>Sim</v>
      </c>
      <c r="W3150" s="18" t="str">
        <f t="shared" si="298"/>
        <v>Não</v>
      </c>
      <c r="X3150" s="18" t="str">
        <f t="shared" si="299"/>
        <v>Sim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17347975</v>
      </c>
      <c r="C3151" s="18">
        <f>IFERROR(VLOOKUP(A3151,[1]Monitoramento_Base_somente_Said!$A:$J,6,FALSE),0)</f>
        <v>105</v>
      </c>
      <c r="D3151" s="18">
        <f>IFERROR(VLOOKUP(A3151,[1]Monitoramento_Base_somente_Said!$A:$J,7,FALSE),0)</f>
        <v>14493398</v>
      </c>
      <c r="E3151" s="18">
        <f>IFERROR(VLOOKUP(A3151,[1]Monitoramento_Base_somente_Said!$A:$J,8,FALSE),0)</f>
        <v>26102</v>
      </c>
      <c r="F3151" s="18">
        <f>IFERROR(VLOOKUP(A3151,[1]Monitoramento_Base_somente_Said!$A:$J,9,FALSE),0)</f>
        <v>15720713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Sim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3216598</v>
      </c>
      <c r="C3152" s="18">
        <f>IFERROR(VLOOKUP(A3152,[1]Monitoramento_Base_somente_Said!$A:$J,6,FALSE),0)</f>
        <v>9657</v>
      </c>
      <c r="D3152" s="18">
        <f>IFERROR(VLOOKUP(A3152,[1]Monitoramento_Base_somente_Said!$A:$J,7,FALSE),0)</f>
        <v>2243380</v>
      </c>
      <c r="E3152" s="18">
        <f>IFERROR(VLOOKUP(A3152,[1]Monitoramento_Base_somente_Said!$A:$J,8,FALSE),0)</f>
        <v>30</v>
      </c>
      <c r="F3152" s="18">
        <f>IFERROR(VLOOKUP(A3152,[1]Monitoramento_Base_somente_Said!$A:$J,9,FALSE),0)</f>
        <v>2162030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Sim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83558370</v>
      </c>
      <c r="C3153" s="18">
        <f>IFERROR(VLOOKUP(A3153,[1]Monitoramento_Base_somente_Said!$A:$J,6,FALSE),0)</f>
        <v>0</v>
      </c>
      <c r="D3153" s="18">
        <f>IFERROR(VLOOKUP(A3153,[1]Monitoramento_Base_somente_Said!$A:$J,7,FALSE),0)</f>
        <v>72417254</v>
      </c>
      <c r="E3153" s="18">
        <f>IFERROR(VLOOKUP(A3153,[1]Monitoramento_Base_somente_Said!$A:$J,8,FALSE),0)</f>
        <v>840</v>
      </c>
      <c r="F3153" s="18">
        <f>IFERROR(VLOOKUP(A3153,[1]Monitoramento_Base_somente_Said!$A:$J,9,FALSE),0)</f>
        <v>70376507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Não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Sim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7995870</v>
      </c>
      <c r="C3154" s="18">
        <f>IFERROR(VLOOKUP(A3154,[1]Monitoramento_Base_somente_Said!$A:$J,6,FALSE),0)</f>
        <v>0</v>
      </c>
      <c r="D3154" s="18">
        <f>IFERROR(VLOOKUP(A3154,[1]Monitoramento_Base_somente_Said!$A:$J,7,FALSE),0)</f>
        <v>6929754</v>
      </c>
      <c r="E3154" s="18">
        <f>IFERROR(VLOOKUP(A3154,[1]Monitoramento_Base_somente_Said!$A:$J,8,FALSE),0)</f>
        <v>0</v>
      </c>
      <c r="F3154" s="18">
        <f>IFERROR(VLOOKUP(A3154,[1]Monitoramento_Base_somente_Said!$A:$J,9,FALSE),0)</f>
        <v>6663225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Sim</v>
      </c>
      <c r="U3154" s="18" t="str">
        <f t="shared" si="296"/>
        <v>Não</v>
      </c>
      <c r="V3154" s="18" t="str">
        <f t="shared" si="297"/>
        <v>Sim</v>
      </c>
      <c r="W3154" s="18" t="str">
        <f t="shared" si="298"/>
        <v>Não</v>
      </c>
      <c r="X3154" s="18" t="str">
        <f t="shared" si="299"/>
        <v>Sim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716490</v>
      </c>
      <c r="C3155" s="18">
        <f>IFERROR(VLOOKUP(A3155,[1]Monitoramento_Base_somente_Said!$A:$J,6,FALSE),0)</f>
        <v>0</v>
      </c>
      <c r="D3155" s="18">
        <f>IFERROR(VLOOKUP(A3155,[1]Monitoramento_Base_somente_Said!$A:$J,7,FALSE),0)</f>
        <v>620958</v>
      </c>
      <c r="E3155" s="18">
        <f>IFERROR(VLOOKUP(A3155,[1]Monitoramento_Base_somente_Said!$A:$J,8,FALSE),0)</f>
        <v>0</v>
      </c>
      <c r="F3155" s="18">
        <f>IFERROR(VLOOKUP(A3155,[1]Monitoramento_Base_somente_Said!$A:$J,9,FALSE),0)</f>
        <v>597075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Sim</v>
      </c>
      <c r="U3155" s="18" t="str">
        <f t="shared" si="296"/>
        <v>Não</v>
      </c>
      <c r="V3155" s="18" t="str">
        <f t="shared" si="297"/>
        <v>Sim</v>
      </c>
      <c r="W3155" s="18" t="str">
        <f t="shared" si="298"/>
        <v>Não</v>
      </c>
      <c r="X3155" s="18" t="str">
        <f t="shared" si="299"/>
        <v>Sim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1409883</v>
      </c>
      <c r="C3156" s="18">
        <f>IFERROR(VLOOKUP(A3156,[1]Monitoramento_Base_somente_Said!$A:$J,6,FALSE),0)</f>
        <v>0</v>
      </c>
      <c r="D3156" s="18">
        <f>IFERROR(VLOOKUP(A3156,[1]Monitoramento_Base_somente_Said!$A:$J,7,FALSE),0)</f>
        <v>2361862</v>
      </c>
      <c r="E3156" s="18">
        <f>IFERROR(VLOOKUP(A3156,[1]Monitoramento_Base_somente_Said!$A:$J,8,FALSE),0)</f>
        <v>1758</v>
      </c>
      <c r="F3156" s="18">
        <f>IFERROR(VLOOKUP(A3156,[1]Monitoramento_Base_somente_Said!$A:$J,9,FALSE),0)</f>
        <v>2149513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Não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Sim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10475539</v>
      </c>
      <c r="C3157" s="18">
        <f>IFERROR(VLOOKUP(A3157,[1]Monitoramento_Base_somente_Said!$A:$J,6,FALSE),0)</f>
        <v>45250</v>
      </c>
      <c r="D3157" s="18">
        <f>IFERROR(VLOOKUP(A3157,[1]Monitoramento_Base_somente_Said!$A:$J,7,FALSE),0)</f>
        <v>9827830</v>
      </c>
      <c r="E3157" s="18">
        <f>IFERROR(VLOOKUP(A3157,[1]Monitoramento_Base_somente_Said!$A:$J,8,FALSE),0)</f>
        <v>15310</v>
      </c>
      <c r="F3157" s="18">
        <f>IFERROR(VLOOKUP(A3157,[1]Monitoramento_Base_somente_Said!$A:$J,9,FALSE),0)</f>
        <v>7205655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Sim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21641443</v>
      </c>
      <c r="C3158" s="18">
        <f>IFERROR(VLOOKUP(A3158,[1]Monitoramento_Base_somente_Said!$A:$J,6,FALSE),0)</f>
        <v>0</v>
      </c>
      <c r="D3158" s="18">
        <f>IFERROR(VLOOKUP(A3158,[1]Monitoramento_Base_somente_Said!$A:$J,7,FALSE),0)</f>
        <v>18743421</v>
      </c>
      <c r="E3158" s="18">
        <f>IFERROR(VLOOKUP(A3158,[1]Monitoramento_Base_somente_Said!$A:$J,8,FALSE),0)</f>
        <v>0</v>
      </c>
      <c r="F3158" s="18">
        <f>IFERROR(VLOOKUP(A3158,[1]Monitoramento_Base_somente_Said!$A:$J,9,FALSE),0)</f>
        <v>18017275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Sim</v>
      </c>
      <c r="U3158" s="18" t="str">
        <f t="shared" si="296"/>
        <v>Não</v>
      </c>
      <c r="V3158" s="18" t="str">
        <f t="shared" si="297"/>
        <v>Sim</v>
      </c>
      <c r="W3158" s="18" t="str">
        <f t="shared" si="298"/>
        <v>Não</v>
      </c>
      <c r="X3158" s="18" t="str">
        <f t="shared" si="299"/>
        <v>Sim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182479</v>
      </c>
      <c r="C3159" s="18">
        <f>IFERROR(VLOOKUP(A3159,[1]Monitoramento_Base_somente_Said!$A:$J,6,FALSE),0)</f>
        <v>0</v>
      </c>
      <c r="D3159" s="18">
        <f>IFERROR(VLOOKUP(A3159,[1]Monitoramento_Base_somente_Said!$A:$J,7,FALSE),0)</f>
        <v>161772</v>
      </c>
      <c r="E3159" s="18">
        <f>IFERROR(VLOOKUP(A3159,[1]Monitoramento_Base_somente_Said!$A:$J,8,FALSE),0)</f>
        <v>0</v>
      </c>
      <c r="F3159" s="18">
        <f>IFERROR(VLOOKUP(A3159,[1]Monitoramento_Base_somente_Said!$A:$J,9,FALSE),0)</f>
        <v>366437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Não</v>
      </c>
      <c r="V3159" s="18" t="str">
        <f t="shared" si="297"/>
        <v>Sim</v>
      </c>
      <c r="W3159" s="18" t="str">
        <f t="shared" si="298"/>
        <v>Não</v>
      </c>
      <c r="X3159" s="18" t="str">
        <f t="shared" si="299"/>
        <v>Sim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617747</v>
      </c>
      <c r="C3160" s="18">
        <f>IFERROR(VLOOKUP(A3160,[1]Monitoramento_Base_somente_Said!$A:$J,6,FALSE),0)</f>
        <v>0</v>
      </c>
      <c r="D3160" s="18">
        <f>IFERROR(VLOOKUP(A3160,[1]Monitoramento_Base_somente_Said!$A:$J,7,FALSE),0)</f>
        <v>534602</v>
      </c>
      <c r="E3160" s="18">
        <f>IFERROR(VLOOKUP(A3160,[1]Monitoramento_Base_somente_Said!$A:$J,8,FALSE),0)</f>
        <v>0</v>
      </c>
      <c r="F3160" s="18">
        <f>IFERROR(VLOOKUP(A3160,[1]Monitoramento_Base_somente_Said!$A:$J,9,FALSE),0)</f>
        <v>508302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Sim</v>
      </c>
      <c r="U3160" s="18" t="str">
        <f t="shared" si="296"/>
        <v>Não</v>
      </c>
      <c r="V3160" s="18" t="str">
        <f t="shared" si="297"/>
        <v>Sim</v>
      </c>
      <c r="W3160" s="18" t="str">
        <f t="shared" si="298"/>
        <v>Não</v>
      </c>
      <c r="X3160" s="18" t="str">
        <f t="shared" si="299"/>
        <v>Sim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24489018</v>
      </c>
      <c r="C3161" s="18">
        <f>IFERROR(VLOOKUP(A3161,[1]Monitoramento_Base_somente_Said!$A:$J,6,FALSE),0)</f>
        <v>1840</v>
      </c>
      <c r="D3161" s="18">
        <f>IFERROR(VLOOKUP(A3161,[1]Monitoramento_Base_somente_Said!$A:$J,7,FALSE),0)</f>
        <v>23346498</v>
      </c>
      <c r="E3161" s="18">
        <f>IFERROR(VLOOKUP(A3161,[1]Monitoramento_Base_somente_Said!$A:$J,8,FALSE),0)</f>
        <v>4295</v>
      </c>
      <c r="F3161" s="18">
        <f>IFERROR(VLOOKUP(A3161,[1]Monitoramento_Base_somente_Said!$A:$J,9,FALSE),0)</f>
        <v>22815563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Sim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3282220</v>
      </c>
      <c r="C3162" s="18">
        <f>IFERROR(VLOOKUP(A3162,[1]Monitoramento_Base_somente_Said!$A:$J,6,FALSE),0)</f>
        <v>0</v>
      </c>
      <c r="D3162" s="18">
        <f>IFERROR(VLOOKUP(A3162,[1]Monitoramento_Base_somente_Said!$A:$J,7,FALSE),0)</f>
        <v>3617252</v>
      </c>
      <c r="E3162" s="18">
        <f>IFERROR(VLOOKUP(A3162,[1]Monitoramento_Base_somente_Said!$A:$J,8,FALSE),0)</f>
        <v>0</v>
      </c>
      <c r="F3162" s="18">
        <f>IFERROR(VLOOKUP(A3162,[1]Monitoramento_Base_somente_Said!$A:$J,9,FALSE),0)</f>
        <v>4212097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Sim</v>
      </c>
      <c r="U3162" s="18" t="str">
        <f t="shared" si="296"/>
        <v>Não</v>
      </c>
      <c r="V3162" s="18" t="str">
        <f t="shared" si="297"/>
        <v>Sim</v>
      </c>
      <c r="W3162" s="18" t="str">
        <f t="shared" si="298"/>
        <v>Não</v>
      </c>
      <c r="X3162" s="18" t="str">
        <f t="shared" si="299"/>
        <v>Sim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736184</v>
      </c>
      <c r="C3163" s="18">
        <f>IFERROR(VLOOKUP(A3163,[1]Monitoramento_Base_somente_Said!$A:$J,6,FALSE),0)</f>
        <v>3980</v>
      </c>
      <c r="D3163" s="18">
        <f>IFERROR(VLOOKUP(A3163,[1]Monitoramento_Base_somente_Said!$A:$J,7,FALSE),0)</f>
        <v>585958</v>
      </c>
      <c r="E3163" s="18">
        <f>IFERROR(VLOOKUP(A3163,[1]Monitoramento_Base_somente_Said!$A:$J,8,FALSE),0)</f>
        <v>0</v>
      </c>
      <c r="F3163" s="18">
        <f>IFERROR(VLOOKUP(A3163,[1]Monitoramento_Base_somente_Said!$A:$J,9,FALSE),0)</f>
        <v>609678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Sim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Não</v>
      </c>
      <c r="X3163" s="18" t="str">
        <f t="shared" si="299"/>
        <v>Sim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15314787</v>
      </c>
      <c r="C3164" s="18">
        <f>IFERROR(VLOOKUP(A3164,[1]Monitoramento_Base_somente_Said!$A:$J,6,FALSE),0)</f>
        <v>31922</v>
      </c>
      <c r="D3164" s="18">
        <f>IFERROR(VLOOKUP(A3164,[1]Monitoramento_Base_somente_Said!$A:$J,7,FALSE),0)</f>
        <v>13029348</v>
      </c>
      <c r="E3164" s="18">
        <f>IFERROR(VLOOKUP(A3164,[1]Monitoramento_Base_somente_Said!$A:$J,8,FALSE),0)</f>
        <v>35089</v>
      </c>
      <c r="F3164" s="18">
        <f>IFERROR(VLOOKUP(A3164,[1]Monitoramento_Base_somente_Said!$A:$J,9,FALSE),0)</f>
        <v>14027492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Sim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2155376</v>
      </c>
      <c r="C3165" s="18">
        <f>IFERROR(VLOOKUP(A3165,[1]Monitoramento_Base_somente_Said!$A:$J,6,FALSE),0)</f>
        <v>0</v>
      </c>
      <c r="D3165" s="18">
        <f>IFERROR(VLOOKUP(A3165,[1]Monitoramento_Base_somente_Said!$A:$J,7,FALSE),0)</f>
        <v>1805656</v>
      </c>
      <c r="E3165" s="18">
        <f>IFERROR(VLOOKUP(A3165,[1]Monitoramento_Base_somente_Said!$A:$J,8,FALSE),0)</f>
        <v>0</v>
      </c>
      <c r="F3165" s="18">
        <f>IFERROR(VLOOKUP(A3165,[1]Monitoramento_Base_somente_Said!$A:$J,9,FALSE),0)</f>
        <v>1717730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Sim</v>
      </c>
      <c r="U3165" s="18" t="str">
        <f t="shared" si="296"/>
        <v>Não</v>
      </c>
      <c r="V3165" s="18" t="str">
        <f t="shared" si="297"/>
        <v>Sim</v>
      </c>
      <c r="W3165" s="18" t="str">
        <f t="shared" si="298"/>
        <v>Não</v>
      </c>
      <c r="X3165" s="18" t="str">
        <f t="shared" si="299"/>
        <v>Sim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1747882</v>
      </c>
      <c r="C3166" s="18">
        <f>IFERROR(VLOOKUP(A3166,[1]Monitoramento_Base_somente_Said!$A:$J,6,FALSE),0)</f>
        <v>0</v>
      </c>
      <c r="D3166" s="18">
        <f>IFERROR(VLOOKUP(A3166,[1]Monitoramento_Base_somente_Said!$A:$J,7,FALSE),0)</f>
        <v>1236622</v>
      </c>
      <c r="E3166" s="18">
        <f>IFERROR(VLOOKUP(A3166,[1]Monitoramento_Base_somente_Said!$A:$J,8,FALSE),0)</f>
        <v>820</v>
      </c>
      <c r="F3166" s="18">
        <f>IFERROR(VLOOKUP(A3166,[1]Monitoramento_Base_somente_Said!$A:$J,9,FALSE),0)</f>
        <v>1021039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Não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Sim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137294</v>
      </c>
      <c r="C3167" s="18">
        <f>IFERROR(VLOOKUP(A3167,[1]Monitoramento_Base_somente_Said!$A:$J,6,FALSE),0)</f>
        <v>29</v>
      </c>
      <c r="D3167" s="18">
        <f>IFERROR(VLOOKUP(A3167,[1]Monitoramento_Base_somente_Said!$A:$J,7,FALSE),0)</f>
        <v>116527</v>
      </c>
      <c r="E3167" s="18">
        <f>IFERROR(VLOOKUP(A3167,[1]Monitoramento_Base_somente_Said!$A:$J,8,FALSE),0)</f>
        <v>0</v>
      </c>
      <c r="F3167" s="18">
        <f>IFERROR(VLOOKUP(A3167,[1]Monitoramento_Base_somente_Said!$A:$J,9,FALSE),0)</f>
        <v>117367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Sim</v>
      </c>
      <c r="W3167" s="18" t="str">
        <f t="shared" si="298"/>
        <v>Não</v>
      </c>
      <c r="X3167" s="18" t="str">
        <f t="shared" si="299"/>
        <v>Sim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456683</v>
      </c>
      <c r="C3168" s="18">
        <f>IFERROR(VLOOKUP(A3168,[1]Monitoramento_Base_somente_Said!$A:$J,6,FALSE),0)</f>
        <v>0</v>
      </c>
      <c r="D3168" s="18">
        <f>IFERROR(VLOOKUP(A3168,[1]Monitoramento_Base_somente_Said!$A:$J,7,FALSE),0)</f>
        <v>709656</v>
      </c>
      <c r="E3168" s="18">
        <f>IFERROR(VLOOKUP(A3168,[1]Monitoramento_Base_somente_Said!$A:$J,8,FALSE),0)</f>
        <v>3</v>
      </c>
      <c r="F3168" s="18">
        <f>IFERROR(VLOOKUP(A3168,[1]Monitoramento_Base_somente_Said!$A:$J,9,FALSE),0)</f>
        <v>418041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Não</v>
      </c>
      <c r="V3168" s="18" t="str">
        <f t="shared" si="297"/>
        <v>Sim</v>
      </c>
      <c r="W3168" s="18" t="str">
        <f t="shared" si="298"/>
        <v>Sim</v>
      </c>
      <c r="X3168" s="18" t="str">
        <f t="shared" si="299"/>
        <v>Sim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19353527</v>
      </c>
      <c r="C3169" s="18">
        <f>IFERROR(VLOOKUP(A3169,[1]Monitoramento_Base_somente_Said!$A:$J,6,FALSE),0)</f>
        <v>0</v>
      </c>
      <c r="D3169" s="18">
        <f>IFERROR(VLOOKUP(A3169,[1]Monitoramento_Base_somente_Said!$A:$J,7,FALSE),0)</f>
        <v>17498698</v>
      </c>
      <c r="E3169" s="18">
        <f>IFERROR(VLOOKUP(A3169,[1]Monitoramento_Base_somente_Said!$A:$J,8,FALSE),0)</f>
        <v>0</v>
      </c>
      <c r="F3169" s="18">
        <f>IFERROR(VLOOKUP(A3169,[1]Monitoramento_Base_somente_Said!$A:$J,9,FALSE),0)</f>
        <v>17147081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Sim</v>
      </c>
      <c r="U3169" s="18" t="str">
        <f t="shared" si="296"/>
        <v>Não</v>
      </c>
      <c r="V3169" s="18" t="str">
        <f t="shared" si="297"/>
        <v>Sim</v>
      </c>
      <c r="W3169" s="18" t="str">
        <f t="shared" si="298"/>
        <v>Não</v>
      </c>
      <c r="X3169" s="18" t="str">
        <f t="shared" si="299"/>
        <v>Sim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2601850</v>
      </c>
      <c r="C3170" s="18">
        <f>IFERROR(VLOOKUP(A3170,[1]Monitoramento_Base_somente_Said!$A:$J,6,FALSE),0)</f>
        <v>1469</v>
      </c>
      <c r="D3170" s="18">
        <f>IFERROR(VLOOKUP(A3170,[1]Monitoramento_Base_somente_Said!$A:$J,7,FALSE),0)</f>
        <v>2097938</v>
      </c>
      <c r="E3170" s="18">
        <f>IFERROR(VLOOKUP(A3170,[1]Monitoramento_Base_somente_Said!$A:$J,8,FALSE),0)</f>
        <v>0</v>
      </c>
      <c r="F3170" s="18">
        <f>IFERROR(VLOOKUP(A3170,[1]Monitoramento_Base_somente_Said!$A:$J,9,FALSE),0)</f>
        <v>1877750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Sim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Não</v>
      </c>
      <c r="X3170" s="18" t="str">
        <f t="shared" si="299"/>
        <v>Sim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2457823</v>
      </c>
      <c r="C3171" s="18">
        <f>IFERROR(VLOOKUP(A3171,[1]Monitoramento_Base_somente_Said!$A:$J,6,FALSE),0)</f>
        <v>2767</v>
      </c>
      <c r="D3171" s="18">
        <f>IFERROR(VLOOKUP(A3171,[1]Monitoramento_Base_somente_Said!$A:$J,7,FALSE),0)</f>
        <v>1883185</v>
      </c>
      <c r="E3171" s="18">
        <f>IFERROR(VLOOKUP(A3171,[1]Monitoramento_Base_somente_Said!$A:$J,8,FALSE),0)</f>
        <v>394</v>
      </c>
      <c r="F3171" s="18">
        <f>IFERROR(VLOOKUP(A3171,[1]Monitoramento_Base_somente_Said!$A:$J,9,FALSE),0)</f>
        <v>1821674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Sim</v>
      </c>
      <c r="W3171" s="18" t="str">
        <f t="shared" si="298"/>
        <v>Sim</v>
      </c>
      <c r="X3171" s="18" t="str">
        <f t="shared" si="299"/>
        <v>Sim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13539019</v>
      </c>
      <c r="C3172" s="18">
        <f>IFERROR(VLOOKUP(A3172,[1]Monitoramento_Base_somente_Said!$A:$J,6,FALSE),0)</f>
        <v>6500</v>
      </c>
      <c r="D3172" s="18">
        <f>IFERROR(VLOOKUP(A3172,[1]Monitoramento_Base_somente_Said!$A:$J,7,FALSE),0)</f>
        <v>9939938</v>
      </c>
      <c r="E3172" s="18">
        <f>IFERROR(VLOOKUP(A3172,[1]Monitoramento_Base_somente_Said!$A:$J,8,FALSE),0)</f>
        <v>1183</v>
      </c>
      <c r="F3172" s="18">
        <f>IFERROR(VLOOKUP(A3172,[1]Monitoramento_Base_somente_Said!$A:$J,9,FALSE),0)</f>
        <v>9762944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Sim</v>
      </c>
      <c r="W3172" s="18" t="str">
        <f t="shared" si="298"/>
        <v>Sim</v>
      </c>
      <c r="X3172" s="18" t="str">
        <f t="shared" si="299"/>
        <v>Sim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2849498</v>
      </c>
      <c r="C3173" s="18">
        <f>IFERROR(VLOOKUP(A3173,[1]Monitoramento_Base_somente_Said!$A:$J,6,FALSE),0)</f>
        <v>0</v>
      </c>
      <c r="D3173" s="18">
        <f>IFERROR(VLOOKUP(A3173,[1]Monitoramento_Base_somente_Said!$A:$J,7,FALSE),0)</f>
        <v>2489972</v>
      </c>
      <c r="E3173" s="18">
        <f>IFERROR(VLOOKUP(A3173,[1]Monitoramento_Base_somente_Said!$A:$J,8,FALSE),0)</f>
        <v>0</v>
      </c>
      <c r="F3173" s="18">
        <f>IFERROR(VLOOKUP(A3173,[1]Monitoramento_Base_somente_Said!$A:$J,9,FALSE),0)</f>
        <v>2362447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Sim</v>
      </c>
      <c r="U3173" s="18" t="str">
        <f t="shared" si="296"/>
        <v>Não</v>
      </c>
      <c r="V3173" s="18" t="str">
        <f t="shared" si="297"/>
        <v>Sim</v>
      </c>
      <c r="W3173" s="18" t="str">
        <f t="shared" si="298"/>
        <v>Não</v>
      </c>
      <c r="X3173" s="18" t="str">
        <f t="shared" si="299"/>
        <v>Sim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16569894</v>
      </c>
      <c r="C3174" s="18">
        <f>IFERROR(VLOOKUP(A3174,[1]Monitoramento_Base_somente_Said!$A:$J,6,FALSE),0)</f>
        <v>33</v>
      </c>
      <c r="D3174" s="18">
        <f>IFERROR(VLOOKUP(A3174,[1]Monitoramento_Base_somente_Said!$A:$J,7,FALSE),0)</f>
        <v>13860521</v>
      </c>
      <c r="E3174" s="18">
        <f>IFERROR(VLOOKUP(A3174,[1]Monitoramento_Base_somente_Said!$A:$J,8,FALSE),0)</f>
        <v>0</v>
      </c>
      <c r="F3174" s="18">
        <f>IFERROR(VLOOKUP(A3174,[1]Monitoramento_Base_somente_Said!$A:$J,9,FALSE),0)</f>
        <v>12903939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Sim</v>
      </c>
      <c r="U3174" s="18" t="str">
        <f t="shared" si="296"/>
        <v>Sim</v>
      </c>
      <c r="V3174" s="18" t="str">
        <f t="shared" si="297"/>
        <v>Sim</v>
      </c>
      <c r="W3174" s="18" t="str">
        <f t="shared" si="298"/>
        <v>Não</v>
      </c>
      <c r="X3174" s="18" t="str">
        <f t="shared" si="299"/>
        <v>Sim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363198</v>
      </c>
      <c r="C3175" s="18">
        <f>IFERROR(VLOOKUP(A3175,[1]Monitoramento_Base_somente_Said!$A:$J,6,FALSE),0)</f>
        <v>0</v>
      </c>
      <c r="D3175" s="18">
        <f>IFERROR(VLOOKUP(A3175,[1]Monitoramento_Base_somente_Said!$A:$J,7,FALSE),0)</f>
        <v>311766</v>
      </c>
      <c r="E3175" s="18">
        <f>IFERROR(VLOOKUP(A3175,[1]Monitoramento_Base_somente_Said!$A:$J,8,FALSE),0)</f>
        <v>0</v>
      </c>
      <c r="F3175" s="18">
        <f>IFERROR(VLOOKUP(A3175,[1]Monitoramento_Base_somente_Said!$A:$J,9,FALSE),0)</f>
        <v>299775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Sim</v>
      </c>
      <c r="U3175" s="18" t="str">
        <f t="shared" si="296"/>
        <v>Não</v>
      </c>
      <c r="V3175" s="18" t="str">
        <f t="shared" si="297"/>
        <v>Sim</v>
      </c>
      <c r="W3175" s="18" t="str">
        <f t="shared" si="298"/>
        <v>Não</v>
      </c>
      <c r="X3175" s="18" t="str">
        <f t="shared" si="299"/>
        <v>Sim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4916718</v>
      </c>
      <c r="C3176" s="18">
        <f>IFERROR(VLOOKUP(A3176,[1]Monitoramento_Base_somente_Said!$A:$J,6,FALSE),0)</f>
        <v>115</v>
      </c>
      <c r="D3176" s="18">
        <f>IFERROR(VLOOKUP(A3176,[1]Monitoramento_Base_somente_Said!$A:$J,7,FALSE),0)</f>
        <v>4066532</v>
      </c>
      <c r="E3176" s="18">
        <f>IFERROR(VLOOKUP(A3176,[1]Monitoramento_Base_somente_Said!$A:$J,8,FALSE),0)</f>
        <v>60</v>
      </c>
      <c r="F3176" s="18">
        <f>IFERROR(VLOOKUP(A3176,[1]Monitoramento_Base_somente_Said!$A:$J,9,FALSE),0)</f>
        <v>4052752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Sim</v>
      </c>
      <c r="W3176" s="18" t="str">
        <f t="shared" si="298"/>
        <v>Sim</v>
      </c>
      <c r="X3176" s="18" t="str">
        <f t="shared" si="299"/>
        <v>Sim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4677436</v>
      </c>
      <c r="C3177" s="18">
        <f>IFERROR(VLOOKUP(A3177,[1]Monitoramento_Base_somente_Said!$A:$J,6,FALSE),0)</f>
        <v>0</v>
      </c>
      <c r="D3177" s="18">
        <f>IFERROR(VLOOKUP(A3177,[1]Monitoramento_Base_somente_Said!$A:$J,7,FALSE),0)</f>
        <v>4235928</v>
      </c>
      <c r="E3177" s="18">
        <f>IFERROR(VLOOKUP(A3177,[1]Monitoramento_Base_somente_Said!$A:$J,8,FALSE),0)</f>
        <v>0</v>
      </c>
      <c r="F3177" s="18">
        <f>IFERROR(VLOOKUP(A3177,[1]Monitoramento_Base_somente_Said!$A:$J,9,FALSE),0)</f>
        <v>4106587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Sim</v>
      </c>
      <c r="U3177" s="18" t="str">
        <f t="shared" si="296"/>
        <v>Não</v>
      </c>
      <c r="V3177" s="18" t="str">
        <f t="shared" si="297"/>
        <v>Sim</v>
      </c>
      <c r="W3177" s="18" t="str">
        <f t="shared" si="298"/>
        <v>Não</v>
      </c>
      <c r="X3177" s="18" t="str">
        <f t="shared" si="299"/>
        <v>Sim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10704985</v>
      </c>
      <c r="C3178" s="18">
        <f>IFERROR(VLOOKUP(A3178,[1]Monitoramento_Base_somente_Said!$A:$J,6,FALSE),0)</f>
        <v>222226</v>
      </c>
      <c r="D3178" s="18">
        <f>IFERROR(VLOOKUP(A3178,[1]Monitoramento_Base_somente_Said!$A:$J,7,FALSE),0)</f>
        <v>4973743</v>
      </c>
      <c r="E3178" s="18">
        <f>IFERROR(VLOOKUP(A3178,[1]Monitoramento_Base_somente_Said!$A:$J,8,FALSE),0)</f>
        <v>411</v>
      </c>
      <c r="F3178" s="18">
        <f>IFERROR(VLOOKUP(A3178,[1]Monitoramento_Base_somente_Said!$A:$J,9,FALSE),0)</f>
        <v>3679392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Sim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3271043</v>
      </c>
      <c r="C3179" s="18">
        <f>IFERROR(VLOOKUP(A3179,[1]Monitoramento_Base_somente_Said!$A:$J,6,FALSE),0)</f>
        <v>531</v>
      </c>
      <c r="D3179" s="18">
        <f>IFERROR(VLOOKUP(A3179,[1]Monitoramento_Base_somente_Said!$A:$J,7,FALSE),0)</f>
        <v>2956661</v>
      </c>
      <c r="E3179" s="18">
        <f>IFERROR(VLOOKUP(A3179,[1]Monitoramento_Base_somente_Said!$A:$J,8,FALSE),0)</f>
        <v>544</v>
      </c>
      <c r="F3179" s="18">
        <f>IFERROR(VLOOKUP(A3179,[1]Monitoramento_Base_somente_Said!$A:$J,9,FALSE),0)</f>
        <v>2782924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Sim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4389655</v>
      </c>
      <c r="C3180" s="18">
        <f>IFERROR(VLOOKUP(A3180,[1]Monitoramento_Base_somente_Said!$A:$J,6,FALSE),0)</f>
        <v>0</v>
      </c>
      <c r="D3180" s="18">
        <f>IFERROR(VLOOKUP(A3180,[1]Monitoramento_Base_somente_Said!$A:$J,7,FALSE),0)</f>
        <v>3780715</v>
      </c>
      <c r="E3180" s="18">
        <f>IFERROR(VLOOKUP(A3180,[1]Monitoramento_Base_somente_Said!$A:$J,8,FALSE),0)</f>
        <v>0</v>
      </c>
      <c r="F3180" s="18">
        <f>IFERROR(VLOOKUP(A3180,[1]Monitoramento_Base_somente_Said!$A:$J,9,FALSE),0)</f>
        <v>3553099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Sim</v>
      </c>
      <c r="U3180" s="18" t="str">
        <f t="shared" si="296"/>
        <v>Não</v>
      </c>
      <c r="V3180" s="18" t="str">
        <f t="shared" si="297"/>
        <v>Sim</v>
      </c>
      <c r="W3180" s="18" t="str">
        <f t="shared" si="298"/>
        <v>Não</v>
      </c>
      <c r="X3180" s="18" t="str">
        <f t="shared" si="299"/>
        <v>Sim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7190452</v>
      </c>
      <c r="C3181" s="18">
        <f>IFERROR(VLOOKUP(A3181,[1]Monitoramento_Base_somente_Said!$A:$J,6,FALSE),0)</f>
        <v>642</v>
      </c>
      <c r="D3181" s="18">
        <f>IFERROR(VLOOKUP(A3181,[1]Monitoramento_Base_somente_Said!$A:$J,7,FALSE),0)</f>
        <v>6824809</v>
      </c>
      <c r="E3181" s="18">
        <f>IFERROR(VLOOKUP(A3181,[1]Monitoramento_Base_somente_Said!$A:$J,8,FALSE),0)</f>
        <v>20</v>
      </c>
      <c r="F3181" s="18">
        <f>IFERROR(VLOOKUP(A3181,[1]Monitoramento_Base_somente_Said!$A:$J,9,FALSE),0)</f>
        <v>6538685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Sim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7589610</v>
      </c>
      <c r="C3182" s="18">
        <f>IFERROR(VLOOKUP(A3182,[1]Monitoramento_Base_somente_Said!$A:$J,6,FALSE),0)</f>
        <v>0</v>
      </c>
      <c r="D3182" s="18">
        <f>IFERROR(VLOOKUP(A3182,[1]Monitoramento_Base_somente_Said!$A:$J,7,FALSE),0)</f>
        <v>6577662</v>
      </c>
      <c r="E3182" s="18">
        <f>IFERROR(VLOOKUP(A3182,[1]Monitoramento_Base_somente_Said!$A:$J,8,FALSE),0)</f>
        <v>0</v>
      </c>
      <c r="F3182" s="18">
        <f>IFERROR(VLOOKUP(A3182,[1]Monitoramento_Base_somente_Said!$A:$J,9,FALSE),0)</f>
        <v>6324675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Sim</v>
      </c>
      <c r="U3182" s="18" t="str">
        <f t="shared" si="296"/>
        <v>Não</v>
      </c>
      <c r="V3182" s="18" t="str">
        <f t="shared" si="297"/>
        <v>Sim</v>
      </c>
      <c r="W3182" s="18" t="str">
        <f t="shared" si="298"/>
        <v>Não</v>
      </c>
      <c r="X3182" s="18" t="str">
        <f t="shared" si="299"/>
        <v>Sim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6682525</v>
      </c>
      <c r="C3183" s="18">
        <f>IFERROR(VLOOKUP(A3183,[1]Monitoramento_Base_somente_Said!$A:$J,6,FALSE),0)</f>
        <v>6194</v>
      </c>
      <c r="D3183" s="18">
        <f>IFERROR(VLOOKUP(A3183,[1]Monitoramento_Base_somente_Said!$A:$J,7,FALSE),0)</f>
        <v>5592151</v>
      </c>
      <c r="E3183" s="18">
        <f>IFERROR(VLOOKUP(A3183,[1]Monitoramento_Base_somente_Said!$A:$J,8,FALSE),0)</f>
        <v>3010</v>
      </c>
      <c r="F3183" s="18">
        <f>IFERROR(VLOOKUP(A3183,[1]Monitoramento_Base_somente_Said!$A:$J,9,FALSE),0)</f>
        <v>5655681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Sim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14843310</v>
      </c>
      <c r="C3184" s="18">
        <f>IFERROR(VLOOKUP(A3184,[1]Monitoramento_Base_somente_Said!$A:$J,6,FALSE),0)</f>
        <v>0</v>
      </c>
      <c r="D3184" s="18">
        <f>IFERROR(VLOOKUP(A3184,[1]Monitoramento_Base_somente_Said!$A:$J,7,FALSE),0)</f>
        <v>12862902</v>
      </c>
      <c r="E3184" s="18">
        <f>IFERROR(VLOOKUP(A3184,[1]Monitoramento_Base_somente_Said!$A:$J,8,FALSE),0)</f>
        <v>0</v>
      </c>
      <c r="F3184" s="18">
        <f>IFERROR(VLOOKUP(A3184,[1]Monitoramento_Base_somente_Said!$A:$J,9,FALSE),0)</f>
        <v>13282592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Sim</v>
      </c>
      <c r="U3184" s="18" t="str">
        <f t="shared" si="296"/>
        <v>Não</v>
      </c>
      <c r="V3184" s="18" t="str">
        <f t="shared" si="297"/>
        <v>Sim</v>
      </c>
      <c r="W3184" s="18" t="str">
        <f t="shared" si="298"/>
        <v>Não</v>
      </c>
      <c r="X3184" s="18" t="str">
        <f t="shared" si="299"/>
        <v>Sim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1973010</v>
      </c>
      <c r="C3185" s="18">
        <f>IFERROR(VLOOKUP(A3185,[1]Monitoramento_Base_somente_Said!$A:$J,6,FALSE),0)</f>
        <v>0</v>
      </c>
      <c r="D3185" s="18">
        <f>IFERROR(VLOOKUP(A3185,[1]Monitoramento_Base_somente_Said!$A:$J,7,FALSE),0)</f>
        <v>1709942</v>
      </c>
      <c r="E3185" s="18">
        <f>IFERROR(VLOOKUP(A3185,[1]Monitoramento_Base_somente_Said!$A:$J,8,FALSE),0)</f>
        <v>0</v>
      </c>
      <c r="F3185" s="18">
        <f>IFERROR(VLOOKUP(A3185,[1]Monitoramento_Base_somente_Said!$A:$J,9,FALSE),0)</f>
        <v>1644175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Sim</v>
      </c>
      <c r="U3185" s="18" t="str">
        <f t="shared" si="296"/>
        <v>Não</v>
      </c>
      <c r="V3185" s="18" t="str">
        <f t="shared" si="297"/>
        <v>Sim</v>
      </c>
      <c r="W3185" s="18" t="str">
        <f t="shared" si="298"/>
        <v>Não</v>
      </c>
      <c r="X3185" s="18" t="str">
        <f t="shared" si="299"/>
        <v>Sim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321833</v>
      </c>
      <c r="C3186" s="18">
        <f>IFERROR(VLOOKUP(A3186,[1]Monitoramento_Base_somente_Said!$A:$J,6,FALSE),0)</f>
        <v>0</v>
      </c>
      <c r="D3186" s="18">
        <f>IFERROR(VLOOKUP(A3186,[1]Monitoramento_Base_somente_Said!$A:$J,7,FALSE),0)</f>
        <v>343651</v>
      </c>
      <c r="E3186" s="18">
        <f>IFERROR(VLOOKUP(A3186,[1]Monitoramento_Base_somente_Said!$A:$J,8,FALSE),0)</f>
        <v>0</v>
      </c>
      <c r="F3186" s="18">
        <f>IFERROR(VLOOKUP(A3186,[1]Monitoramento_Base_somente_Said!$A:$J,9,FALSE),0)</f>
        <v>249861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Não</v>
      </c>
      <c r="V3186" s="18" t="str">
        <f t="shared" si="297"/>
        <v>Sim</v>
      </c>
      <c r="W3186" s="18" t="str">
        <f t="shared" si="298"/>
        <v>Não</v>
      </c>
      <c r="X3186" s="18" t="str">
        <f t="shared" si="299"/>
        <v>Sim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24459350</v>
      </c>
      <c r="C3187" s="18">
        <f>IFERROR(VLOOKUP(A3187,[1]Monitoramento_Base_somente_Said!$A:$J,6,FALSE),0)</f>
        <v>0</v>
      </c>
      <c r="D3187" s="18">
        <f>IFERROR(VLOOKUP(A3187,[1]Monitoramento_Base_somente_Said!$A:$J,7,FALSE),0)</f>
        <v>20808896</v>
      </c>
      <c r="E3187" s="18">
        <f>IFERROR(VLOOKUP(A3187,[1]Monitoramento_Base_somente_Said!$A:$J,8,FALSE),0)</f>
        <v>0</v>
      </c>
      <c r="F3187" s="18">
        <f>IFERROR(VLOOKUP(A3187,[1]Monitoramento_Base_somente_Said!$A:$J,9,FALSE),0)</f>
        <v>19787585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Sim</v>
      </c>
      <c r="U3187" s="18" t="str">
        <f t="shared" si="296"/>
        <v>Não</v>
      </c>
      <c r="V3187" s="18" t="str">
        <f t="shared" si="297"/>
        <v>Sim</v>
      </c>
      <c r="W3187" s="18" t="str">
        <f t="shared" si="298"/>
        <v>Não</v>
      </c>
      <c r="X3187" s="18" t="str">
        <f t="shared" si="299"/>
        <v>Sim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2836911</v>
      </c>
      <c r="C3188" s="18">
        <f>IFERROR(VLOOKUP(A3188,[1]Monitoramento_Base_somente_Said!$A:$J,6,FALSE),0)</f>
        <v>6442</v>
      </c>
      <c r="D3188" s="18">
        <f>IFERROR(VLOOKUP(A3188,[1]Monitoramento_Base_somente_Said!$A:$J,7,FALSE),0)</f>
        <v>2344419</v>
      </c>
      <c r="E3188" s="18">
        <f>IFERROR(VLOOKUP(A3188,[1]Monitoramento_Base_somente_Said!$A:$J,8,FALSE),0)</f>
        <v>242</v>
      </c>
      <c r="F3188" s="18">
        <f>IFERROR(VLOOKUP(A3188,[1]Monitoramento_Base_somente_Said!$A:$J,9,FALSE),0)</f>
        <v>2144211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Sim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1234102871</v>
      </c>
      <c r="C3189" s="18">
        <f>IFERROR(VLOOKUP(A3189,[1]Monitoramento_Base_somente_Said!$A:$J,6,FALSE),0)</f>
        <v>1162861</v>
      </c>
      <c r="D3189" s="18">
        <f>IFERROR(VLOOKUP(A3189,[1]Monitoramento_Base_somente_Said!$A:$J,7,FALSE),0)</f>
        <v>1048612701</v>
      </c>
      <c r="E3189" s="18">
        <f>IFERROR(VLOOKUP(A3189,[1]Monitoramento_Base_somente_Said!$A:$J,8,FALSE),0)</f>
        <v>1753129</v>
      </c>
      <c r="F3189" s="18">
        <f>IFERROR(VLOOKUP(A3189,[1]Monitoramento_Base_somente_Said!$A:$J,9,FALSE),0)</f>
        <v>995617785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Sim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677388</v>
      </c>
      <c r="C3190" s="18">
        <f>IFERROR(VLOOKUP(A3190,[1]Monitoramento_Base_somente_Said!$A:$J,6,FALSE),0)</f>
        <v>0</v>
      </c>
      <c r="D3190" s="18">
        <f>IFERROR(VLOOKUP(A3190,[1]Monitoramento_Base_somente_Said!$A:$J,7,FALSE),0)</f>
        <v>565477</v>
      </c>
      <c r="E3190" s="18">
        <f>IFERROR(VLOOKUP(A3190,[1]Monitoramento_Base_somente_Said!$A:$J,8,FALSE),0)</f>
        <v>0</v>
      </c>
      <c r="F3190" s="18">
        <f>IFERROR(VLOOKUP(A3190,[1]Monitoramento_Base_somente_Said!$A:$J,9,FALSE),0)</f>
        <v>744890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Sim</v>
      </c>
      <c r="U3190" s="18" t="str">
        <f t="shared" si="296"/>
        <v>Não</v>
      </c>
      <c r="V3190" s="18" t="str">
        <f t="shared" si="297"/>
        <v>Sim</v>
      </c>
      <c r="W3190" s="18" t="str">
        <f t="shared" si="298"/>
        <v>Não</v>
      </c>
      <c r="X3190" s="18" t="str">
        <f t="shared" si="299"/>
        <v>Sim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25297423</v>
      </c>
      <c r="C3191" s="18">
        <f>IFERROR(VLOOKUP(A3191,[1]Monitoramento_Base_somente_Said!$A:$J,6,FALSE),0)</f>
        <v>179</v>
      </c>
      <c r="D3191" s="18">
        <f>IFERROR(VLOOKUP(A3191,[1]Monitoramento_Base_somente_Said!$A:$J,7,FALSE),0)</f>
        <v>22313391</v>
      </c>
      <c r="E3191" s="18">
        <f>IFERROR(VLOOKUP(A3191,[1]Monitoramento_Base_somente_Said!$A:$J,8,FALSE),0)</f>
        <v>0</v>
      </c>
      <c r="F3191" s="18">
        <f>IFERROR(VLOOKUP(A3191,[1]Monitoramento_Base_somente_Said!$A:$J,9,FALSE),0)</f>
        <v>22091212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Sim</v>
      </c>
      <c r="U3191" s="18" t="str">
        <f t="shared" si="296"/>
        <v>Sim</v>
      </c>
      <c r="V3191" s="18" t="str">
        <f t="shared" si="297"/>
        <v>Sim</v>
      </c>
      <c r="W3191" s="18" t="str">
        <f t="shared" si="298"/>
        <v>Não</v>
      </c>
      <c r="X3191" s="18" t="str">
        <f t="shared" si="299"/>
        <v>Sim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3717838</v>
      </c>
      <c r="C3192" s="18">
        <f>IFERROR(VLOOKUP(A3192,[1]Monitoramento_Base_somente_Said!$A:$J,6,FALSE),0)</f>
        <v>0</v>
      </c>
      <c r="D3192" s="18">
        <f>IFERROR(VLOOKUP(A3192,[1]Monitoramento_Base_somente_Said!$A:$J,7,FALSE),0)</f>
        <v>3625242</v>
      </c>
      <c r="E3192" s="18">
        <f>IFERROR(VLOOKUP(A3192,[1]Monitoramento_Base_somente_Said!$A:$J,8,FALSE),0)</f>
        <v>0</v>
      </c>
      <c r="F3192" s="18">
        <f>IFERROR(VLOOKUP(A3192,[1]Monitoramento_Base_somente_Said!$A:$J,9,FALSE),0)</f>
        <v>3132870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Sim</v>
      </c>
      <c r="U3192" s="18" t="str">
        <f t="shared" si="296"/>
        <v>Não</v>
      </c>
      <c r="V3192" s="18" t="str">
        <f t="shared" si="297"/>
        <v>Sim</v>
      </c>
      <c r="W3192" s="18" t="str">
        <f t="shared" si="298"/>
        <v>Não</v>
      </c>
      <c r="X3192" s="18" t="str">
        <f t="shared" si="299"/>
        <v>Sim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2489628</v>
      </c>
      <c r="C3193" s="18">
        <f>IFERROR(VLOOKUP(A3193,[1]Monitoramento_Base_somente_Said!$A:$J,6,FALSE),0)</f>
        <v>20</v>
      </c>
      <c r="D3193" s="18">
        <f>IFERROR(VLOOKUP(A3193,[1]Monitoramento_Base_somente_Said!$A:$J,7,FALSE),0)</f>
        <v>1908726</v>
      </c>
      <c r="E3193" s="18">
        <f>IFERROR(VLOOKUP(A3193,[1]Monitoramento_Base_somente_Said!$A:$J,8,FALSE),0)</f>
        <v>0</v>
      </c>
      <c r="F3193" s="18">
        <f>IFERROR(VLOOKUP(A3193,[1]Monitoramento_Base_somente_Said!$A:$J,9,FALSE),0)</f>
        <v>2106637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Sim</v>
      </c>
      <c r="W3193" s="18" t="str">
        <f t="shared" si="298"/>
        <v>Não</v>
      </c>
      <c r="X3193" s="18" t="str">
        <f t="shared" si="299"/>
        <v>Sim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21975894</v>
      </c>
      <c r="C3194" s="18">
        <f>IFERROR(VLOOKUP(A3194,[1]Monitoramento_Base_somente_Said!$A:$J,6,FALSE),0)</f>
        <v>6</v>
      </c>
      <c r="D3194" s="18">
        <f>IFERROR(VLOOKUP(A3194,[1]Monitoramento_Base_somente_Said!$A:$J,7,FALSE),0)</f>
        <v>20131082</v>
      </c>
      <c r="E3194" s="18">
        <f>IFERROR(VLOOKUP(A3194,[1]Monitoramento_Base_somente_Said!$A:$J,8,FALSE),0)</f>
        <v>2812</v>
      </c>
      <c r="F3194" s="18">
        <f>IFERROR(VLOOKUP(A3194,[1]Monitoramento_Base_somente_Said!$A:$J,9,FALSE),0)</f>
        <v>20300090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Sim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1543649</v>
      </c>
      <c r="C3195" s="18">
        <f>IFERROR(VLOOKUP(A3195,[1]Monitoramento_Base_somente_Said!$A:$J,6,FALSE),0)</f>
        <v>5837</v>
      </c>
      <c r="D3195" s="18">
        <f>IFERROR(VLOOKUP(A3195,[1]Monitoramento_Base_somente_Said!$A:$J,7,FALSE),0)</f>
        <v>1182889</v>
      </c>
      <c r="E3195" s="18">
        <f>IFERROR(VLOOKUP(A3195,[1]Monitoramento_Base_somente_Said!$A:$J,8,FALSE),0)</f>
        <v>6615</v>
      </c>
      <c r="F3195" s="18">
        <f>IFERROR(VLOOKUP(A3195,[1]Monitoramento_Base_somente_Said!$A:$J,9,FALSE),0)</f>
        <v>1274960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Sim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15177848</v>
      </c>
      <c r="C3196" s="18">
        <f>IFERROR(VLOOKUP(A3196,[1]Monitoramento_Base_somente_Said!$A:$J,6,FALSE),0)</f>
        <v>82450</v>
      </c>
      <c r="D3196" s="18">
        <f>IFERROR(VLOOKUP(A3196,[1]Monitoramento_Base_somente_Said!$A:$J,7,FALSE),0)</f>
        <v>11930355</v>
      </c>
      <c r="E3196" s="18">
        <f>IFERROR(VLOOKUP(A3196,[1]Monitoramento_Base_somente_Said!$A:$J,8,FALSE),0)</f>
        <v>54255</v>
      </c>
      <c r="F3196" s="18">
        <f>IFERROR(VLOOKUP(A3196,[1]Monitoramento_Base_somente_Said!$A:$J,9,FALSE),0)</f>
        <v>10958598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Sim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181410</v>
      </c>
      <c r="C3197" s="18">
        <f>IFERROR(VLOOKUP(A3197,[1]Monitoramento_Base_somente_Said!$A:$J,6,FALSE),0)</f>
        <v>1083</v>
      </c>
      <c r="D3197" s="18">
        <f>IFERROR(VLOOKUP(A3197,[1]Monitoramento_Base_somente_Said!$A:$J,7,FALSE),0)</f>
        <v>152268</v>
      </c>
      <c r="E3197" s="18">
        <f>IFERROR(VLOOKUP(A3197,[1]Monitoramento_Base_somente_Said!$A:$J,8,FALSE),0)</f>
        <v>0</v>
      </c>
      <c r="F3197" s="18">
        <f>IFERROR(VLOOKUP(A3197,[1]Monitoramento_Base_somente_Said!$A:$J,9,FALSE),0)</f>
        <v>394002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Sim</v>
      </c>
      <c r="U3197" s="18" t="str">
        <f t="shared" si="296"/>
        <v>Sim</v>
      </c>
      <c r="V3197" s="18" t="str">
        <f t="shared" si="297"/>
        <v>Sim</v>
      </c>
      <c r="W3197" s="18" t="str">
        <f t="shared" si="298"/>
        <v>Não</v>
      </c>
      <c r="X3197" s="18" t="str">
        <f t="shared" si="299"/>
        <v>Sim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6233520</v>
      </c>
      <c r="C3198" s="18">
        <f>IFERROR(VLOOKUP(A3198,[1]Monitoramento_Base_somente_Said!$A:$J,6,FALSE),0)</f>
        <v>0</v>
      </c>
      <c r="D3198" s="18">
        <f>IFERROR(VLOOKUP(A3198,[1]Monitoramento_Base_somente_Said!$A:$J,7,FALSE),0)</f>
        <v>5704648</v>
      </c>
      <c r="E3198" s="18">
        <f>IFERROR(VLOOKUP(A3198,[1]Monitoramento_Base_somente_Said!$A:$J,8,FALSE),0)</f>
        <v>0</v>
      </c>
      <c r="F3198" s="18">
        <f>IFERROR(VLOOKUP(A3198,[1]Monitoramento_Base_somente_Said!$A:$J,9,FALSE),0)</f>
        <v>7904673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Sim</v>
      </c>
      <c r="U3198" s="18" t="str">
        <f t="shared" si="296"/>
        <v>Não</v>
      </c>
      <c r="V3198" s="18" t="str">
        <f t="shared" si="297"/>
        <v>Sim</v>
      </c>
      <c r="W3198" s="18" t="str">
        <f t="shared" si="298"/>
        <v>Não</v>
      </c>
      <c r="X3198" s="18" t="str">
        <f t="shared" si="299"/>
        <v>Sim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3712147</v>
      </c>
      <c r="C3199" s="18">
        <f>IFERROR(VLOOKUP(A3199,[1]Monitoramento_Base_somente_Said!$A:$J,6,FALSE),0)</f>
        <v>6634</v>
      </c>
      <c r="D3199" s="18">
        <f>IFERROR(VLOOKUP(A3199,[1]Monitoramento_Base_somente_Said!$A:$J,7,FALSE),0)</f>
        <v>2856383</v>
      </c>
      <c r="E3199" s="18">
        <f>IFERROR(VLOOKUP(A3199,[1]Monitoramento_Base_somente_Said!$A:$J,8,FALSE),0)</f>
        <v>2227</v>
      </c>
      <c r="F3199" s="18">
        <f>IFERROR(VLOOKUP(A3199,[1]Monitoramento_Base_somente_Said!$A:$J,9,FALSE),0)</f>
        <v>2728334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Sim</v>
      </c>
      <c r="W3199" s="18" t="str">
        <f t="shared" si="298"/>
        <v>Sim</v>
      </c>
      <c r="X3199" s="18" t="str">
        <f t="shared" si="299"/>
        <v>Sim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1396228</v>
      </c>
      <c r="C3200" s="18">
        <f>IFERROR(VLOOKUP(A3200,[1]Monitoramento_Base_somente_Said!$A:$J,6,FALSE),0)</f>
        <v>0</v>
      </c>
      <c r="D3200" s="18">
        <f>IFERROR(VLOOKUP(A3200,[1]Monitoramento_Base_somente_Said!$A:$J,7,FALSE),0)</f>
        <v>1292082</v>
      </c>
      <c r="E3200" s="18">
        <f>IFERROR(VLOOKUP(A3200,[1]Monitoramento_Base_somente_Said!$A:$J,8,FALSE),0)</f>
        <v>0</v>
      </c>
      <c r="F3200" s="18">
        <f>IFERROR(VLOOKUP(A3200,[1]Monitoramento_Base_somente_Said!$A:$J,9,FALSE),0)</f>
        <v>1240111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Sim</v>
      </c>
      <c r="U3200" s="18" t="str">
        <f t="shared" si="296"/>
        <v>Não</v>
      </c>
      <c r="V3200" s="18" t="str">
        <f t="shared" si="297"/>
        <v>Sim</v>
      </c>
      <c r="W3200" s="18" t="str">
        <f t="shared" si="298"/>
        <v>Não</v>
      </c>
      <c r="X3200" s="18" t="str">
        <f t="shared" si="299"/>
        <v>Sim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6958350</v>
      </c>
      <c r="C3201" s="18">
        <f>IFERROR(VLOOKUP(A3201,[1]Monitoramento_Base_somente_Said!$A:$J,6,FALSE),0)</f>
        <v>0</v>
      </c>
      <c r="D3201" s="18">
        <f>IFERROR(VLOOKUP(A3201,[1]Monitoramento_Base_somente_Said!$A:$J,7,FALSE),0)</f>
        <v>6030570</v>
      </c>
      <c r="E3201" s="18">
        <f>IFERROR(VLOOKUP(A3201,[1]Monitoramento_Base_somente_Said!$A:$J,8,FALSE),0)</f>
        <v>0</v>
      </c>
      <c r="F3201" s="18">
        <f>IFERROR(VLOOKUP(A3201,[1]Monitoramento_Base_somente_Said!$A:$J,9,FALSE),0)</f>
        <v>5798625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Sim</v>
      </c>
      <c r="U3201" s="18" t="str">
        <f t="shared" si="296"/>
        <v>Não</v>
      </c>
      <c r="V3201" s="18" t="str">
        <f t="shared" si="297"/>
        <v>Sim</v>
      </c>
      <c r="W3201" s="18" t="str">
        <f t="shared" si="298"/>
        <v>Não</v>
      </c>
      <c r="X3201" s="18" t="str">
        <f t="shared" si="299"/>
        <v>Sim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2605572</v>
      </c>
      <c r="C3202" s="18">
        <f>IFERROR(VLOOKUP(A3202,[1]Monitoramento_Base_somente_Said!$A:$J,6,FALSE),0)</f>
        <v>0</v>
      </c>
      <c r="D3202" s="18">
        <f>IFERROR(VLOOKUP(A3202,[1]Monitoramento_Base_somente_Said!$A:$J,7,FALSE),0)</f>
        <v>2873607</v>
      </c>
      <c r="E3202" s="18">
        <f>IFERROR(VLOOKUP(A3202,[1]Monitoramento_Base_somente_Said!$A:$J,8,FALSE),0)</f>
        <v>18955</v>
      </c>
      <c r="F3202" s="18">
        <f>IFERROR(VLOOKUP(A3202,[1]Monitoramento_Base_somente_Said!$A:$J,9,FALSE),0)</f>
        <v>2458004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Não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Sim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22249071</v>
      </c>
      <c r="C3203" s="18">
        <f>IFERROR(VLOOKUP(A3203,[1]Monitoramento_Base_somente_Said!$A:$J,6,FALSE),0)</f>
        <v>0</v>
      </c>
      <c r="D3203" s="18">
        <f>IFERROR(VLOOKUP(A3203,[1]Monitoramento_Base_somente_Said!$A:$J,7,FALSE),0)</f>
        <v>19947107</v>
      </c>
      <c r="E3203" s="18">
        <f>IFERROR(VLOOKUP(A3203,[1]Monitoramento_Base_somente_Said!$A:$J,8,FALSE),0)</f>
        <v>0</v>
      </c>
      <c r="F3203" s="18">
        <f>IFERROR(VLOOKUP(A3203,[1]Monitoramento_Base_somente_Said!$A:$J,9,FALSE),0)</f>
        <v>20269800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Sim</v>
      </c>
      <c r="U3203" s="18" t="str">
        <f t="shared" si="296"/>
        <v>Não</v>
      </c>
      <c r="V3203" s="18" t="str">
        <f t="shared" si="297"/>
        <v>Sim</v>
      </c>
      <c r="W3203" s="18" t="str">
        <f t="shared" si="298"/>
        <v>Não</v>
      </c>
      <c r="X3203" s="18" t="str">
        <f t="shared" si="299"/>
        <v>Sim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1471094</v>
      </c>
      <c r="C3204" s="18">
        <f>IFERROR(VLOOKUP(A3204,[1]Monitoramento_Base_somente_Said!$A:$J,6,FALSE),0)</f>
        <v>10</v>
      </c>
      <c r="D3204" s="18">
        <f>IFERROR(VLOOKUP(A3204,[1]Monitoramento_Base_somente_Said!$A:$J,7,FALSE),0)</f>
        <v>1277629</v>
      </c>
      <c r="E3204" s="18">
        <f>IFERROR(VLOOKUP(A3204,[1]Monitoramento_Base_somente_Said!$A:$J,8,FALSE),0)</f>
        <v>1576</v>
      </c>
      <c r="F3204" s="18">
        <f>IFERROR(VLOOKUP(A3204,[1]Monitoramento_Base_somente_Said!$A:$J,9,FALSE),0)</f>
        <v>1133704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Sim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12477210</v>
      </c>
      <c r="C3205" s="18">
        <f>IFERROR(VLOOKUP(A3205,[1]Monitoramento_Base_somente_Said!$A:$J,6,FALSE),0)</f>
        <v>0</v>
      </c>
      <c r="D3205" s="18">
        <f>IFERROR(VLOOKUP(A3205,[1]Monitoramento_Base_somente_Said!$A:$J,7,FALSE),0)</f>
        <v>10813582</v>
      </c>
      <c r="E3205" s="18">
        <f>IFERROR(VLOOKUP(A3205,[1]Monitoramento_Base_somente_Said!$A:$J,8,FALSE),0)</f>
        <v>0</v>
      </c>
      <c r="F3205" s="18">
        <f>IFERROR(VLOOKUP(A3205,[1]Monitoramento_Base_somente_Said!$A:$J,9,FALSE),0)</f>
        <v>10397675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Sim</v>
      </c>
      <c r="U3205" s="18" t="str">
        <f t="shared" si="296"/>
        <v>Não</v>
      </c>
      <c r="V3205" s="18" t="str">
        <f t="shared" si="297"/>
        <v>Sim</v>
      </c>
      <c r="W3205" s="18" t="str">
        <f t="shared" si="298"/>
        <v>Não</v>
      </c>
      <c r="X3205" s="18" t="str">
        <f t="shared" si="299"/>
        <v>Sim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20584466</v>
      </c>
      <c r="C3206" s="18">
        <f>IFERROR(VLOOKUP(A3206,[1]Monitoramento_Base_somente_Said!$A:$J,6,FALSE),0)</f>
        <v>33990</v>
      </c>
      <c r="D3206" s="18">
        <f>IFERROR(VLOOKUP(A3206,[1]Monitoramento_Base_somente_Said!$A:$J,7,FALSE),0)</f>
        <v>20341079</v>
      </c>
      <c r="E3206" s="18">
        <f>IFERROR(VLOOKUP(A3206,[1]Monitoramento_Base_somente_Said!$A:$J,8,FALSE),0)</f>
        <v>10976</v>
      </c>
      <c r="F3206" s="18">
        <f>IFERROR(VLOOKUP(A3206,[1]Monitoramento_Base_somente_Said!$A:$J,9,FALSE),0)</f>
        <v>17897424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Sim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16409709</v>
      </c>
      <c r="C3207" s="18">
        <f>IFERROR(VLOOKUP(A3207,[1]Monitoramento_Base_somente_Said!$A:$J,6,FALSE),0)</f>
        <v>0</v>
      </c>
      <c r="D3207" s="18">
        <f>IFERROR(VLOOKUP(A3207,[1]Monitoramento_Base_somente_Said!$A:$J,7,FALSE),0)</f>
        <v>16974388</v>
      </c>
      <c r="E3207" s="18">
        <f>IFERROR(VLOOKUP(A3207,[1]Monitoramento_Base_somente_Said!$A:$J,8,FALSE),0)</f>
        <v>0</v>
      </c>
      <c r="F3207" s="18">
        <f>IFERROR(VLOOKUP(A3207,[1]Monitoramento_Base_somente_Said!$A:$J,9,FALSE),0)</f>
        <v>15384307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Sim</v>
      </c>
      <c r="U3207" s="18" t="str">
        <f t="shared" si="302"/>
        <v>Não</v>
      </c>
      <c r="V3207" s="18" t="str">
        <f t="shared" si="303"/>
        <v>Sim</v>
      </c>
      <c r="W3207" s="18" t="str">
        <f t="shared" si="304"/>
        <v>Não</v>
      </c>
      <c r="X3207" s="18" t="str">
        <f t="shared" si="305"/>
        <v>Sim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1319299</v>
      </c>
      <c r="C3208" s="18">
        <f>IFERROR(VLOOKUP(A3208,[1]Monitoramento_Base_somente_Said!$A:$J,6,FALSE),0)</f>
        <v>30</v>
      </c>
      <c r="D3208" s="18">
        <f>IFERROR(VLOOKUP(A3208,[1]Monitoramento_Base_somente_Said!$A:$J,7,FALSE),0)</f>
        <v>859680</v>
      </c>
      <c r="E3208" s="18">
        <f>IFERROR(VLOOKUP(A3208,[1]Monitoramento_Base_somente_Said!$A:$J,8,FALSE),0)</f>
        <v>1</v>
      </c>
      <c r="F3208" s="18">
        <f>IFERROR(VLOOKUP(A3208,[1]Monitoramento_Base_somente_Said!$A:$J,9,FALSE),0)</f>
        <v>629343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Sim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25562478</v>
      </c>
      <c r="C3209" s="18">
        <f>IFERROR(VLOOKUP(A3209,[1]Monitoramento_Base_somente_Said!$A:$J,6,FALSE),0)</f>
        <v>0</v>
      </c>
      <c r="D3209" s="18">
        <f>IFERROR(VLOOKUP(A3209,[1]Monitoramento_Base_somente_Said!$A:$J,7,FALSE),0)</f>
        <v>26481589</v>
      </c>
      <c r="E3209" s="18">
        <f>IFERROR(VLOOKUP(A3209,[1]Monitoramento_Base_somente_Said!$A:$J,8,FALSE),0)</f>
        <v>0</v>
      </c>
      <c r="F3209" s="18">
        <f>IFERROR(VLOOKUP(A3209,[1]Monitoramento_Base_somente_Said!$A:$J,9,FALSE),0)</f>
        <v>26019227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Sim</v>
      </c>
      <c r="U3209" s="18" t="str">
        <f t="shared" si="302"/>
        <v>Não</v>
      </c>
      <c r="V3209" s="18" t="str">
        <f t="shared" si="303"/>
        <v>Sim</v>
      </c>
      <c r="W3209" s="18" t="str">
        <f t="shared" si="304"/>
        <v>Não</v>
      </c>
      <c r="X3209" s="18" t="str">
        <f t="shared" si="305"/>
        <v>Sim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3865025</v>
      </c>
      <c r="C3210" s="18">
        <f>IFERROR(VLOOKUP(A3210,[1]Monitoramento_Base_somente_Said!$A:$J,6,FALSE),0)</f>
        <v>0</v>
      </c>
      <c r="D3210" s="18">
        <f>IFERROR(VLOOKUP(A3210,[1]Monitoramento_Base_somente_Said!$A:$J,7,FALSE),0)</f>
        <v>3349360</v>
      </c>
      <c r="E3210" s="18">
        <f>IFERROR(VLOOKUP(A3210,[1]Monitoramento_Base_somente_Said!$A:$J,8,FALSE),0)</f>
        <v>0</v>
      </c>
      <c r="F3210" s="18">
        <f>IFERROR(VLOOKUP(A3210,[1]Monitoramento_Base_somente_Said!$A:$J,9,FALSE),0)</f>
        <v>3220425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Sim</v>
      </c>
      <c r="U3210" s="18" t="str">
        <f t="shared" si="302"/>
        <v>Não</v>
      </c>
      <c r="V3210" s="18" t="str">
        <f t="shared" si="303"/>
        <v>Sim</v>
      </c>
      <c r="W3210" s="18" t="str">
        <f t="shared" si="304"/>
        <v>Não</v>
      </c>
      <c r="X3210" s="18" t="str">
        <f t="shared" si="305"/>
        <v>Sim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3934394</v>
      </c>
      <c r="C3211" s="18">
        <f>IFERROR(VLOOKUP(A3211,[1]Monitoramento_Base_somente_Said!$A:$J,6,FALSE),0)</f>
        <v>0</v>
      </c>
      <c r="D3211" s="18">
        <f>IFERROR(VLOOKUP(A3211,[1]Monitoramento_Base_somente_Said!$A:$J,7,FALSE),0)</f>
        <v>3227539</v>
      </c>
      <c r="E3211" s="18">
        <f>IFERROR(VLOOKUP(A3211,[1]Monitoramento_Base_somente_Said!$A:$J,8,FALSE),0)</f>
        <v>3084</v>
      </c>
      <c r="F3211" s="18">
        <f>IFERROR(VLOOKUP(A3211,[1]Monitoramento_Base_somente_Said!$A:$J,9,FALSE),0)</f>
        <v>3558089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Não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Sim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8222479</v>
      </c>
      <c r="C3212" s="18">
        <f>IFERROR(VLOOKUP(A3212,[1]Monitoramento_Base_somente_Said!$A:$J,6,FALSE),0)</f>
        <v>20</v>
      </c>
      <c r="D3212" s="18">
        <f>IFERROR(VLOOKUP(A3212,[1]Monitoramento_Base_somente_Said!$A:$J,7,FALSE),0)</f>
        <v>7201193</v>
      </c>
      <c r="E3212" s="18">
        <f>IFERROR(VLOOKUP(A3212,[1]Monitoramento_Base_somente_Said!$A:$J,8,FALSE),0)</f>
        <v>235</v>
      </c>
      <c r="F3212" s="18">
        <f>IFERROR(VLOOKUP(A3212,[1]Monitoramento_Base_somente_Said!$A:$J,9,FALSE),0)</f>
        <v>7376338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Sim</v>
      </c>
      <c r="W3212" s="18" t="str">
        <f t="shared" si="304"/>
        <v>Sim</v>
      </c>
      <c r="X3212" s="18" t="str">
        <f t="shared" si="305"/>
        <v>Sim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1673197</v>
      </c>
      <c r="C3213" s="18">
        <f>IFERROR(VLOOKUP(A3213,[1]Monitoramento_Base_somente_Said!$A:$J,6,FALSE),0)</f>
        <v>0</v>
      </c>
      <c r="D3213" s="18">
        <f>IFERROR(VLOOKUP(A3213,[1]Monitoramento_Base_somente_Said!$A:$J,7,FALSE),0)</f>
        <v>969735</v>
      </c>
      <c r="E3213" s="18">
        <f>IFERROR(VLOOKUP(A3213,[1]Monitoramento_Base_somente_Said!$A:$J,8,FALSE),0)</f>
        <v>0</v>
      </c>
      <c r="F3213" s="18">
        <f>IFERROR(VLOOKUP(A3213,[1]Monitoramento_Base_somente_Said!$A:$J,9,FALSE),0)</f>
        <v>978728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Sim</v>
      </c>
      <c r="U3213" s="18" t="str">
        <f t="shared" si="302"/>
        <v>Não</v>
      </c>
      <c r="V3213" s="18" t="str">
        <f t="shared" si="303"/>
        <v>Sim</v>
      </c>
      <c r="W3213" s="18" t="str">
        <f t="shared" si="304"/>
        <v>Não</v>
      </c>
      <c r="X3213" s="18" t="str">
        <f t="shared" si="305"/>
        <v>Sim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3525435</v>
      </c>
      <c r="C3214" s="18">
        <f>IFERROR(VLOOKUP(A3214,[1]Monitoramento_Base_somente_Said!$A:$J,6,FALSE),0)</f>
        <v>0</v>
      </c>
      <c r="D3214" s="18">
        <f>IFERROR(VLOOKUP(A3214,[1]Monitoramento_Base_somente_Said!$A:$J,7,FALSE),0)</f>
        <v>4884708</v>
      </c>
      <c r="E3214" s="18">
        <f>IFERROR(VLOOKUP(A3214,[1]Monitoramento_Base_somente_Said!$A:$J,8,FALSE),0)</f>
        <v>0</v>
      </c>
      <c r="F3214" s="18">
        <f>IFERROR(VLOOKUP(A3214,[1]Monitoramento_Base_somente_Said!$A:$J,9,FALSE),0)</f>
        <v>3748801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Sim</v>
      </c>
      <c r="U3214" s="18" t="str">
        <f t="shared" si="302"/>
        <v>Não</v>
      </c>
      <c r="V3214" s="18" t="str">
        <f t="shared" si="303"/>
        <v>Sim</v>
      </c>
      <c r="W3214" s="18" t="str">
        <f t="shared" si="304"/>
        <v>Não</v>
      </c>
      <c r="X3214" s="18" t="str">
        <f t="shared" si="305"/>
        <v>Sim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298110</v>
      </c>
      <c r="C3215" s="18">
        <f>IFERROR(VLOOKUP(A3215,[1]Monitoramento_Base_somente_Said!$A:$J,6,FALSE),0)</f>
        <v>90</v>
      </c>
      <c r="D3215" s="18">
        <f>IFERROR(VLOOKUP(A3215,[1]Monitoramento_Base_somente_Said!$A:$J,7,FALSE),0)</f>
        <v>2166701</v>
      </c>
      <c r="E3215" s="18">
        <f>IFERROR(VLOOKUP(A3215,[1]Monitoramento_Base_somente_Said!$A:$J,8,FALSE),0)</f>
        <v>0</v>
      </c>
      <c r="F3215" s="18">
        <f>IFERROR(VLOOKUP(A3215,[1]Monitoramento_Base_somente_Said!$A:$J,9,FALSE),0)</f>
        <v>1609519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Sim</v>
      </c>
      <c r="U3215" s="18" t="str">
        <f t="shared" si="302"/>
        <v>Sim</v>
      </c>
      <c r="V3215" s="18" t="str">
        <f t="shared" si="303"/>
        <v>Sim</v>
      </c>
      <c r="W3215" s="18" t="str">
        <f t="shared" si="304"/>
        <v>Não</v>
      </c>
      <c r="X3215" s="18" t="str">
        <f t="shared" si="305"/>
        <v>Sim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26503392</v>
      </c>
      <c r="C3216" s="18">
        <f>IFERROR(VLOOKUP(A3216,[1]Monitoramento_Base_somente_Said!$A:$J,6,FALSE),0)</f>
        <v>24477</v>
      </c>
      <c r="D3216" s="18">
        <f>IFERROR(VLOOKUP(A3216,[1]Monitoramento_Base_somente_Said!$A:$J,7,FALSE),0)</f>
        <v>21933666</v>
      </c>
      <c r="E3216" s="18">
        <f>IFERROR(VLOOKUP(A3216,[1]Monitoramento_Base_somente_Said!$A:$J,8,FALSE),0)</f>
        <v>28101</v>
      </c>
      <c r="F3216" s="18">
        <f>IFERROR(VLOOKUP(A3216,[1]Monitoramento_Base_somente_Said!$A:$J,9,FALSE),0)</f>
        <v>20828697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Sim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3642638</v>
      </c>
      <c r="C3217" s="18">
        <f>IFERROR(VLOOKUP(A3217,[1]Monitoramento_Base_somente_Said!$A:$J,6,FALSE),0)</f>
        <v>3958</v>
      </c>
      <c r="D3217" s="18">
        <f>IFERROR(VLOOKUP(A3217,[1]Monitoramento_Base_somente_Said!$A:$J,7,FALSE),0)</f>
        <v>3206443</v>
      </c>
      <c r="E3217" s="18">
        <f>IFERROR(VLOOKUP(A3217,[1]Monitoramento_Base_somente_Said!$A:$J,8,FALSE),0)</f>
        <v>1692</v>
      </c>
      <c r="F3217" s="18">
        <f>IFERROR(VLOOKUP(A3217,[1]Monitoramento_Base_somente_Said!$A:$J,9,FALSE),0)</f>
        <v>3123295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Sim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36477597</v>
      </c>
      <c r="C3218" s="18">
        <f>IFERROR(VLOOKUP(A3218,[1]Monitoramento_Base_somente_Said!$A:$J,6,FALSE),0)</f>
        <v>0</v>
      </c>
      <c r="D3218" s="18">
        <f>IFERROR(VLOOKUP(A3218,[1]Monitoramento_Base_somente_Said!$A:$J,7,FALSE),0)</f>
        <v>30972546</v>
      </c>
      <c r="E3218" s="18">
        <f>IFERROR(VLOOKUP(A3218,[1]Monitoramento_Base_somente_Said!$A:$J,8,FALSE),0)</f>
        <v>461634</v>
      </c>
      <c r="F3218" s="18">
        <f>IFERROR(VLOOKUP(A3218,[1]Monitoramento_Base_somente_Said!$A:$J,9,FALSE),0)</f>
        <v>27672516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Não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Sim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20410021</v>
      </c>
      <c r="C3219" s="18">
        <f>IFERROR(VLOOKUP(A3219,[1]Monitoramento_Base_somente_Said!$A:$J,6,FALSE),0)</f>
        <v>905</v>
      </c>
      <c r="D3219" s="18">
        <f>IFERROR(VLOOKUP(A3219,[1]Monitoramento_Base_somente_Said!$A:$J,7,FALSE),0)</f>
        <v>18328328</v>
      </c>
      <c r="E3219" s="18">
        <f>IFERROR(VLOOKUP(A3219,[1]Monitoramento_Base_somente_Said!$A:$J,8,FALSE),0)</f>
        <v>223</v>
      </c>
      <c r="F3219" s="18">
        <f>IFERROR(VLOOKUP(A3219,[1]Monitoramento_Base_somente_Said!$A:$J,9,FALSE),0)</f>
        <v>18762245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Sim</v>
      </c>
      <c r="W3219" s="18" t="str">
        <f t="shared" si="304"/>
        <v>Sim</v>
      </c>
      <c r="X3219" s="18" t="str">
        <f t="shared" si="305"/>
        <v>Sim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8526660</v>
      </c>
      <c r="C3220" s="18">
        <f>IFERROR(VLOOKUP(A3220,[1]Monitoramento_Base_somente_Said!$A:$J,6,FALSE),0)</f>
        <v>0</v>
      </c>
      <c r="D3220" s="18">
        <f>IFERROR(VLOOKUP(A3220,[1]Monitoramento_Base_somente_Said!$A:$J,7,FALSE),0)</f>
        <v>7361926</v>
      </c>
      <c r="E3220" s="18">
        <f>IFERROR(VLOOKUP(A3220,[1]Monitoramento_Base_somente_Said!$A:$J,8,FALSE),0)</f>
        <v>0</v>
      </c>
      <c r="F3220" s="18">
        <f>IFERROR(VLOOKUP(A3220,[1]Monitoramento_Base_somente_Said!$A:$J,9,FALSE),0)</f>
        <v>7077065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Sim</v>
      </c>
      <c r="U3220" s="18" t="str">
        <f t="shared" si="302"/>
        <v>Não</v>
      </c>
      <c r="V3220" s="18" t="str">
        <f t="shared" si="303"/>
        <v>Sim</v>
      </c>
      <c r="W3220" s="18" t="str">
        <f t="shared" si="304"/>
        <v>Não</v>
      </c>
      <c r="X3220" s="18" t="str">
        <f t="shared" si="305"/>
        <v>Sim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9389101</v>
      </c>
      <c r="C3221" s="18">
        <f>IFERROR(VLOOKUP(A3221,[1]Monitoramento_Base_somente_Said!$A:$J,6,FALSE),0)</f>
        <v>880</v>
      </c>
      <c r="D3221" s="18">
        <f>IFERROR(VLOOKUP(A3221,[1]Monitoramento_Base_somente_Said!$A:$J,7,FALSE),0)</f>
        <v>8168122</v>
      </c>
      <c r="E3221" s="18">
        <f>IFERROR(VLOOKUP(A3221,[1]Monitoramento_Base_somente_Said!$A:$J,8,FALSE),0)</f>
        <v>0</v>
      </c>
      <c r="F3221" s="18">
        <f>IFERROR(VLOOKUP(A3221,[1]Monitoramento_Base_somente_Said!$A:$J,9,FALSE),0)</f>
        <v>7654584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Sim</v>
      </c>
      <c r="U3221" s="18" t="str">
        <f t="shared" si="302"/>
        <v>Sim</v>
      </c>
      <c r="V3221" s="18" t="str">
        <f t="shared" si="303"/>
        <v>Sim</v>
      </c>
      <c r="W3221" s="18" t="str">
        <f t="shared" si="304"/>
        <v>Não</v>
      </c>
      <c r="X3221" s="18" t="str">
        <f t="shared" si="305"/>
        <v>Sim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0</v>
      </c>
      <c r="C3222" s="18">
        <f>IFERROR(VLOOKUP(A3222,[1]Monitoramento_Base_somente_Said!$A:$J,6,FALSE),0)</f>
        <v>48517</v>
      </c>
      <c r="D3222" s="18">
        <f>IFERROR(VLOOKUP(A3222,[1]Monitoramento_Base_somente_Said!$A:$J,7,FALSE),0)</f>
        <v>2022166</v>
      </c>
      <c r="E3222" s="18">
        <f>IFERROR(VLOOKUP(A3222,[1]Monitoramento_Base_somente_Said!$A:$J,8,FALSE),0)</f>
        <v>62979</v>
      </c>
      <c r="F3222" s="18">
        <f>IFERROR(VLOOKUP(A3222,[1]Monitoramento_Base_somente_Said!$A:$J,9,FALSE),0)</f>
        <v>4033197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Não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Sim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855729240</v>
      </c>
      <c r="C3223" s="18">
        <f>IFERROR(VLOOKUP(A3223,[1]Monitoramento_Base_somente_Said!$A:$J,6,FALSE),0)</f>
        <v>0</v>
      </c>
      <c r="D3223" s="18">
        <f>IFERROR(VLOOKUP(A3223,[1]Monitoramento_Base_somente_Said!$A:$J,7,FALSE),0)</f>
        <v>741632008</v>
      </c>
      <c r="E3223" s="18">
        <f>IFERROR(VLOOKUP(A3223,[1]Monitoramento_Base_somente_Said!$A:$J,8,FALSE),0)</f>
        <v>0</v>
      </c>
      <c r="F3223" s="18">
        <f>IFERROR(VLOOKUP(A3223,[1]Monitoramento_Base_somente_Said!$A:$J,9,FALSE),0)</f>
        <v>713107700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Sim</v>
      </c>
      <c r="U3223" s="18" t="str">
        <f t="shared" si="302"/>
        <v>Não</v>
      </c>
      <c r="V3223" s="18" t="str">
        <f t="shared" si="303"/>
        <v>Sim</v>
      </c>
      <c r="W3223" s="18" t="str">
        <f t="shared" si="304"/>
        <v>Não</v>
      </c>
      <c r="X3223" s="18" t="str">
        <f t="shared" si="305"/>
        <v>Sim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317887</v>
      </c>
      <c r="C3224" s="18">
        <f>IFERROR(VLOOKUP(A3224,[1]Monitoramento_Base_somente_Said!$A:$J,6,FALSE),0)</f>
        <v>0</v>
      </c>
      <c r="D3224" s="18">
        <f>IFERROR(VLOOKUP(A3224,[1]Monitoramento_Base_somente_Said!$A:$J,7,FALSE),0)</f>
        <v>231003</v>
      </c>
      <c r="E3224" s="18">
        <f>IFERROR(VLOOKUP(A3224,[1]Monitoramento_Base_somente_Said!$A:$J,8,FALSE),0)</f>
        <v>0</v>
      </c>
      <c r="F3224" s="18">
        <f>IFERROR(VLOOKUP(A3224,[1]Monitoramento_Base_somente_Said!$A:$J,9,FALSE),0)</f>
        <v>298301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Sim</v>
      </c>
      <c r="U3224" s="18" t="str">
        <f t="shared" si="302"/>
        <v>Não</v>
      </c>
      <c r="V3224" s="18" t="str">
        <f t="shared" si="303"/>
        <v>Sim</v>
      </c>
      <c r="W3224" s="18" t="str">
        <f t="shared" si="304"/>
        <v>Não</v>
      </c>
      <c r="X3224" s="18" t="str">
        <f t="shared" si="305"/>
        <v>Sim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9642672</v>
      </c>
      <c r="C3225" s="18">
        <f>IFERROR(VLOOKUP(A3225,[1]Monitoramento_Base_somente_Said!$A:$J,6,FALSE),0)</f>
        <v>110482</v>
      </c>
      <c r="D3225" s="18">
        <f>IFERROR(VLOOKUP(A3225,[1]Monitoramento_Base_somente_Said!$A:$J,7,FALSE),0)</f>
        <v>5289928</v>
      </c>
      <c r="E3225" s="18">
        <f>IFERROR(VLOOKUP(A3225,[1]Monitoramento_Base_somente_Said!$A:$J,8,FALSE),0)</f>
        <v>39538</v>
      </c>
      <c r="F3225" s="18">
        <f>IFERROR(VLOOKUP(A3225,[1]Monitoramento_Base_somente_Said!$A:$J,9,FALSE),0)</f>
        <v>4231125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Sim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1271160</v>
      </c>
      <c r="C3226" s="18">
        <f>IFERROR(VLOOKUP(A3226,[1]Monitoramento_Base_somente_Said!$A:$J,6,FALSE),0)</f>
        <v>0</v>
      </c>
      <c r="D3226" s="18">
        <f>IFERROR(VLOOKUP(A3226,[1]Monitoramento_Base_somente_Said!$A:$J,7,FALSE),0)</f>
        <v>1101672</v>
      </c>
      <c r="E3226" s="18">
        <f>IFERROR(VLOOKUP(A3226,[1]Monitoramento_Base_somente_Said!$A:$J,8,FALSE),0)</f>
        <v>0</v>
      </c>
      <c r="F3226" s="18">
        <f>IFERROR(VLOOKUP(A3226,[1]Monitoramento_Base_somente_Said!$A:$J,9,FALSE),0)</f>
        <v>1059300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Sim</v>
      </c>
      <c r="U3226" s="18" t="str">
        <f t="shared" si="302"/>
        <v>Não</v>
      </c>
      <c r="V3226" s="18" t="str">
        <f t="shared" si="303"/>
        <v>Sim</v>
      </c>
      <c r="W3226" s="18" t="str">
        <f t="shared" si="304"/>
        <v>Não</v>
      </c>
      <c r="X3226" s="18" t="str">
        <f t="shared" si="305"/>
        <v>Sim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2707781</v>
      </c>
      <c r="C3227" s="18">
        <f>IFERROR(VLOOKUP(A3227,[1]Monitoramento_Base_somente_Said!$A:$J,6,FALSE),0)</f>
        <v>2780</v>
      </c>
      <c r="D3227" s="18">
        <f>IFERROR(VLOOKUP(A3227,[1]Monitoramento_Base_somente_Said!$A:$J,7,FALSE),0)</f>
        <v>2019054</v>
      </c>
      <c r="E3227" s="18">
        <f>IFERROR(VLOOKUP(A3227,[1]Monitoramento_Base_somente_Said!$A:$J,8,FALSE),0)</f>
        <v>1000</v>
      </c>
      <c r="F3227" s="18">
        <f>IFERROR(VLOOKUP(A3227,[1]Monitoramento_Base_somente_Said!$A:$J,9,FALSE),0)</f>
        <v>2346338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Sim</v>
      </c>
      <c r="W3227" s="18" t="str">
        <f t="shared" si="304"/>
        <v>Sim</v>
      </c>
      <c r="X3227" s="18" t="str">
        <f t="shared" si="305"/>
        <v>Sim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25769227</v>
      </c>
      <c r="C3228" s="18">
        <f>IFERROR(VLOOKUP(A3228,[1]Monitoramento_Base_somente_Said!$A:$J,6,FALSE),0)</f>
        <v>192043</v>
      </c>
      <c r="D3228" s="18">
        <f>IFERROR(VLOOKUP(A3228,[1]Monitoramento_Base_somente_Said!$A:$J,7,FALSE),0)</f>
        <v>23353116</v>
      </c>
      <c r="E3228" s="18">
        <f>IFERROR(VLOOKUP(A3228,[1]Monitoramento_Base_somente_Said!$A:$J,8,FALSE),0)</f>
        <v>149060</v>
      </c>
      <c r="F3228" s="18">
        <f>IFERROR(VLOOKUP(A3228,[1]Monitoramento_Base_somente_Said!$A:$J,9,FALSE),0)</f>
        <v>20969323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Sim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11973150</v>
      </c>
      <c r="C3229" s="18">
        <f>IFERROR(VLOOKUP(A3229,[1]Monitoramento_Base_somente_Said!$A:$J,6,FALSE),0)</f>
        <v>0</v>
      </c>
      <c r="D3229" s="18">
        <f>IFERROR(VLOOKUP(A3229,[1]Monitoramento_Base_somente_Said!$A:$J,7,FALSE),0)</f>
        <v>10376730</v>
      </c>
      <c r="E3229" s="18">
        <f>IFERROR(VLOOKUP(A3229,[1]Monitoramento_Base_somente_Said!$A:$J,8,FALSE),0)</f>
        <v>0</v>
      </c>
      <c r="F3229" s="18">
        <f>IFERROR(VLOOKUP(A3229,[1]Monitoramento_Base_somente_Said!$A:$J,9,FALSE),0)</f>
        <v>9977625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Sim</v>
      </c>
      <c r="U3229" s="18" t="str">
        <f t="shared" si="302"/>
        <v>Não</v>
      </c>
      <c r="V3229" s="18" t="str">
        <f t="shared" si="303"/>
        <v>Sim</v>
      </c>
      <c r="W3229" s="18" t="str">
        <f t="shared" si="304"/>
        <v>Não</v>
      </c>
      <c r="X3229" s="18" t="str">
        <f t="shared" si="305"/>
        <v>Sim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20295822</v>
      </c>
      <c r="C3230" s="18">
        <f>IFERROR(VLOOKUP(A3230,[1]Monitoramento_Base_somente_Said!$A:$J,6,FALSE),0)</f>
        <v>0</v>
      </c>
      <c r="D3230" s="18">
        <f>IFERROR(VLOOKUP(A3230,[1]Monitoramento_Base_somente_Said!$A:$J,7,FALSE),0)</f>
        <v>17536330</v>
      </c>
      <c r="E3230" s="18">
        <f>IFERROR(VLOOKUP(A3230,[1]Monitoramento_Base_somente_Said!$A:$J,8,FALSE),0)</f>
        <v>0</v>
      </c>
      <c r="F3230" s="18">
        <f>IFERROR(VLOOKUP(A3230,[1]Monitoramento_Base_somente_Said!$A:$J,9,FALSE),0)</f>
        <v>16808915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363350</v>
      </c>
      <c r="P3230" s="18">
        <f>IFERROR(VLOOKUP(A3230,[3]Sheet1!$A:$G,6,FALSE),0)</f>
        <v>0</v>
      </c>
      <c r="Q3230" s="18">
        <f>IFERROR(VLOOKUP(A3230,[3]Sheet1!$A:$G,7,FALSE),0)</f>
        <v>0</v>
      </c>
      <c r="R3230" s="18">
        <f>IFERROR(VLOOKUP(A3230,[3]Sheet1!$A:$H,8,FALSE),0)</f>
        <v>0</v>
      </c>
      <c r="S3230" s="18">
        <f>IFERROR(VLOOKUP(A3230,[3]Sheet1!$A:$I,9,FALSE),0)</f>
        <v>0</v>
      </c>
      <c r="T3230" s="18" t="str">
        <f t="shared" si="301"/>
        <v>Sim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Não</v>
      </c>
      <c r="X3230" s="18" t="str">
        <f t="shared" si="305"/>
        <v>Sim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2527102</v>
      </c>
      <c r="C3231" s="18">
        <f>IFERROR(VLOOKUP(A3231,[1]Monitoramento_Base_somente_Said!$A:$J,6,FALSE),0)</f>
        <v>1534</v>
      </c>
      <c r="D3231" s="18">
        <f>IFERROR(VLOOKUP(A3231,[1]Monitoramento_Base_somente_Said!$A:$J,7,FALSE),0)</f>
        <v>2176202</v>
      </c>
      <c r="E3231" s="18">
        <f>IFERROR(VLOOKUP(A3231,[1]Monitoramento_Base_somente_Said!$A:$J,8,FALSE),0)</f>
        <v>933</v>
      </c>
      <c r="F3231" s="18">
        <f>IFERROR(VLOOKUP(A3231,[1]Monitoramento_Base_somente_Said!$A:$J,9,FALSE),0)</f>
        <v>2092211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Sim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123576270</v>
      </c>
      <c r="C3232" s="18">
        <f>IFERROR(VLOOKUP(A3232,[1]Monitoramento_Base_somente_Said!$A:$J,6,FALSE),0)</f>
        <v>0</v>
      </c>
      <c r="D3232" s="18">
        <f>IFERROR(VLOOKUP(A3232,[1]Monitoramento_Base_somente_Said!$A:$J,7,FALSE),0)</f>
        <v>107100704</v>
      </c>
      <c r="E3232" s="18">
        <f>IFERROR(VLOOKUP(A3232,[1]Monitoramento_Base_somente_Said!$A:$J,8,FALSE),0)</f>
        <v>0</v>
      </c>
      <c r="F3232" s="18">
        <f>IFERROR(VLOOKUP(A3232,[1]Monitoramento_Base_somente_Said!$A:$J,9,FALSE),0)</f>
        <v>102985090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0</v>
      </c>
      <c r="Q3232" s="18">
        <f>IFERROR(VLOOKUP(A3232,[3]Sheet1!$A:$G,7,FALSE),0)</f>
        <v>0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Sim</v>
      </c>
      <c r="U3232" s="18" t="str">
        <f t="shared" si="302"/>
        <v>Não</v>
      </c>
      <c r="V3232" s="18" t="str">
        <f t="shared" si="303"/>
        <v>Sim</v>
      </c>
      <c r="W3232" s="18" t="str">
        <f t="shared" si="304"/>
        <v>Não</v>
      </c>
      <c r="X3232" s="18" t="str">
        <f t="shared" si="305"/>
        <v>Sim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33000</v>
      </c>
      <c r="C3233" s="18">
        <f>IFERROR(VLOOKUP(A3233,[1]Monitoramento_Base_somente_Said!$A:$J,6,FALSE),0)</f>
        <v>1222</v>
      </c>
      <c r="D3233" s="18">
        <f>IFERROR(VLOOKUP(A3233,[1]Monitoramento_Base_somente_Said!$A:$J,7,FALSE),0)</f>
        <v>24260</v>
      </c>
      <c r="E3233" s="18">
        <f>IFERROR(VLOOKUP(A3233,[1]Monitoramento_Base_somente_Said!$A:$J,8,FALSE),0)</f>
        <v>117</v>
      </c>
      <c r="F3233" s="18">
        <f>IFERROR(VLOOKUP(A3233,[1]Monitoramento_Base_somente_Said!$A:$J,9,FALSE),0)</f>
        <v>1860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25909</v>
      </c>
      <c r="O3233" s="18">
        <f>IFERROR(VLOOKUP(A3233,[3]Sheet1!$A:$G,5,FALSE),0)</f>
        <v>1285897</v>
      </c>
      <c r="P3233" s="18">
        <f>IFERROR(VLOOKUP(A3233,[3]Sheet1!$A:$G,6,FALSE),0)</f>
        <v>0</v>
      </c>
      <c r="Q3233" s="18">
        <f>IFERROR(VLOOKUP(A3233,[3]Sheet1!$A:$G,7,FALSE),0)</f>
        <v>0</v>
      </c>
      <c r="R3233" s="18">
        <f>IFERROR(VLOOKUP(A3233,[3]Sheet1!$A:$H,8,FALSE),0)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Sim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444360</v>
      </c>
      <c r="C3234" s="18">
        <f>IFERROR(VLOOKUP(A3234,[1]Monitoramento_Base_somente_Said!$A:$J,6,FALSE),0)</f>
        <v>0</v>
      </c>
      <c r="D3234" s="18">
        <f>IFERROR(VLOOKUP(A3234,[1]Monitoramento_Base_somente_Said!$A:$J,7,FALSE),0)</f>
        <v>385112</v>
      </c>
      <c r="E3234" s="18">
        <f>IFERROR(VLOOKUP(A3234,[1]Monitoramento_Base_somente_Said!$A:$J,8,FALSE),0)</f>
        <v>0</v>
      </c>
      <c r="F3234" s="18">
        <f>IFERROR(VLOOKUP(A3234,[1]Monitoramento_Base_somente_Said!$A:$J,9,FALSE),0)</f>
        <v>370300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Sim</v>
      </c>
      <c r="U3234" s="18" t="str">
        <f t="shared" si="302"/>
        <v>Não</v>
      </c>
      <c r="V3234" s="18" t="str">
        <f t="shared" si="303"/>
        <v>Sim</v>
      </c>
      <c r="W3234" s="18" t="str">
        <f t="shared" si="304"/>
        <v>Não</v>
      </c>
      <c r="X3234" s="18" t="str">
        <f t="shared" si="305"/>
        <v>Sim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7405101</v>
      </c>
      <c r="C3235" s="18">
        <f>IFERROR(VLOOKUP(A3235,[1]Monitoramento_Base_somente_Said!$A:$J,6,FALSE),0)</f>
        <v>26532</v>
      </c>
      <c r="D3235" s="18">
        <f>IFERROR(VLOOKUP(A3235,[1]Monitoramento_Base_somente_Said!$A:$J,7,FALSE),0)</f>
        <v>5804352</v>
      </c>
      <c r="E3235" s="18">
        <f>IFERROR(VLOOKUP(A3235,[1]Monitoramento_Base_somente_Said!$A:$J,8,FALSE),0)</f>
        <v>27860</v>
      </c>
      <c r="F3235" s="18">
        <f>IFERROR(VLOOKUP(A3235,[1]Monitoramento_Base_somente_Said!$A:$J,9,FALSE),0)</f>
        <v>5406059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Sim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44881110</v>
      </c>
      <c r="C3236" s="18">
        <f>IFERROR(VLOOKUP(A3236,[1]Monitoramento_Base_somente_Said!$A:$J,6,FALSE),0)</f>
        <v>0</v>
      </c>
      <c r="D3236" s="18">
        <f>IFERROR(VLOOKUP(A3236,[1]Monitoramento_Base_somente_Said!$A:$J,7,FALSE),0)</f>
        <v>38896962</v>
      </c>
      <c r="E3236" s="18">
        <f>IFERROR(VLOOKUP(A3236,[1]Monitoramento_Base_somente_Said!$A:$J,8,FALSE),0)</f>
        <v>0</v>
      </c>
      <c r="F3236" s="18">
        <f>IFERROR(VLOOKUP(A3236,[1]Monitoramento_Base_somente_Said!$A:$J,9,FALSE),0)</f>
        <v>37400925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Sim</v>
      </c>
      <c r="U3236" s="18" t="str">
        <f t="shared" si="302"/>
        <v>Não</v>
      </c>
      <c r="V3236" s="18" t="str">
        <f t="shared" si="303"/>
        <v>Sim</v>
      </c>
      <c r="W3236" s="18" t="str">
        <f t="shared" si="304"/>
        <v>Não</v>
      </c>
      <c r="X3236" s="18" t="str">
        <f t="shared" si="305"/>
        <v>Sim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4921650</v>
      </c>
      <c r="C3237" s="18">
        <f>IFERROR(VLOOKUP(A3237,[1]Monitoramento_Base_somente_Said!$A:$J,6,FALSE),0)</f>
        <v>0</v>
      </c>
      <c r="D3237" s="18">
        <f>IFERROR(VLOOKUP(A3237,[1]Monitoramento_Base_somente_Said!$A:$J,7,FALSE),0)</f>
        <v>4415150</v>
      </c>
      <c r="E3237" s="18">
        <f>IFERROR(VLOOKUP(A3237,[1]Monitoramento_Base_somente_Said!$A:$J,8,FALSE),0)</f>
        <v>0</v>
      </c>
      <c r="F3237" s="18">
        <f>IFERROR(VLOOKUP(A3237,[1]Monitoramento_Base_somente_Said!$A:$J,9,FALSE),0)</f>
        <v>4413775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0</v>
      </c>
      <c r="Q3237" s="18">
        <f>IFERROR(VLOOKUP(A3237,[3]Sheet1!$A:$G,7,FALSE),0)</f>
        <v>0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Sim</v>
      </c>
      <c r="U3237" s="18" t="str">
        <f t="shared" si="302"/>
        <v>Não</v>
      </c>
      <c r="V3237" s="18" t="str">
        <f t="shared" si="303"/>
        <v>Sim</v>
      </c>
      <c r="W3237" s="18" t="str">
        <f t="shared" si="304"/>
        <v>Não</v>
      </c>
      <c r="X3237" s="18" t="str">
        <f t="shared" si="305"/>
        <v>Sim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0</v>
      </c>
      <c r="Q3239" s="18">
        <f>IFERROR(VLOOKUP(A3239,[3]Sheet1!$A:$G,7,FALSE),0)</f>
        <v>0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7109863</v>
      </c>
      <c r="C3240" s="18">
        <f>IFERROR(VLOOKUP(A3240,[1]Monitoramento_Base_somente_Said!$A:$J,6,FALSE),0)</f>
        <v>340</v>
      </c>
      <c r="D3240" s="18">
        <f>IFERROR(VLOOKUP(A3240,[1]Monitoramento_Base_somente_Said!$A:$J,7,FALSE),0)</f>
        <v>6155424</v>
      </c>
      <c r="E3240" s="18">
        <f>IFERROR(VLOOKUP(A3240,[1]Monitoramento_Base_somente_Said!$A:$J,8,FALSE),0)</f>
        <v>313</v>
      </c>
      <c r="F3240" s="18">
        <f>IFERROR(VLOOKUP(A3240,[1]Monitoramento_Base_somente_Said!$A:$J,9,FALSE),0)</f>
        <v>5918164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0</v>
      </c>
      <c r="Q3240" s="18">
        <f>IFERROR(VLOOKUP(A3240,[3]Sheet1!$A:$G,7,FALSE),0)</f>
        <v>0</v>
      </c>
      <c r="R3240" s="18">
        <f>IFERROR(VLOOKUP(A3240,[3]Sheet1!$A:$H,8,FALSE),0)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Sim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24161853</v>
      </c>
      <c r="C3241" s="18">
        <f>IFERROR(VLOOKUP(A3241,[1]Monitoramento_Base_somente_Said!$A:$J,6,FALSE),0)</f>
        <v>233614</v>
      </c>
      <c r="D3241" s="18">
        <f>IFERROR(VLOOKUP(A3241,[1]Monitoramento_Base_somente_Said!$A:$J,7,FALSE),0)</f>
        <v>20511514</v>
      </c>
      <c r="E3241" s="18">
        <f>IFERROR(VLOOKUP(A3241,[1]Monitoramento_Base_somente_Said!$A:$J,8,FALSE),0)</f>
        <v>60772</v>
      </c>
      <c r="F3241" s="18">
        <f>IFERROR(VLOOKUP(A3241,[1]Monitoramento_Base_somente_Said!$A:$J,9,FALSE),0)</f>
        <v>21213658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Sim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11842530</v>
      </c>
      <c r="C3242" s="18">
        <f>IFERROR(VLOOKUP(A3242,[1]Monitoramento_Base_somente_Said!$A:$J,6,FALSE),0)</f>
        <v>60495</v>
      </c>
      <c r="D3242" s="18">
        <f>IFERROR(VLOOKUP(A3242,[1]Monitoramento_Base_somente_Said!$A:$J,7,FALSE),0)</f>
        <v>8812626</v>
      </c>
      <c r="E3242" s="18">
        <f>IFERROR(VLOOKUP(A3242,[1]Monitoramento_Base_somente_Said!$A:$J,8,FALSE),0)</f>
        <v>0</v>
      </c>
      <c r="F3242" s="18">
        <f>IFERROR(VLOOKUP(A3242,[1]Monitoramento_Base_somente_Said!$A:$J,9,FALSE),0)</f>
        <v>8356400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Sim</v>
      </c>
      <c r="U3242" s="18" t="str">
        <f t="shared" si="302"/>
        <v>Sim</v>
      </c>
      <c r="V3242" s="18" t="str">
        <f t="shared" si="303"/>
        <v>Sim</v>
      </c>
      <c r="W3242" s="18" t="str">
        <f t="shared" si="304"/>
        <v>Não</v>
      </c>
      <c r="X3242" s="18" t="str">
        <f t="shared" si="305"/>
        <v>Sim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0</v>
      </c>
      <c r="Q3243" s="18">
        <f>IFERROR(VLOOKUP(A3243,[3]Sheet1!$A:$G,7,FALSE),0)</f>
        <v>0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Não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3988013</v>
      </c>
      <c r="C3244" s="18">
        <f>IFERROR(VLOOKUP(A3244,[1]Monitoramento_Base_somente_Said!$A:$J,6,FALSE),0)</f>
        <v>0</v>
      </c>
      <c r="D3244" s="18">
        <f>IFERROR(VLOOKUP(A3244,[1]Monitoramento_Base_somente_Said!$A:$J,7,FALSE),0)</f>
        <v>3455972</v>
      </c>
      <c r="E3244" s="18">
        <f>IFERROR(VLOOKUP(A3244,[1]Monitoramento_Base_somente_Said!$A:$J,8,FALSE),0)</f>
        <v>165</v>
      </c>
      <c r="F3244" s="18">
        <f>IFERROR(VLOOKUP(A3244,[1]Monitoramento_Base_somente_Said!$A:$J,9,FALSE),0)</f>
        <v>3327450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Não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Sim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26850210</v>
      </c>
      <c r="C3245" s="18">
        <f>IFERROR(VLOOKUP(A3245,[1]Monitoramento_Base_somente_Said!$A:$J,6,FALSE),0)</f>
        <v>392</v>
      </c>
      <c r="D3245" s="18">
        <f>IFERROR(VLOOKUP(A3245,[1]Monitoramento_Base_somente_Said!$A:$J,7,FALSE),0)</f>
        <v>23270182</v>
      </c>
      <c r="E3245" s="18">
        <f>IFERROR(VLOOKUP(A3245,[1]Monitoramento_Base_somente_Said!$A:$J,8,FALSE),0)</f>
        <v>865</v>
      </c>
      <c r="F3245" s="18">
        <f>IFERROR(VLOOKUP(A3245,[1]Monitoramento_Base_somente_Said!$A:$J,9,FALSE),0)</f>
        <v>22375175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52586</v>
      </c>
      <c r="O3245" s="18">
        <f>IFERROR(VLOOKUP(A3245,[3]Sheet1!$A:$G,5,FALSE),0)</f>
        <v>6843943</v>
      </c>
      <c r="P3245" s="18">
        <f>IFERROR(VLOOKUP(A3245,[3]Sheet1!$A:$G,6,FALSE),0)</f>
        <v>0</v>
      </c>
      <c r="Q3245" s="18">
        <f>IFERROR(VLOOKUP(A3245,[3]Sheet1!$A:$G,7,FALSE),0)</f>
        <v>0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Sim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11687199</v>
      </c>
      <c r="C3246" s="18">
        <f>IFERROR(VLOOKUP(A3246,[1]Monitoramento_Base_somente_Said!$A:$J,6,FALSE),0)</f>
        <v>236863</v>
      </c>
      <c r="D3246" s="18">
        <f>IFERROR(VLOOKUP(A3246,[1]Monitoramento_Base_somente_Said!$A:$J,7,FALSE),0)</f>
        <v>7256597</v>
      </c>
      <c r="E3246" s="18">
        <f>IFERROR(VLOOKUP(A3246,[1]Monitoramento_Base_somente_Said!$A:$J,8,FALSE),0)</f>
        <v>156</v>
      </c>
      <c r="F3246" s="18">
        <f>IFERROR(VLOOKUP(A3246,[1]Monitoramento_Base_somente_Said!$A:$J,9,FALSE),0)</f>
        <v>4132889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Sim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13736649</v>
      </c>
      <c r="C3247" s="18">
        <f>IFERROR(VLOOKUP(A3247,[1]Monitoramento_Base_somente_Said!$A:$J,6,FALSE),0)</f>
        <v>18698</v>
      </c>
      <c r="D3247" s="18">
        <f>IFERROR(VLOOKUP(A3247,[1]Monitoramento_Base_somente_Said!$A:$J,7,FALSE),0)</f>
        <v>10653227</v>
      </c>
      <c r="E3247" s="18">
        <f>IFERROR(VLOOKUP(A3247,[1]Monitoramento_Base_somente_Said!$A:$J,8,FALSE),0)</f>
        <v>970</v>
      </c>
      <c r="F3247" s="18">
        <f>IFERROR(VLOOKUP(A3247,[1]Monitoramento_Base_somente_Said!$A:$J,9,FALSE),0)</f>
        <v>10090314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Sim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6389970</v>
      </c>
      <c r="C3249" s="18">
        <f>IFERROR(VLOOKUP(A3249,[1]Monitoramento_Base_somente_Said!$A:$J,6,FALSE),0)</f>
        <v>0</v>
      </c>
      <c r="D3249" s="18">
        <f>IFERROR(VLOOKUP(A3249,[1]Monitoramento_Base_somente_Said!$A:$J,7,FALSE),0)</f>
        <v>5537974</v>
      </c>
      <c r="E3249" s="18">
        <f>IFERROR(VLOOKUP(A3249,[1]Monitoramento_Base_somente_Said!$A:$J,8,FALSE),0)</f>
        <v>0</v>
      </c>
      <c r="F3249" s="18">
        <f>IFERROR(VLOOKUP(A3249,[1]Monitoramento_Base_somente_Said!$A:$J,9,FALSE),0)</f>
        <v>5324975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Sim</v>
      </c>
      <c r="U3249" s="18" t="str">
        <f t="shared" si="302"/>
        <v>Não</v>
      </c>
      <c r="V3249" s="18" t="str">
        <f t="shared" si="303"/>
        <v>Sim</v>
      </c>
      <c r="W3249" s="18" t="str">
        <f t="shared" si="304"/>
        <v>Não</v>
      </c>
      <c r="X3249" s="18" t="str">
        <f t="shared" si="305"/>
        <v>Sim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24687102</v>
      </c>
      <c r="C3250" s="18">
        <f>IFERROR(VLOOKUP(A3250,[1]Monitoramento_Base_somente_Said!$A:$J,6,FALSE),0)</f>
        <v>233</v>
      </c>
      <c r="D3250" s="18">
        <f>IFERROR(VLOOKUP(A3250,[1]Monitoramento_Base_somente_Said!$A:$J,7,FALSE),0)</f>
        <v>21660594</v>
      </c>
      <c r="E3250" s="18">
        <f>IFERROR(VLOOKUP(A3250,[1]Monitoramento_Base_somente_Said!$A:$J,8,FALSE),0)</f>
        <v>20416</v>
      </c>
      <c r="F3250" s="18">
        <f>IFERROR(VLOOKUP(A3250,[1]Monitoramento_Base_somente_Said!$A:$J,9,FALSE),0)</f>
        <v>20583530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220124</v>
      </c>
      <c r="O3250" s="18">
        <f>IFERROR(VLOOKUP(A3250,[3]Sheet1!$A:$G,5,FALSE),0)</f>
        <v>9913835</v>
      </c>
      <c r="P3250" s="18">
        <f>IFERROR(VLOOKUP(A3250,[3]Sheet1!$A:$G,6,FALSE),0)</f>
        <v>0</v>
      </c>
      <c r="Q3250" s="18">
        <f>IFERROR(VLOOKUP(A3250,[3]Sheet1!$A:$G,7,FALSE),0)</f>
        <v>0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Sim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11881497</v>
      </c>
      <c r="C3251" s="18">
        <f>IFERROR(VLOOKUP(A3251,[1]Monitoramento_Base_somente_Said!$A:$J,6,FALSE),0)</f>
        <v>9518</v>
      </c>
      <c r="D3251" s="18">
        <f>IFERROR(VLOOKUP(A3251,[1]Monitoramento_Base_somente_Said!$A:$J,7,FALSE),0)</f>
        <v>10410268</v>
      </c>
      <c r="E3251" s="18">
        <f>IFERROR(VLOOKUP(A3251,[1]Monitoramento_Base_somente_Said!$A:$J,8,FALSE),0)</f>
        <v>22215</v>
      </c>
      <c r="F3251" s="18">
        <f>IFERROR(VLOOKUP(A3251,[1]Monitoramento_Base_somente_Said!$A:$J,9,FALSE),0)</f>
        <v>9905359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0</v>
      </c>
      <c r="Q3251" s="18">
        <f>IFERROR(VLOOKUP(A3251,[3]Sheet1!$A:$G,7,FALSE),0)</f>
        <v>0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Sim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47805694</v>
      </c>
      <c r="C3252" s="18">
        <f>IFERROR(VLOOKUP(A3252,[1]Monitoramento_Base_somente_Said!$A:$J,6,FALSE),0)</f>
        <v>60469</v>
      </c>
      <c r="D3252" s="18">
        <f>IFERROR(VLOOKUP(A3252,[1]Monitoramento_Base_somente_Said!$A:$J,7,FALSE),0)</f>
        <v>37833839</v>
      </c>
      <c r="E3252" s="18">
        <f>IFERROR(VLOOKUP(A3252,[1]Monitoramento_Base_somente_Said!$A:$J,8,FALSE),0)</f>
        <v>408845</v>
      </c>
      <c r="F3252" s="18">
        <f>IFERROR(VLOOKUP(A3252,[1]Monitoramento_Base_somente_Said!$A:$J,9,FALSE),0)</f>
        <v>37786309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Sim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15215266</v>
      </c>
      <c r="C3253" s="18">
        <f>IFERROR(VLOOKUP(A3253,[1]Monitoramento_Base_somente_Said!$A:$J,6,FALSE),0)</f>
        <v>46354</v>
      </c>
      <c r="D3253" s="18">
        <f>IFERROR(VLOOKUP(A3253,[1]Monitoramento_Base_somente_Said!$A:$J,7,FALSE),0)</f>
        <v>12259094</v>
      </c>
      <c r="E3253" s="18">
        <f>IFERROR(VLOOKUP(A3253,[1]Monitoramento_Base_somente_Said!$A:$J,8,FALSE),0)</f>
        <v>33115</v>
      </c>
      <c r="F3253" s="18">
        <f>IFERROR(VLOOKUP(A3253,[1]Monitoramento_Base_somente_Said!$A:$J,9,FALSE),0)</f>
        <v>10446691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Sim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7736505</v>
      </c>
      <c r="C3254" s="18">
        <f>IFERROR(VLOOKUP(A3254,[1]Monitoramento_Base_somente_Said!$A:$J,6,FALSE),0)</f>
        <v>53634</v>
      </c>
      <c r="D3254" s="18">
        <f>IFERROR(VLOOKUP(A3254,[1]Monitoramento_Base_somente_Said!$A:$J,7,FALSE),0)</f>
        <v>10199001</v>
      </c>
      <c r="E3254" s="18">
        <f>IFERROR(VLOOKUP(A3254,[1]Monitoramento_Base_somente_Said!$A:$J,8,FALSE),0)</f>
        <v>11056</v>
      </c>
      <c r="F3254" s="18">
        <f>IFERROR(VLOOKUP(A3254,[1]Monitoramento_Base_somente_Said!$A:$J,9,FALSE),0)</f>
        <v>9327009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Sim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11073420</v>
      </c>
      <c r="C3255" s="18">
        <f>IFERROR(VLOOKUP(A3255,[1]Monitoramento_Base_somente_Said!$A:$J,6,FALSE),0)</f>
        <v>0</v>
      </c>
      <c r="D3255" s="18">
        <f>IFERROR(VLOOKUP(A3255,[1]Monitoramento_Base_somente_Said!$A:$J,7,FALSE),0)</f>
        <v>9596964</v>
      </c>
      <c r="E3255" s="18">
        <f>IFERROR(VLOOKUP(A3255,[1]Monitoramento_Base_somente_Said!$A:$J,8,FALSE),0)</f>
        <v>0</v>
      </c>
      <c r="F3255" s="18">
        <f>IFERROR(VLOOKUP(A3255,[1]Monitoramento_Base_somente_Said!$A:$J,9,FALSE),0)</f>
        <v>9227850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9091</v>
      </c>
      <c r="P3255" s="18">
        <f>IFERROR(VLOOKUP(A3255,[3]Sheet1!$A:$G,6,FALSE),0)</f>
        <v>0</v>
      </c>
      <c r="Q3255" s="18">
        <f>IFERROR(VLOOKUP(A3255,[3]Sheet1!$A:$G,7,FALSE),0)</f>
        <v>0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Sim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Não</v>
      </c>
      <c r="X3255" s="18" t="str">
        <f t="shared" si="305"/>
        <v>Sim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32905080</v>
      </c>
      <c r="C3256" s="18">
        <f>IFERROR(VLOOKUP(A3256,[1]Monitoramento_Base_somente_Said!$A:$J,6,FALSE),0)</f>
        <v>0</v>
      </c>
      <c r="D3256" s="18">
        <f>IFERROR(VLOOKUP(A3256,[1]Monitoramento_Base_somente_Said!$A:$J,7,FALSE),0)</f>
        <v>28517736</v>
      </c>
      <c r="E3256" s="18">
        <f>IFERROR(VLOOKUP(A3256,[1]Monitoramento_Base_somente_Said!$A:$J,8,FALSE),0)</f>
        <v>0</v>
      </c>
      <c r="F3256" s="18">
        <f>IFERROR(VLOOKUP(A3256,[1]Monitoramento_Base_somente_Said!$A:$J,9,FALSE),0)</f>
        <v>27420900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Sim</v>
      </c>
      <c r="U3256" s="18" t="str">
        <f t="shared" si="302"/>
        <v>Não</v>
      </c>
      <c r="V3256" s="18" t="str">
        <f t="shared" si="303"/>
        <v>Sim</v>
      </c>
      <c r="W3256" s="18" t="str">
        <f t="shared" si="304"/>
        <v>Não</v>
      </c>
      <c r="X3256" s="18" t="str">
        <f t="shared" si="305"/>
        <v>Sim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0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5377118</v>
      </c>
      <c r="C3258" s="18">
        <f>IFERROR(VLOOKUP(A3258,[1]Monitoramento_Base_somente_Said!$A:$J,6,FALSE),0)</f>
        <v>14895</v>
      </c>
      <c r="D3258" s="18">
        <f>IFERROR(VLOOKUP(A3258,[1]Monitoramento_Base_somente_Said!$A:$J,7,FALSE),0)</f>
        <v>4764456</v>
      </c>
      <c r="E3258" s="18">
        <f>IFERROR(VLOOKUP(A3258,[1]Monitoramento_Base_somente_Said!$A:$J,8,FALSE),0)</f>
        <v>0</v>
      </c>
      <c r="F3258" s="18">
        <f>IFERROR(VLOOKUP(A3258,[1]Monitoramento_Base_somente_Said!$A:$J,9,FALSE),0)</f>
        <v>4341500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Não</v>
      </c>
      <c r="X3258" s="18" t="str">
        <f t="shared" si="305"/>
        <v>Sim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6829266</v>
      </c>
      <c r="C3259" s="18">
        <f>IFERROR(VLOOKUP(A3259,[1]Monitoramento_Base_somente_Said!$A:$J,6,FALSE),0)</f>
        <v>81166</v>
      </c>
      <c r="D3259" s="18">
        <f>IFERROR(VLOOKUP(A3259,[1]Monitoramento_Base_somente_Said!$A:$J,7,FALSE),0)</f>
        <v>6033686</v>
      </c>
      <c r="E3259" s="18">
        <f>IFERROR(VLOOKUP(A3259,[1]Monitoramento_Base_somente_Said!$A:$J,8,FALSE),0)</f>
        <v>80226</v>
      </c>
      <c r="F3259" s="18">
        <f>IFERROR(VLOOKUP(A3259,[1]Monitoramento_Base_somente_Said!$A:$J,9,FALSE),0)</f>
        <v>7382501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Sim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271260</v>
      </c>
      <c r="C3260" s="18">
        <f>IFERROR(VLOOKUP(A3260,[1]Monitoramento_Base_somente_Said!$A:$J,6,FALSE),0)</f>
        <v>0</v>
      </c>
      <c r="D3260" s="18">
        <f>IFERROR(VLOOKUP(A3260,[1]Monitoramento_Base_somente_Said!$A:$J,7,FALSE),0)</f>
        <v>235092</v>
      </c>
      <c r="E3260" s="18">
        <f>IFERROR(VLOOKUP(A3260,[1]Monitoramento_Base_somente_Said!$A:$J,8,FALSE),0)</f>
        <v>0</v>
      </c>
      <c r="F3260" s="18">
        <f>IFERROR(VLOOKUP(A3260,[1]Monitoramento_Base_somente_Said!$A:$J,9,FALSE),0)</f>
        <v>226050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4332</v>
      </c>
      <c r="O3260" s="18">
        <f>IFERROR(VLOOKUP(A3260,[3]Sheet1!$A:$G,5,FALSE),0)</f>
        <v>943689</v>
      </c>
      <c r="P3260" s="18">
        <f>IFERROR(VLOOKUP(A3260,[3]Sheet1!$A:$G,6,FALSE),0)</f>
        <v>0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Não</v>
      </c>
      <c r="X3260" s="18" t="str">
        <f t="shared" si="305"/>
        <v>Sim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3701220</v>
      </c>
      <c r="C3261" s="18">
        <f>IFERROR(VLOOKUP(A3261,[1]Monitoramento_Base_somente_Said!$A:$J,6,FALSE),0)</f>
        <v>0</v>
      </c>
      <c r="D3261" s="18">
        <f>IFERROR(VLOOKUP(A3261,[1]Monitoramento_Base_somente_Said!$A:$J,7,FALSE),0)</f>
        <v>3207724</v>
      </c>
      <c r="E3261" s="18">
        <f>IFERROR(VLOOKUP(A3261,[1]Monitoramento_Base_somente_Said!$A:$J,8,FALSE),0)</f>
        <v>0</v>
      </c>
      <c r="F3261" s="18">
        <f>IFERROR(VLOOKUP(A3261,[1]Monitoramento_Base_somente_Said!$A:$J,9,FALSE),0)</f>
        <v>3084350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Sim</v>
      </c>
      <c r="U3261" s="18" t="str">
        <f t="shared" si="302"/>
        <v>Não</v>
      </c>
      <c r="V3261" s="18" t="str">
        <f t="shared" si="303"/>
        <v>Sim</v>
      </c>
      <c r="W3261" s="18" t="str">
        <f t="shared" si="304"/>
        <v>Não</v>
      </c>
      <c r="X3261" s="18" t="str">
        <f t="shared" si="305"/>
        <v>Sim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39542628</v>
      </c>
      <c r="C3262" s="18">
        <f>IFERROR(VLOOKUP(A3262,[1]Monitoramento_Base_somente_Said!$A:$J,6,FALSE),0)</f>
        <v>128536</v>
      </c>
      <c r="D3262" s="18">
        <f>IFERROR(VLOOKUP(A3262,[1]Monitoramento_Base_somente_Said!$A:$J,7,FALSE),0)</f>
        <v>31124819</v>
      </c>
      <c r="E3262" s="18">
        <f>IFERROR(VLOOKUP(A3262,[1]Monitoramento_Base_somente_Said!$A:$J,8,FALSE),0)</f>
        <v>380390</v>
      </c>
      <c r="F3262" s="18">
        <f>IFERROR(VLOOKUP(A3262,[1]Monitoramento_Base_somente_Said!$A:$J,9,FALSE),0)</f>
        <v>30123916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Sim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1016280</v>
      </c>
      <c r="C3263" s="18">
        <f>IFERROR(VLOOKUP(A3263,[1]Monitoramento_Base_somente_Said!$A:$J,6,FALSE),0)</f>
        <v>0</v>
      </c>
      <c r="D3263" s="18">
        <f>IFERROR(VLOOKUP(A3263,[1]Monitoramento_Base_somente_Said!$A:$J,7,FALSE),0)</f>
        <v>880776</v>
      </c>
      <c r="E3263" s="18">
        <f>IFERROR(VLOOKUP(A3263,[1]Monitoramento_Base_somente_Said!$A:$J,8,FALSE),0)</f>
        <v>0</v>
      </c>
      <c r="F3263" s="18">
        <f>IFERROR(VLOOKUP(A3263,[1]Monitoramento_Base_somente_Said!$A:$J,9,FALSE),0)</f>
        <v>846900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47921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Sim</v>
      </c>
      <c r="U3263" s="18" t="str">
        <f t="shared" si="302"/>
        <v>Sim</v>
      </c>
      <c r="V3263" s="18" t="str">
        <f t="shared" si="303"/>
        <v>Sim</v>
      </c>
      <c r="W3263" s="18" t="str">
        <f t="shared" si="304"/>
        <v>Não</v>
      </c>
      <c r="X3263" s="18" t="str">
        <f t="shared" si="305"/>
        <v>Sim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4910409</v>
      </c>
      <c r="C3265" s="18">
        <f>IFERROR(VLOOKUP(A3265,[1]Monitoramento_Base_somente_Said!$A:$J,6,FALSE),0)</f>
        <v>3800</v>
      </c>
      <c r="D3265" s="18">
        <f>IFERROR(VLOOKUP(A3265,[1]Monitoramento_Base_somente_Said!$A:$J,7,FALSE),0)</f>
        <v>4832315</v>
      </c>
      <c r="E3265" s="18">
        <f>IFERROR(VLOOKUP(A3265,[1]Monitoramento_Base_somente_Said!$A:$J,8,FALSE),0)</f>
        <v>19900</v>
      </c>
      <c r="F3265" s="18">
        <f>IFERROR(VLOOKUP(A3265,[1]Monitoramento_Base_somente_Said!$A:$J,9,FALSE),0)</f>
        <v>5504561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Sim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51970500</v>
      </c>
      <c r="C3267" s="18">
        <f>IFERROR(VLOOKUP(A3267,[1]Monitoramento_Base_somente_Said!$A:$J,6,FALSE),0)</f>
        <v>0</v>
      </c>
      <c r="D3267" s="18">
        <f>IFERROR(VLOOKUP(A3267,[1]Monitoramento_Base_somente_Said!$A:$J,7,FALSE),0)</f>
        <v>45041100</v>
      </c>
      <c r="E3267" s="18">
        <f>IFERROR(VLOOKUP(A3267,[1]Monitoramento_Base_somente_Said!$A:$J,8,FALSE),0)</f>
        <v>0</v>
      </c>
      <c r="F3267" s="18">
        <f>IFERROR(VLOOKUP(A3267,[1]Monitoramento_Base_somente_Said!$A:$J,9,FALSE),0)</f>
        <v>43308750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Sim</v>
      </c>
      <c r="U3267" s="18" t="str">
        <f t="shared" si="302"/>
        <v>Não</v>
      </c>
      <c r="V3267" s="18" t="str">
        <f t="shared" si="303"/>
        <v>Sim</v>
      </c>
      <c r="W3267" s="18" t="str">
        <f t="shared" si="304"/>
        <v>Não</v>
      </c>
      <c r="X3267" s="18" t="str">
        <f t="shared" si="305"/>
        <v>Sim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9973920</v>
      </c>
      <c r="C3268" s="18">
        <f>IFERROR(VLOOKUP(A3268,[1]Monitoramento_Base_somente_Said!$A:$J,6,FALSE),0)</f>
        <v>0</v>
      </c>
      <c r="D3268" s="18">
        <f>IFERROR(VLOOKUP(A3268,[1]Monitoramento_Base_somente_Said!$A:$J,7,FALSE),0)</f>
        <v>8644064</v>
      </c>
      <c r="E3268" s="18">
        <f>IFERROR(VLOOKUP(A3268,[1]Monitoramento_Base_somente_Said!$A:$J,8,FALSE),0)</f>
        <v>0</v>
      </c>
      <c r="F3268" s="18">
        <f>IFERROR(VLOOKUP(A3268,[1]Monitoramento_Base_somente_Said!$A:$J,9,FALSE),0)</f>
        <v>8311600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0</v>
      </c>
      <c r="Q3268" s="18">
        <f>IFERROR(VLOOKUP(A3268,[3]Sheet1!$A:$G,7,FALSE),0)</f>
        <v>0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Sim</v>
      </c>
      <c r="U3268" s="18" t="str">
        <f t="shared" si="302"/>
        <v>Não</v>
      </c>
      <c r="V3268" s="18" t="str">
        <f t="shared" si="303"/>
        <v>Sim</v>
      </c>
      <c r="W3268" s="18" t="str">
        <f t="shared" si="304"/>
        <v>Não</v>
      </c>
      <c r="X3268" s="18" t="str">
        <f t="shared" si="305"/>
        <v>Sim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7607040</v>
      </c>
      <c r="C3270" s="18">
        <f>IFERROR(VLOOKUP(A3270,[1]Monitoramento_Base_somente_Said!$A:$J,6,FALSE),0)</f>
        <v>11288</v>
      </c>
      <c r="D3270" s="18">
        <f>IFERROR(VLOOKUP(A3270,[1]Monitoramento_Base_somente_Said!$A:$J,7,FALSE),0)</f>
        <v>6507034</v>
      </c>
      <c r="E3270" s="18">
        <f>IFERROR(VLOOKUP(A3270,[1]Monitoramento_Base_somente_Said!$A:$J,8,FALSE),0)</f>
        <v>2713</v>
      </c>
      <c r="F3270" s="18">
        <f>IFERROR(VLOOKUP(A3270,[1]Monitoramento_Base_somente_Said!$A:$J,9,FALSE),0)</f>
        <v>6219855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740</v>
      </c>
      <c r="O3270" s="18">
        <f>IFERROR(VLOOKUP(A3270,[3]Sheet1!$A:$G,5,FALSE),0)</f>
        <v>106295</v>
      </c>
      <c r="P3270" s="18">
        <f>IFERROR(VLOOKUP(A3270,[3]Sheet1!$A:$G,6,FALSE),0)</f>
        <v>0</v>
      </c>
      <c r="Q3270" s="18">
        <f>IFERROR(VLOOKUP(A3270,[3]Sheet1!$A:$G,7,FALSE),0)</f>
        <v>0</v>
      </c>
      <c r="R3270" s="18">
        <f>IFERROR(VLOOKUP(A3270,[3]Sheet1!$A:$H,8,FALSE),0)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Sim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119391578</v>
      </c>
      <c r="C3271" s="18">
        <f>IFERROR(VLOOKUP(A3271,[1]Monitoramento_Base_somente_Said!$A:$J,6,FALSE),0)</f>
        <v>0</v>
      </c>
      <c r="D3271" s="18">
        <f>IFERROR(VLOOKUP(A3271,[1]Monitoramento_Base_somente_Said!$A:$J,7,FALSE),0)</f>
        <v>103475260</v>
      </c>
      <c r="E3271" s="18">
        <f>IFERROR(VLOOKUP(A3271,[1]Monitoramento_Base_somente_Said!$A:$J,8,FALSE),0)</f>
        <v>0</v>
      </c>
      <c r="F3271" s="18">
        <f>IFERROR(VLOOKUP(A3271,[1]Monitoramento_Base_somente_Said!$A:$J,9,FALSE),0)</f>
        <v>99496929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Sim</v>
      </c>
      <c r="U3271" s="18" t="str">
        <f t="shared" si="308"/>
        <v>Não</v>
      </c>
      <c r="V3271" s="18" t="str">
        <f t="shared" si="309"/>
        <v>Sim</v>
      </c>
      <c r="W3271" s="18" t="str">
        <f t="shared" si="310"/>
        <v>Não</v>
      </c>
      <c r="X3271" s="18" t="str">
        <f t="shared" si="311"/>
        <v>Sim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1210578</v>
      </c>
      <c r="C3272" s="18">
        <f>IFERROR(VLOOKUP(A3272,[1]Monitoramento_Base_somente_Said!$A:$J,6,FALSE),0)</f>
        <v>0</v>
      </c>
      <c r="D3272" s="18">
        <f>IFERROR(VLOOKUP(A3272,[1]Monitoramento_Base_somente_Said!$A:$J,7,FALSE),0)</f>
        <v>1049152</v>
      </c>
      <c r="E3272" s="18">
        <f>IFERROR(VLOOKUP(A3272,[1]Monitoramento_Base_somente_Said!$A:$J,8,FALSE),0)</f>
        <v>0</v>
      </c>
      <c r="F3272" s="18">
        <f>IFERROR(VLOOKUP(A3272,[1]Monitoramento_Base_somente_Said!$A:$J,9,FALSE),0)</f>
        <v>1008800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0</v>
      </c>
      <c r="Q3272" s="18">
        <f>IFERROR(VLOOKUP(A3272,[3]Sheet1!$A:$G,7,FALSE),0)</f>
        <v>0</v>
      </c>
      <c r="R3272" s="18">
        <f>IFERROR(VLOOKUP(A3272,[3]Sheet1!$A:$H,8,FALSE),0)</f>
        <v>0</v>
      </c>
      <c r="S3272" s="18">
        <f>IFERROR(VLOOKUP(A3272,[3]Sheet1!$A:$I,9,FALSE),0)</f>
        <v>0</v>
      </c>
      <c r="T3272" s="18" t="str">
        <f t="shared" si="307"/>
        <v>Sim</v>
      </c>
      <c r="U3272" s="18" t="str">
        <f t="shared" si="308"/>
        <v>Não</v>
      </c>
      <c r="V3272" s="18" t="str">
        <f t="shared" si="309"/>
        <v>Sim</v>
      </c>
      <c r="W3272" s="18" t="str">
        <f t="shared" si="310"/>
        <v>Não</v>
      </c>
      <c r="X3272" s="18" t="str">
        <f t="shared" si="311"/>
        <v>Sim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10233242</v>
      </c>
      <c r="C3273" s="18">
        <f>IFERROR(VLOOKUP(A3273,[1]Monitoramento_Base_somente_Said!$A:$J,6,FALSE),0)</f>
        <v>83457</v>
      </c>
      <c r="D3273" s="18">
        <f>IFERROR(VLOOKUP(A3273,[1]Monitoramento_Base_somente_Said!$A:$J,7,FALSE),0)</f>
        <v>9105883</v>
      </c>
      <c r="E3273" s="18">
        <f>IFERROR(VLOOKUP(A3273,[1]Monitoramento_Base_somente_Said!$A:$J,8,FALSE),0)</f>
        <v>52617</v>
      </c>
      <c r="F3273" s="18">
        <f>IFERROR(VLOOKUP(A3273,[1]Monitoramento_Base_somente_Said!$A:$J,9,FALSE),0)</f>
        <v>7882210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Sim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23588120</v>
      </c>
      <c r="C3274" s="18">
        <f>IFERROR(VLOOKUP(A3274,[1]Monitoramento_Base_somente_Said!$A:$J,6,FALSE),0)</f>
        <v>124041</v>
      </c>
      <c r="D3274" s="18">
        <f>IFERROR(VLOOKUP(A3274,[1]Monitoramento_Base_somente_Said!$A:$J,7,FALSE),0)</f>
        <v>17433912</v>
      </c>
      <c r="E3274" s="18">
        <f>IFERROR(VLOOKUP(A3274,[1]Monitoramento_Base_somente_Said!$A:$J,8,FALSE),0)</f>
        <v>5978</v>
      </c>
      <c r="F3274" s="18">
        <f>IFERROR(VLOOKUP(A3274,[1]Monitoramento_Base_somente_Said!$A:$J,9,FALSE),0)</f>
        <v>15226515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Sim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12355715</v>
      </c>
      <c r="C3275" s="18">
        <f>IFERROR(VLOOKUP(A3275,[1]Monitoramento_Base_somente_Said!$A:$J,6,FALSE),0)</f>
        <v>6365</v>
      </c>
      <c r="D3275" s="18">
        <f>IFERROR(VLOOKUP(A3275,[1]Monitoramento_Base_somente_Said!$A:$J,7,FALSE),0)</f>
        <v>11042733</v>
      </c>
      <c r="E3275" s="18">
        <f>IFERROR(VLOOKUP(A3275,[1]Monitoramento_Base_somente_Said!$A:$J,8,FALSE),0)</f>
        <v>270</v>
      </c>
      <c r="F3275" s="18">
        <f>IFERROR(VLOOKUP(A3275,[1]Monitoramento_Base_somente_Said!$A:$J,9,FALSE),0)</f>
        <v>10605728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Sim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7003214</v>
      </c>
      <c r="C3277" s="18">
        <f>IFERROR(VLOOKUP(A3277,[1]Monitoramento_Base_somente_Said!$A:$J,6,FALSE),0)</f>
        <v>21180</v>
      </c>
      <c r="D3277" s="18">
        <f>IFERROR(VLOOKUP(A3277,[1]Monitoramento_Base_somente_Said!$A:$J,7,FALSE),0)</f>
        <v>5568009</v>
      </c>
      <c r="E3277" s="18">
        <f>IFERROR(VLOOKUP(A3277,[1]Monitoramento_Base_somente_Said!$A:$J,8,FALSE),0)</f>
        <v>13483</v>
      </c>
      <c r="F3277" s="18">
        <f>IFERROR(VLOOKUP(A3277,[1]Monitoramento_Base_somente_Said!$A:$J,9,FALSE),0)</f>
        <v>5680320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Sim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5803740</v>
      </c>
      <c r="C3278" s="18">
        <f>IFERROR(VLOOKUP(A3278,[1]Monitoramento_Base_somente_Said!$A:$J,6,FALSE),0)</f>
        <v>0</v>
      </c>
      <c r="D3278" s="18">
        <f>IFERROR(VLOOKUP(A3278,[1]Monitoramento_Base_somente_Said!$A:$J,7,FALSE),0)</f>
        <v>5029908</v>
      </c>
      <c r="E3278" s="18">
        <f>IFERROR(VLOOKUP(A3278,[1]Monitoramento_Base_somente_Said!$A:$J,8,FALSE),0)</f>
        <v>0</v>
      </c>
      <c r="F3278" s="18">
        <f>IFERROR(VLOOKUP(A3278,[1]Monitoramento_Base_somente_Said!$A:$J,9,FALSE),0)</f>
        <v>4836450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Sim</v>
      </c>
      <c r="U3278" s="18" t="str">
        <f t="shared" si="308"/>
        <v>Não</v>
      </c>
      <c r="V3278" s="18" t="str">
        <f t="shared" si="309"/>
        <v>Sim</v>
      </c>
      <c r="W3278" s="18" t="str">
        <f t="shared" si="310"/>
        <v>Não</v>
      </c>
      <c r="X3278" s="18" t="str">
        <f t="shared" si="311"/>
        <v>Sim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40112410</v>
      </c>
      <c r="C3280" s="18">
        <f>IFERROR(VLOOKUP(A3280,[1]Monitoramento_Base_somente_Said!$A:$J,6,FALSE),0)</f>
        <v>79434</v>
      </c>
      <c r="D3280" s="18">
        <f>IFERROR(VLOOKUP(A3280,[1]Monitoramento_Base_somente_Said!$A:$J,7,FALSE),0)</f>
        <v>36387891</v>
      </c>
      <c r="E3280" s="18">
        <f>IFERROR(VLOOKUP(A3280,[1]Monitoramento_Base_somente_Said!$A:$J,8,FALSE),0)</f>
        <v>133764</v>
      </c>
      <c r="F3280" s="18">
        <f>IFERROR(VLOOKUP(A3280,[1]Monitoramento_Base_somente_Said!$A:$J,9,FALSE),0)</f>
        <v>35553576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Sim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3928</v>
      </c>
      <c r="O3283" s="18">
        <f>IFERROR(VLOOKUP(A3283,[3]Sheet1!$A:$G,5,FALSE),0)</f>
        <v>47592</v>
      </c>
      <c r="P3283" s="18">
        <f>IFERROR(VLOOKUP(A3283,[3]Sheet1!$A:$G,6,FALSE),0)</f>
        <v>0</v>
      </c>
      <c r="Q3283" s="18">
        <f>IFERROR(VLOOKUP(A3283,[3]Sheet1!$A:$G,7,FALSE),0)</f>
        <v>0</v>
      </c>
      <c r="R3283" s="18">
        <f>IFERROR(VLOOKUP(A3283,[3]Sheet1!$A:$H,8,FALSE),0)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Não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6299700</v>
      </c>
      <c r="C3285" s="18">
        <f>IFERROR(VLOOKUP(A3285,[1]Monitoramento_Base_somente_Said!$A:$J,6,FALSE),0)</f>
        <v>0</v>
      </c>
      <c r="D3285" s="18">
        <f>IFERROR(VLOOKUP(A3285,[1]Monitoramento_Base_somente_Said!$A:$J,7,FALSE),0)</f>
        <v>5459740</v>
      </c>
      <c r="E3285" s="18">
        <f>IFERROR(VLOOKUP(A3285,[1]Monitoramento_Base_somente_Said!$A:$J,8,FALSE),0)</f>
        <v>0</v>
      </c>
      <c r="F3285" s="18">
        <f>IFERROR(VLOOKUP(A3285,[1]Monitoramento_Base_somente_Said!$A:$J,9,FALSE),0)</f>
        <v>5249750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Sim</v>
      </c>
      <c r="U3285" s="18" t="str">
        <f t="shared" si="308"/>
        <v>Não</v>
      </c>
      <c r="V3285" s="18" t="str">
        <f t="shared" si="309"/>
        <v>Sim</v>
      </c>
      <c r="W3285" s="18" t="str">
        <f t="shared" si="310"/>
        <v>Não</v>
      </c>
      <c r="X3285" s="18" t="str">
        <f t="shared" si="311"/>
        <v>Sim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1200</v>
      </c>
      <c r="C3286" s="18">
        <f>IFERROR(VLOOKUP(A3286,[1]Monitoramento_Base_somente_Said!$A:$J,6,FALSE),0)</f>
        <v>0</v>
      </c>
      <c r="D3286" s="18">
        <f>IFERROR(VLOOKUP(A3286,[1]Monitoramento_Base_somente_Said!$A:$J,7,FALSE),0)</f>
        <v>1040</v>
      </c>
      <c r="E3286" s="18">
        <f>IFERROR(VLOOKUP(A3286,[1]Monitoramento_Base_somente_Said!$A:$J,8,FALSE),0)</f>
        <v>0</v>
      </c>
      <c r="F3286" s="18">
        <f>IFERROR(VLOOKUP(A3286,[1]Monitoramento_Base_somente_Said!$A:$J,9,FALSE),0)</f>
        <v>1000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Sim</v>
      </c>
      <c r="U3286" s="18" t="str">
        <f t="shared" si="308"/>
        <v>Não</v>
      </c>
      <c r="V3286" s="18" t="str">
        <f t="shared" si="309"/>
        <v>Sim</v>
      </c>
      <c r="W3286" s="18" t="str">
        <f t="shared" si="310"/>
        <v>Não</v>
      </c>
      <c r="X3286" s="18" t="str">
        <f t="shared" si="311"/>
        <v>Sim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1333500</v>
      </c>
      <c r="C3287" s="18">
        <f>IFERROR(VLOOKUP(A3287,[1]Monitoramento_Base_somente_Said!$A:$J,6,FALSE),0)</f>
        <v>0</v>
      </c>
      <c r="D3287" s="18">
        <f>IFERROR(VLOOKUP(A3287,[1]Monitoramento_Base_somente_Said!$A:$J,7,FALSE),0)</f>
        <v>1155700</v>
      </c>
      <c r="E3287" s="18">
        <f>IFERROR(VLOOKUP(A3287,[1]Monitoramento_Base_somente_Said!$A:$J,8,FALSE),0)</f>
        <v>0</v>
      </c>
      <c r="F3287" s="18">
        <f>IFERROR(VLOOKUP(A3287,[1]Monitoramento_Base_somente_Said!$A:$J,9,FALSE),0)</f>
        <v>1111250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Sim</v>
      </c>
      <c r="U3287" s="18" t="str">
        <f t="shared" si="308"/>
        <v>Não</v>
      </c>
      <c r="V3287" s="18" t="str">
        <f t="shared" si="309"/>
        <v>Sim</v>
      </c>
      <c r="W3287" s="18" t="str">
        <f t="shared" si="310"/>
        <v>Não</v>
      </c>
      <c r="X3287" s="18" t="str">
        <f t="shared" si="311"/>
        <v>Sim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3164959</v>
      </c>
      <c r="C3291" s="18">
        <f>IFERROR(VLOOKUP(A3291,[1]Monitoramento_Base_somente_Said!$A:$J,6,FALSE),0)</f>
        <v>17709</v>
      </c>
      <c r="D3291" s="18">
        <f>IFERROR(VLOOKUP(A3291,[1]Monitoramento_Base_somente_Said!$A:$J,7,FALSE),0)</f>
        <v>3016572</v>
      </c>
      <c r="E3291" s="18">
        <f>IFERROR(VLOOKUP(A3291,[1]Monitoramento_Base_somente_Said!$A:$J,8,FALSE),0)</f>
        <v>19404</v>
      </c>
      <c r="F3291" s="18">
        <f>IFERROR(VLOOKUP(A3291,[1]Monitoramento_Base_somente_Said!$A:$J,9,FALSE),0)</f>
        <v>2535222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Sim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27314260</v>
      </c>
      <c r="C3292" s="18">
        <f>IFERROR(VLOOKUP(A3292,[1]Monitoramento_Base_somente_Said!$A:$J,6,FALSE),0)</f>
        <v>78337</v>
      </c>
      <c r="D3292" s="18">
        <f>IFERROR(VLOOKUP(A3292,[1]Monitoramento_Base_somente_Said!$A:$J,7,FALSE),0)</f>
        <v>22952904</v>
      </c>
      <c r="E3292" s="18">
        <f>IFERROR(VLOOKUP(A3292,[1]Monitoramento_Base_somente_Said!$A:$J,8,FALSE),0)</f>
        <v>103252</v>
      </c>
      <c r="F3292" s="18">
        <f>IFERROR(VLOOKUP(A3292,[1]Monitoramento_Base_somente_Said!$A:$J,9,FALSE),0)</f>
        <v>20558324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Sim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14892630</v>
      </c>
      <c r="C3293" s="18">
        <f>IFERROR(VLOOKUP(A3293,[1]Monitoramento_Base_somente_Said!$A:$J,6,FALSE),0)</f>
        <v>0</v>
      </c>
      <c r="D3293" s="18">
        <f>IFERROR(VLOOKUP(A3293,[1]Monitoramento_Base_somente_Said!$A:$J,7,FALSE),0)</f>
        <v>12906946</v>
      </c>
      <c r="E3293" s="18">
        <f>IFERROR(VLOOKUP(A3293,[1]Monitoramento_Base_somente_Said!$A:$J,8,FALSE),0)</f>
        <v>0</v>
      </c>
      <c r="F3293" s="18">
        <f>IFERROR(VLOOKUP(A3293,[1]Monitoramento_Base_somente_Said!$A:$J,9,FALSE),0)</f>
        <v>12410525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94063</v>
      </c>
      <c r="O3293" s="18">
        <f>IFERROR(VLOOKUP(A3293,[3]Sheet1!$A:$G,5,FALSE),0)</f>
        <v>41987433</v>
      </c>
      <c r="P3293" s="18">
        <f>IFERROR(VLOOKUP(A3293,[3]Sheet1!$A:$G,6,FALSE),0)</f>
        <v>0</v>
      </c>
      <c r="Q3293" s="18">
        <f>IFERROR(VLOOKUP(A3293,[3]Sheet1!$A:$G,7,FALSE),0)</f>
        <v>0</v>
      </c>
      <c r="R3293" s="18">
        <f>IFERROR(VLOOKUP(A3293,[3]Sheet1!$A:$H,8,FALSE),0)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Não</v>
      </c>
      <c r="X3293" s="18" t="str">
        <f t="shared" si="311"/>
        <v>Sim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5</v>
      </c>
      <c r="O3294" s="18">
        <f>IFERROR(VLOOKUP(A3294,[3]Sheet1!$A:$G,5,FALSE),0)</f>
        <v>61900</v>
      </c>
      <c r="P3294" s="18">
        <f>IFERROR(VLOOKUP(A3294,[3]Sheet1!$A:$G,6,FALSE),0)</f>
        <v>0</v>
      </c>
      <c r="Q3294" s="18">
        <f>IFERROR(VLOOKUP(A3294,[3]Sheet1!$A:$G,7,FALSE),0)</f>
        <v>0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55</v>
      </c>
      <c r="O3295" s="18">
        <f>IFERROR(VLOOKUP(A3295,[3]Sheet1!$A:$G,5,FALSE),0)</f>
        <v>31180</v>
      </c>
      <c r="P3295" s="18">
        <f>IFERROR(VLOOKUP(A3295,[3]Sheet1!$A:$G,6,FALSE),0)</f>
        <v>0</v>
      </c>
      <c r="Q3295" s="18">
        <f>IFERROR(VLOOKUP(A3295,[3]Sheet1!$A:$G,7,FALSE),0)</f>
        <v>0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5632860</v>
      </c>
      <c r="C3298" s="18">
        <f>IFERROR(VLOOKUP(A3298,[1]Monitoramento_Base_somente_Said!$A:$J,6,FALSE),0)</f>
        <v>0</v>
      </c>
      <c r="D3298" s="18">
        <f>IFERROR(VLOOKUP(A3298,[1]Monitoramento_Base_somente_Said!$A:$J,7,FALSE),0)</f>
        <v>4881812</v>
      </c>
      <c r="E3298" s="18">
        <f>IFERROR(VLOOKUP(A3298,[1]Monitoramento_Base_somente_Said!$A:$J,8,FALSE),0)</f>
        <v>0</v>
      </c>
      <c r="F3298" s="18">
        <f>IFERROR(VLOOKUP(A3298,[1]Monitoramento_Base_somente_Said!$A:$J,9,FALSE),0)</f>
        <v>4694050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Sim</v>
      </c>
      <c r="U3298" s="18" t="str">
        <f t="shared" si="308"/>
        <v>Não</v>
      </c>
      <c r="V3298" s="18" t="str">
        <f t="shared" si="309"/>
        <v>Sim</v>
      </c>
      <c r="W3298" s="18" t="str">
        <f t="shared" si="310"/>
        <v>Não</v>
      </c>
      <c r="X3298" s="18" t="str">
        <f t="shared" si="311"/>
        <v>Sim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0</v>
      </c>
      <c r="Q3299" s="18">
        <f>IFERROR(VLOOKUP(A3299,[3]Sheet1!$A:$G,7,FALSE),0)</f>
        <v>0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4678</v>
      </c>
      <c r="O3300" s="18">
        <f>IFERROR(VLOOKUP(A3300,[3]Sheet1!$A:$G,5,FALSE),0)</f>
        <v>2851173</v>
      </c>
      <c r="P3300" s="18">
        <f>IFERROR(VLOOKUP(A3300,[3]Sheet1!$A:$G,6,FALSE),0)</f>
        <v>0</v>
      </c>
      <c r="Q3300" s="18">
        <f>IFERROR(VLOOKUP(A3300,[3]Sheet1!$A:$G,7,FALSE),0)</f>
        <v>0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Não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12500250</v>
      </c>
      <c r="C3303" s="18">
        <f>IFERROR(VLOOKUP(A3303,[1]Monitoramento_Base_somente_Said!$A:$J,6,FALSE),0)</f>
        <v>0</v>
      </c>
      <c r="D3303" s="18">
        <f>IFERROR(VLOOKUP(A3303,[1]Monitoramento_Base_somente_Said!$A:$J,7,FALSE),0)</f>
        <v>10833550</v>
      </c>
      <c r="E3303" s="18">
        <f>IFERROR(VLOOKUP(A3303,[1]Monitoramento_Base_somente_Said!$A:$J,8,FALSE),0)</f>
        <v>0</v>
      </c>
      <c r="F3303" s="18">
        <f>IFERROR(VLOOKUP(A3303,[1]Monitoramento_Base_somente_Said!$A:$J,9,FALSE),0)</f>
        <v>10416875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13292</v>
      </c>
      <c r="O3303" s="18">
        <f>IFERROR(VLOOKUP(A3303,[3]Sheet1!$A:$G,5,FALSE),0)</f>
        <v>1364367</v>
      </c>
      <c r="P3303" s="18">
        <f>IFERROR(VLOOKUP(A3303,[3]Sheet1!$A:$G,6,FALSE),0)</f>
        <v>0</v>
      </c>
      <c r="Q3303" s="18">
        <f>IFERROR(VLOOKUP(A3303,[3]Sheet1!$A:$G,7,FALSE),0)</f>
        <v>0</v>
      </c>
      <c r="R3303" s="18">
        <f>IFERROR(VLOOKUP(A3303,[3]Sheet1!$A:$H,8,FALSE),0)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Não</v>
      </c>
      <c r="X3303" s="18" t="str">
        <f t="shared" si="311"/>
        <v>Sim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399350</v>
      </c>
      <c r="O3304" s="18">
        <f>IFERROR(VLOOKUP(A3304,[3]Sheet1!$A:$G,5,FALSE),0)</f>
        <v>18787424</v>
      </c>
      <c r="P3304" s="18">
        <f>IFERROR(VLOOKUP(A3304,[3]Sheet1!$A:$G,6,FALSE),0)</f>
        <v>0</v>
      </c>
      <c r="Q3304" s="18">
        <f>IFERROR(VLOOKUP(A3304,[3]Sheet1!$A:$G,7,FALSE),0)</f>
        <v>0</v>
      </c>
      <c r="R3304" s="18">
        <f>IFERROR(VLOOKUP(A3304,[3]Sheet1!$A:$H,8,FALSE),0)</f>
        <v>0</v>
      </c>
      <c r="S3304" s="18">
        <f>IFERROR(VLOOKUP(A3304,[3]Sheet1!$A:$I,9,FALSE),0)</f>
        <v>0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Não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9617</v>
      </c>
      <c r="O3305" s="18">
        <f>IFERROR(VLOOKUP(A3305,[3]Sheet1!$A:$G,5,FALSE),0)</f>
        <v>6387553</v>
      </c>
      <c r="P3305" s="18">
        <f>IFERROR(VLOOKUP(A3305,[3]Sheet1!$A:$G,6,FALSE),0)</f>
        <v>0</v>
      </c>
      <c r="Q3305" s="18">
        <f>IFERROR(VLOOKUP(A3305,[3]Sheet1!$A:$G,7,FALSE),0)</f>
        <v>0</v>
      </c>
      <c r="R3305" s="18">
        <f>IFERROR(VLOOKUP(A3305,[3]Sheet1!$A:$H,8,FALSE),0)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Não</v>
      </c>
      <c r="W3305" s="18" t="str">
        <f t="shared" si="310"/>
        <v>Não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133522</v>
      </c>
      <c r="O3306" s="18">
        <f>IFERROR(VLOOKUP(A3306,[3]Sheet1!$A:$G,5,FALSE),0)</f>
        <v>2989679</v>
      </c>
      <c r="P3306" s="18">
        <f>IFERROR(VLOOKUP(A3306,[3]Sheet1!$A:$G,6,FALSE),0)</f>
        <v>0</v>
      </c>
      <c r="Q3306" s="18">
        <f>IFERROR(VLOOKUP(A3306,[3]Sheet1!$A:$G,7,FALSE),0)</f>
        <v>0</v>
      </c>
      <c r="R3306" s="18">
        <f>IFERROR(VLOOKUP(A3306,[3]Sheet1!$A:$H,8,FALSE),0)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Não</v>
      </c>
      <c r="W3306" s="18" t="str">
        <f t="shared" si="310"/>
        <v>Não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215</v>
      </c>
      <c r="O3307" s="18">
        <f>IFERROR(VLOOKUP(A3307,[3]Sheet1!$A:$G,5,FALSE),0)</f>
        <v>0</v>
      </c>
      <c r="P3307" s="18">
        <f>IFERROR(VLOOKUP(A3307,[3]Sheet1!$A:$G,6,FALSE),0)</f>
        <v>0</v>
      </c>
      <c r="Q3307" s="18">
        <f>IFERROR(VLOOKUP(A3307,[3]Sheet1!$A:$G,7,FALSE),0)</f>
        <v>0</v>
      </c>
      <c r="R3307" s="18">
        <f>IFERROR(VLOOKUP(A3307,[3]Sheet1!$A:$H,8,FALSE),0)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Não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18818</v>
      </c>
      <c r="O3312" s="18">
        <f>IFERROR(VLOOKUP(A3312,[3]Sheet1!$A:$G,5,FALSE),0)</f>
        <v>6446767</v>
      </c>
      <c r="P3312" s="18">
        <f>IFERROR(VLOOKUP(A3312,[3]Sheet1!$A:$G,6,FALSE),0)</f>
        <v>0</v>
      </c>
      <c r="Q3312" s="18">
        <f>IFERROR(VLOOKUP(A3312,[3]Sheet1!$A:$G,7,FALSE),0)</f>
        <v>0</v>
      </c>
      <c r="R3312" s="18">
        <f>IFERROR(VLOOKUP(A3312,[3]Sheet1!$A:$H,8,FALSE),0)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Não</v>
      </c>
      <c r="W3312" s="18" t="str">
        <f t="shared" si="310"/>
        <v>Não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536</v>
      </c>
      <c r="O3313" s="18">
        <f>IFERROR(VLOOKUP(A3313,[3]Sheet1!$A:$G,5,FALSE),0)</f>
        <v>4346902</v>
      </c>
      <c r="P3313" s="18">
        <f>IFERROR(VLOOKUP(A3313,[3]Sheet1!$A:$G,6,FALSE),0)</f>
        <v>0</v>
      </c>
      <c r="Q3313" s="18">
        <f>IFERROR(VLOOKUP(A3313,[3]Sheet1!$A:$G,7,FALSE),0)</f>
        <v>0</v>
      </c>
      <c r="R3313" s="18">
        <f>IFERROR(VLOOKUP(A3313,[3]Sheet1!$A:$H,8,FALSE),0)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Não</v>
      </c>
      <c r="W3313" s="18" t="str">
        <f t="shared" si="310"/>
        <v>Não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2357880</v>
      </c>
      <c r="C3314" s="18">
        <f>IFERROR(VLOOKUP(A3314,[1]Monitoramento_Base_somente_Said!$A:$J,6,FALSE),0)</f>
        <v>0</v>
      </c>
      <c r="D3314" s="18">
        <f>IFERROR(VLOOKUP(A3314,[1]Monitoramento_Base_somente_Said!$A:$J,7,FALSE),0)</f>
        <v>2043496</v>
      </c>
      <c r="E3314" s="18">
        <f>IFERROR(VLOOKUP(A3314,[1]Monitoramento_Base_somente_Said!$A:$J,8,FALSE),0)</f>
        <v>0</v>
      </c>
      <c r="F3314" s="18">
        <f>IFERROR(VLOOKUP(A3314,[1]Monitoramento_Base_somente_Said!$A:$J,9,FALSE),0)</f>
        <v>1964900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Sim</v>
      </c>
      <c r="U3314" s="18" t="str">
        <f t="shared" si="308"/>
        <v>Não</v>
      </c>
      <c r="V3314" s="18" t="str">
        <f t="shared" si="309"/>
        <v>Sim</v>
      </c>
      <c r="W3314" s="18" t="str">
        <f t="shared" si="310"/>
        <v>Não</v>
      </c>
      <c r="X3314" s="18" t="str">
        <f t="shared" si="311"/>
        <v>Sim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22479513</v>
      </c>
      <c r="C3316" s="18">
        <f>IFERROR(VLOOKUP(A3316,[1]Monitoramento_Base_somente_Said!$A:$J,6,FALSE),0)</f>
        <v>261176</v>
      </c>
      <c r="D3316" s="18">
        <f>IFERROR(VLOOKUP(A3316,[1]Monitoramento_Base_somente_Said!$A:$J,7,FALSE),0)</f>
        <v>23911357</v>
      </c>
      <c r="E3316" s="18">
        <f>IFERROR(VLOOKUP(A3316,[1]Monitoramento_Base_somente_Said!$A:$J,8,FALSE),0)</f>
        <v>297066</v>
      </c>
      <c r="F3316" s="18">
        <f>IFERROR(VLOOKUP(A3316,[1]Monitoramento_Base_somente_Said!$A:$J,9,FALSE),0)</f>
        <v>34992954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Sim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0</v>
      </c>
      <c r="O3318" s="18">
        <f>IFERROR(VLOOKUP(A3318,[3]Sheet1!$A:$G,5,FALSE),0)</f>
        <v>0</v>
      </c>
      <c r="P3318" s="18">
        <f>IFERROR(VLOOKUP(A3318,[3]Sheet1!$A:$G,6,FALSE),0)</f>
        <v>0</v>
      </c>
      <c r="Q3318" s="18">
        <f>IFERROR(VLOOKUP(A3318,[3]Sheet1!$A:$G,7,FALSE),0)</f>
        <v>0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Não</v>
      </c>
      <c r="U3318" s="18" t="str">
        <f t="shared" si="308"/>
        <v>Não</v>
      </c>
      <c r="V3318" s="18" t="str">
        <f t="shared" si="309"/>
        <v>Não</v>
      </c>
      <c r="W3318" s="18" t="str">
        <f t="shared" si="310"/>
        <v>Não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8208990</v>
      </c>
      <c r="C3320" s="18">
        <f>IFERROR(VLOOKUP(A3320,[1]Monitoramento_Base_somente_Said!$A:$J,6,FALSE),0)</f>
        <v>5859</v>
      </c>
      <c r="D3320" s="18">
        <f>IFERROR(VLOOKUP(A3320,[1]Monitoramento_Base_somente_Said!$A:$J,7,FALSE),0)</f>
        <v>7008996</v>
      </c>
      <c r="E3320" s="18">
        <f>IFERROR(VLOOKUP(A3320,[1]Monitoramento_Base_somente_Said!$A:$J,8,FALSE),0)</f>
        <v>0</v>
      </c>
      <c r="F3320" s="18">
        <f>IFERROR(VLOOKUP(A3320,[1]Monitoramento_Base_somente_Said!$A:$J,9,FALSE),0)</f>
        <v>6694350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Sim</v>
      </c>
      <c r="U3320" s="18" t="str">
        <f t="shared" si="308"/>
        <v>Sim</v>
      </c>
      <c r="V3320" s="18" t="str">
        <f t="shared" si="309"/>
        <v>Sim</v>
      </c>
      <c r="W3320" s="18" t="str">
        <f t="shared" si="310"/>
        <v>Não</v>
      </c>
      <c r="X3320" s="18" t="str">
        <f t="shared" si="311"/>
        <v>Sim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6449</v>
      </c>
      <c r="O3322" s="18">
        <f>IFERROR(VLOOKUP(A3322,[3]Sheet1!$A:$G,5,FALSE),0)</f>
        <v>573600</v>
      </c>
      <c r="P3322" s="18">
        <f>IFERROR(VLOOKUP(A3322,[3]Sheet1!$A:$G,6,FALSE),0)</f>
        <v>0</v>
      </c>
      <c r="Q3322" s="18">
        <f>IFERROR(VLOOKUP(A3322,[3]Sheet1!$A:$G,7,FALSE),0)</f>
        <v>0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Não</v>
      </c>
      <c r="W3322" s="18" t="str">
        <f t="shared" si="310"/>
        <v>Não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93</v>
      </c>
      <c r="O3323" s="18">
        <f>IFERROR(VLOOKUP(A3323,[3]Sheet1!$A:$G,5,FALSE),0)</f>
        <v>2086256</v>
      </c>
      <c r="P3323" s="18">
        <f>IFERROR(VLOOKUP(A3323,[3]Sheet1!$A:$G,6,FALSE),0)</f>
        <v>0</v>
      </c>
      <c r="Q3323" s="18">
        <f>IFERROR(VLOOKUP(A3323,[3]Sheet1!$A:$G,7,FALSE),0)</f>
        <v>0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Não</v>
      </c>
      <c r="W3323" s="18" t="str">
        <f t="shared" si="310"/>
        <v>Não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1906148</v>
      </c>
      <c r="P3326" s="18">
        <f>IFERROR(VLOOKUP(A3326,[3]Sheet1!$A:$G,6,FALSE),0)</f>
        <v>0</v>
      </c>
      <c r="Q3326" s="18">
        <f>IFERROR(VLOOKUP(A3326,[3]Sheet1!$A:$G,7,FALSE),0)</f>
        <v>0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Não</v>
      </c>
      <c r="W3326" s="18" t="str">
        <f t="shared" si="310"/>
        <v>Não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1339890</v>
      </c>
      <c r="C3327" s="18">
        <f>IFERROR(VLOOKUP(A3327,[1]Monitoramento_Base_somente_Said!$A:$J,6,FALSE),0)</f>
        <v>0</v>
      </c>
      <c r="D3327" s="18">
        <f>IFERROR(VLOOKUP(A3327,[1]Monitoramento_Base_somente_Said!$A:$J,7,FALSE),0)</f>
        <v>1161238</v>
      </c>
      <c r="E3327" s="18">
        <f>IFERROR(VLOOKUP(A3327,[1]Monitoramento_Base_somente_Said!$A:$J,8,FALSE),0)</f>
        <v>0</v>
      </c>
      <c r="F3327" s="18">
        <f>IFERROR(VLOOKUP(A3327,[1]Monitoramento_Base_somente_Said!$A:$J,9,FALSE),0)</f>
        <v>1116575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30059907</v>
      </c>
      <c r="O3327" s="18">
        <f>IFERROR(VLOOKUP(A3327,[3]Sheet1!$A:$G,5,FALSE),0)</f>
        <v>34013424</v>
      </c>
      <c r="P3327" s="18">
        <f>IFERROR(VLOOKUP(A3327,[3]Sheet1!$A:$G,6,FALSE),0)</f>
        <v>0</v>
      </c>
      <c r="Q3327" s="18">
        <f>IFERROR(VLOOKUP(A3327,[3]Sheet1!$A:$G,7,FALSE),0)</f>
        <v>0</v>
      </c>
      <c r="R3327" s="18">
        <f>IFERROR(VLOOKUP(A3327,[3]Sheet1!$A:$H,8,FALSE),0)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Não</v>
      </c>
      <c r="X3327" s="18" t="str">
        <f t="shared" si="311"/>
        <v>Sim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4112880</v>
      </c>
      <c r="C3328" s="18">
        <f>IFERROR(VLOOKUP(A3328,[1]Monitoramento_Base_somente_Said!$A:$J,6,FALSE),0)</f>
        <v>0</v>
      </c>
      <c r="D3328" s="18">
        <f>IFERROR(VLOOKUP(A3328,[1]Monitoramento_Base_somente_Said!$A:$J,7,FALSE),0)</f>
        <v>3564496</v>
      </c>
      <c r="E3328" s="18">
        <f>IFERROR(VLOOKUP(A3328,[1]Monitoramento_Base_somente_Said!$A:$J,8,FALSE),0)</f>
        <v>0</v>
      </c>
      <c r="F3328" s="18">
        <f>IFERROR(VLOOKUP(A3328,[1]Monitoramento_Base_somente_Said!$A:$J,9,FALSE),0)</f>
        <v>3427400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Sim</v>
      </c>
      <c r="U3328" s="18" t="str">
        <f t="shared" si="308"/>
        <v>Não</v>
      </c>
      <c r="V3328" s="18" t="str">
        <f t="shared" si="309"/>
        <v>Sim</v>
      </c>
      <c r="W3328" s="18" t="str">
        <f t="shared" si="310"/>
        <v>Não</v>
      </c>
      <c r="X3328" s="18" t="str">
        <f t="shared" si="311"/>
        <v>Sim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15805620</v>
      </c>
      <c r="C3329" s="18">
        <f>IFERROR(VLOOKUP(A3329,[1]Monitoramento_Base_somente_Said!$A:$J,6,FALSE),0)</f>
        <v>0</v>
      </c>
      <c r="D3329" s="18">
        <f>IFERROR(VLOOKUP(A3329,[1]Monitoramento_Base_somente_Said!$A:$J,7,FALSE),0)</f>
        <v>13698204</v>
      </c>
      <c r="E3329" s="18">
        <f>IFERROR(VLOOKUP(A3329,[1]Monitoramento_Base_somente_Said!$A:$J,8,FALSE),0)</f>
        <v>0</v>
      </c>
      <c r="F3329" s="18">
        <f>IFERROR(VLOOKUP(A3329,[1]Monitoramento_Base_somente_Said!$A:$J,9,FALSE),0)</f>
        <v>13171350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Sim</v>
      </c>
      <c r="U3329" s="18" t="str">
        <f t="shared" si="308"/>
        <v>Não</v>
      </c>
      <c r="V3329" s="18" t="str">
        <f t="shared" si="309"/>
        <v>Sim</v>
      </c>
      <c r="W3329" s="18" t="str">
        <f t="shared" si="310"/>
        <v>Não</v>
      </c>
      <c r="X3329" s="18" t="str">
        <f t="shared" si="311"/>
        <v>Sim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7183</v>
      </c>
      <c r="O3331" s="18">
        <f>IFERROR(VLOOKUP(A3331,[3]Sheet1!$A:$G,5,FALSE),0)</f>
        <v>35351512</v>
      </c>
      <c r="P3331" s="18">
        <f>IFERROR(VLOOKUP(A3331,[3]Sheet1!$A:$G,6,FALSE),0)</f>
        <v>0</v>
      </c>
      <c r="Q3331" s="18">
        <f>IFERROR(VLOOKUP(A3331,[3]Sheet1!$A:$G,7,FALSE),0)</f>
        <v>0</v>
      </c>
      <c r="R3331" s="18">
        <f>IFERROR(VLOOKUP(A3331,[3]Sheet1!$A:$H,8,FALSE),0)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Não</v>
      </c>
      <c r="W3331" s="18" t="str">
        <f t="shared" si="310"/>
        <v>Não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32845680</v>
      </c>
      <c r="C3332" s="18">
        <f>IFERROR(VLOOKUP(A3332,[1]Monitoramento_Base_somente_Said!$A:$J,6,FALSE),0)</f>
        <v>0</v>
      </c>
      <c r="D3332" s="18">
        <f>IFERROR(VLOOKUP(A3332,[1]Monitoramento_Base_somente_Said!$A:$J,7,FALSE),0)</f>
        <v>28466256</v>
      </c>
      <c r="E3332" s="18">
        <f>IFERROR(VLOOKUP(A3332,[1]Monitoramento_Base_somente_Said!$A:$J,8,FALSE),0)</f>
        <v>0</v>
      </c>
      <c r="F3332" s="18">
        <f>IFERROR(VLOOKUP(A3332,[1]Monitoramento_Base_somente_Said!$A:$J,9,FALSE),0)</f>
        <v>27371400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Sim</v>
      </c>
      <c r="U3332" s="18" t="str">
        <f t="shared" si="308"/>
        <v>Não</v>
      </c>
      <c r="V3332" s="18" t="str">
        <f t="shared" si="309"/>
        <v>Sim</v>
      </c>
      <c r="W3332" s="18" t="str">
        <f t="shared" si="310"/>
        <v>Não</v>
      </c>
      <c r="X3332" s="18" t="str">
        <f t="shared" si="311"/>
        <v>Sim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71071290</v>
      </c>
      <c r="C3333" s="18">
        <f>IFERROR(VLOOKUP(A3333,[1]Monitoramento_Base_somente_Said!$A:$J,6,FALSE),0)</f>
        <v>0</v>
      </c>
      <c r="D3333" s="18">
        <f>IFERROR(VLOOKUP(A3333,[1]Monitoramento_Base_somente_Said!$A:$J,7,FALSE),0)</f>
        <v>61595118</v>
      </c>
      <c r="E3333" s="18">
        <f>IFERROR(VLOOKUP(A3333,[1]Monitoramento_Base_somente_Said!$A:$J,8,FALSE),0)</f>
        <v>0</v>
      </c>
      <c r="F3333" s="18">
        <f>IFERROR(VLOOKUP(A3333,[1]Monitoramento_Base_somente_Said!$A:$J,9,FALSE),0)</f>
        <v>59226075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Sim</v>
      </c>
      <c r="U3333" s="18" t="str">
        <f t="shared" si="308"/>
        <v>Não</v>
      </c>
      <c r="V3333" s="18" t="str">
        <f t="shared" si="309"/>
        <v>Sim</v>
      </c>
      <c r="W3333" s="18" t="str">
        <f t="shared" si="310"/>
        <v>Não</v>
      </c>
      <c r="X3333" s="18" t="str">
        <f t="shared" si="311"/>
        <v>Sim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0</v>
      </c>
      <c r="Q3335" s="18">
        <f>IFERROR(VLOOKUP(A3335,[3]Sheet1!$A:$G,7,FALSE),0)</f>
        <v>0</v>
      </c>
      <c r="R3335" s="18">
        <f>IFERROR(VLOOKUP(A3335,[3]Sheet1!$A:$H,8,FALSE),0)</f>
        <v>0</v>
      </c>
      <c r="S3335" s="18">
        <f>IFERROR(VLOOKUP(A3335,[3]Sheet1!$A:$I,9,FALSE),0)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Não</v>
      </c>
      <c r="W3335" s="18" t="str">
        <f t="shared" si="316"/>
        <v>Não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782</v>
      </c>
      <c r="O3337" s="18">
        <f>IFERROR(VLOOKUP(A3337,[3]Sheet1!$A:$G,5,FALSE),0)</f>
        <v>2452126</v>
      </c>
      <c r="P3337" s="18">
        <f>IFERROR(VLOOKUP(A3337,[3]Sheet1!$A:$G,6,FALSE),0)</f>
        <v>0</v>
      </c>
      <c r="Q3337" s="18">
        <f>IFERROR(VLOOKUP(A3337,[3]Sheet1!$A:$G,7,FALSE),0)</f>
        <v>0</v>
      </c>
      <c r="R3337" s="18">
        <f>IFERROR(VLOOKUP(A3337,[3]Sheet1!$A:$H,8,FALSE),0)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10218148</v>
      </c>
      <c r="C3338" s="18">
        <f>IFERROR(VLOOKUP(A3338,[1]Monitoramento_Base_somente_Said!$A:$J,6,FALSE),0)</f>
        <v>25390</v>
      </c>
      <c r="D3338" s="18">
        <f>IFERROR(VLOOKUP(A3338,[1]Monitoramento_Base_somente_Said!$A:$J,7,FALSE),0)</f>
        <v>8628511</v>
      </c>
      <c r="E3338" s="18">
        <f>IFERROR(VLOOKUP(A3338,[1]Monitoramento_Base_somente_Said!$A:$J,8,FALSE),0)</f>
        <v>23953</v>
      </c>
      <c r="F3338" s="18">
        <f>IFERROR(VLOOKUP(A3338,[1]Monitoramento_Base_somente_Said!$A:$J,9,FALSE),0)</f>
        <v>8228828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Sim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23947409</v>
      </c>
      <c r="C3340" s="18">
        <f>IFERROR(VLOOKUP(A3340,[1]Monitoramento_Base_somente_Said!$A:$J,6,FALSE),0)</f>
        <v>242281</v>
      </c>
      <c r="D3340" s="18">
        <f>IFERROR(VLOOKUP(A3340,[1]Monitoramento_Base_somente_Said!$A:$J,7,FALSE),0)</f>
        <v>18177374</v>
      </c>
      <c r="E3340" s="18">
        <f>IFERROR(VLOOKUP(A3340,[1]Monitoramento_Base_somente_Said!$A:$J,8,FALSE),0)</f>
        <v>62647</v>
      </c>
      <c r="F3340" s="18">
        <f>IFERROR(VLOOKUP(A3340,[1]Monitoramento_Base_somente_Said!$A:$J,9,FALSE),0)</f>
        <v>22209566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0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Sim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1331</v>
      </c>
      <c r="O3341" s="18">
        <f>IFERROR(VLOOKUP(A3341,[3]Sheet1!$A:$G,5,FALSE),0)</f>
        <v>2868456</v>
      </c>
      <c r="P3341" s="18">
        <f>IFERROR(VLOOKUP(A3341,[3]Sheet1!$A:$G,6,FALSE),0)</f>
        <v>0</v>
      </c>
      <c r="Q3341" s="18">
        <f>IFERROR(VLOOKUP(A3341,[3]Sheet1!$A:$G,7,FALSE),0)</f>
        <v>0</v>
      </c>
      <c r="R3341" s="18">
        <f>IFERROR(VLOOKUP(A3341,[3]Sheet1!$A:$H,8,FALSE),0)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Não</v>
      </c>
      <c r="W3341" s="18" t="str">
        <f t="shared" si="316"/>
        <v>Não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3844</v>
      </c>
      <c r="O3342" s="18">
        <f>IFERROR(VLOOKUP(A3342,[3]Sheet1!$A:$G,5,FALSE),0)</f>
        <v>10641843</v>
      </c>
      <c r="P3342" s="18">
        <f>IFERROR(VLOOKUP(A3342,[3]Sheet1!$A:$G,6,FALSE),0)</f>
        <v>0</v>
      </c>
      <c r="Q3342" s="18">
        <f>IFERROR(VLOOKUP(A3342,[3]Sheet1!$A:$G,7,FALSE),0)</f>
        <v>0</v>
      </c>
      <c r="R3342" s="18">
        <f>IFERROR(VLOOKUP(A3342,[3]Sheet1!$A:$H,8,FALSE),0)</f>
        <v>0</v>
      </c>
      <c r="S3342" s="18">
        <f>IFERROR(VLOOKUP(A3342,[3]Sheet1!$A:$I,9,FALSE),0)</f>
        <v>0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Não</v>
      </c>
      <c r="W3342" s="18" t="str">
        <f t="shared" si="316"/>
        <v>Não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3399330</v>
      </c>
      <c r="C3344" s="18">
        <f>IFERROR(VLOOKUP(A3344,[1]Monitoramento_Base_somente_Said!$A:$J,6,FALSE),0)</f>
        <v>0</v>
      </c>
      <c r="D3344" s="18">
        <f>IFERROR(VLOOKUP(A3344,[1]Monitoramento_Base_somente_Said!$A:$J,7,FALSE),0)</f>
        <v>2946086</v>
      </c>
      <c r="E3344" s="18">
        <f>IFERROR(VLOOKUP(A3344,[1]Monitoramento_Base_somente_Said!$A:$J,8,FALSE),0)</f>
        <v>0</v>
      </c>
      <c r="F3344" s="18">
        <f>IFERROR(VLOOKUP(A3344,[1]Monitoramento_Base_somente_Said!$A:$J,9,FALSE),0)</f>
        <v>2832775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Sim</v>
      </c>
      <c r="U3344" s="18" t="str">
        <f t="shared" si="314"/>
        <v>Não</v>
      </c>
      <c r="V3344" s="18" t="str">
        <f t="shared" si="315"/>
        <v>Sim</v>
      </c>
      <c r="W3344" s="18" t="str">
        <f t="shared" si="316"/>
        <v>Não</v>
      </c>
      <c r="X3344" s="18" t="str">
        <f t="shared" si="317"/>
        <v>Sim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0</v>
      </c>
      <c r="O3346" s="18">
        <f>IFERROR(VLOOKUP(A3346,[3]Sheet1!$A:$G,5,FALSE),0)</f>
        <v>0</v>
      </c>
      <c r="P3346" s="18">
        <f>IFERROR(VLOOKUP(A3346,[3]Sheet1!$A:$G,6,FALSE),0)</f>
        <v>0</v>
      </c>
      <c r="Q3346" s="18">
        <f>IFERROR(VLOOKUP(A3346,[3]Sheet1!$A:$G,7,FALSE),0)</f>
        <v>0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Não</v>
      </c>
      <c r="U3346" s="18" t="str">
        <f t="shared" si="314"/>
        <v>Não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21591</v>
      </c>
      <c r="O3351" s="18">
        <f>IFERROR(VLOOKUP(A3351,[3]Sheet1!$A:$G,5,FALSE),0)</f>
        <v>0</v>
      </c>
      <c r="P3351" s="18">
        <f>IFERROR(VLOOKUP(A3351,[3]Sheet1!$A:$G,6,FALSE),0)</f>
        <v>0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52415</v>
      </c>
      <c r="O3353" s="18">
        <f>IFERROR(VLOOKUP(A3353,[3]Sheet1!$A:$G,5,FALSE),0)</f>
        <v>28426208</v>
      </c>
      <c r="P3353" s="18">
        <f>IFERROR(VLOOKUP(A3353,[3]Sheet1!$A:$G,6,FALSE),0)</f>
        <v>0</v>
      </c>
      <c r="Q3353" s="18">
        <f>IFERROR(VLOOKUP(A3353,[3]Sheet1!$A:$G,7,FALSE),0)</f>
        <v>0</v>
      </c>
      <c r="R3353" s="18">
        <f>IFERROR(VLOOKUP(A3353,[3]Sheet1!$A:$H,8,FALSE),0)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Não</v>
      </c>
      <c r="W3353" s="18" t="str">
        <f t="shared" si="316"/>
        <v>Não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0</v>
      </c>
      <c r="Q3356" s="18">
        <f>IFERROR(VLOOKUP(A3356,[3]Sheet1!$A:$G,7,FALSE),0)</f>
        <v>0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15058084</v>
      </c>
      <c r="C3357" s="18">
        <f>IFERROR(VLOOKUP(A3357,[1]Monitoramento_Base_somente_Said!$A:$J,6,FALSE),0)</f>
        <v>43642</v>
      </c>
      <c r="D3357" s="18">
        <f>IFERROR(VLOOKUP(A3357,[1]Monitoramento_Base_somente_Said!$A:$J,7,FALSE),0)</f>
        <v>13385800</v>
      </c>
      <c r="E3357" s="18">
        <f>IFERROR(VLOOKUP(A3357,[1]Monitoramento_Base_somente_Said!$A:$J,8,FALSE),0)</f>
        <v>12436</v>
      </c>
      <c r="F3357" s="18">
        <f>IFERROR(VLOOKUP(A3357,[1]Monitoramento_Base_somente_Said!$A:$J,9,FALSE),0)</f>
        <v>11763421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Sim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10593180</v>
      </c>
      <c r="C3359" s="18">
        <f>IFERROR(VLOOKUP(A3359,[1]Monitoramento_Base_somente_Said!$A:$J,6,FALSE),0)</f>
        <v>0</v>
      </c>
      <c r="D3359" s="18">
        <f>IFERROR(VLOOKUP(A3359,[1]Monitoramento_Base_somente_Said!$A:$J,7,FALSE),0)</f>
        <v>9180756</v>
      </c>
      <c r="E3359" s="18">
        <f>IFERROR(VLOOKUP(A3359,[1]Monitoramento_Base_somente_Said!$A:$J,8,FALSE),0)</f>
        <v>0</v>
      </c>
      <c r="F3359" s="18">
        <f>IFERROR(VLOOKUP(A3359,[1]Monitoramento_Base_somente_Said!$A:$J,9,FALSE),0)</f>
        <v>8827650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2387</v>
      </c>
      <c r="O3359" s="18">
        <f>IFERROR(VLOOKUP(A3359,[3]Sheet1!$A:$G,5,FALSE),0)</f>
        <v>487721</v>
      </c>
      <c r="P3359" s="18">
        <f>IFERROR(VLOOKUP(A3359,[3]Sheet1!$A:$G,6,FALSE),0)</f>
        <v>0</v>
      </c>
      <c r="Q3359" s="18">
        <f>IFERROR(VLOOKUP(A3359,[3]Sheet1!$A:$G,7,FALSE),0)</f>
        <v>0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Não</v>
      </c>
      <c r="X3359" s="18" t="str">
        <f t="shared" si="317"/>
        <v>Sim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7022</v>
      </c>
      <c r="O3360" s="18">
        <f>IFERROR(VLOOKUP(A3360,[3]Sheet1!$A:$G,5,FALSE),0)</f>
        <v>18278916</v>
      </c>
      <c r="P3360" s="18">
        <f>IFERROR(VLOOKUP(A3360,[3]Sheet1!$A:$G,6,FALSE),0)</f>
        <v>0</v>
      </c>
      <c r="Q3360" s="18">
        <f>IFERROR(VLOOKUP(A3360,[3]Sheet1!$A:$G,7,FALSE),0)</f>
        <v>0</v>
      </c>
      <c r="R3360" s="18">
        <f>IFERROR(VLOOKUP(A3360,[3]Sheet1!$A:$H,8,FALSE),0)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Não</v>
      </c>
      <c r="W3360" s="18" t="str">
        <f t="shared" si="316"/>
        <v>Não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8489726</v>
      </c>
      <c r="C3361" s="18">
        <f>IFERROR(VLOOKUP(A3361,[1]Monitoramento_Base_somente_Said!$A:$J,6,FALSE),0)</f>
        <v>5289</v>
      </c>
      <c r="D3361" s="18">
        <f>IFERROR(VLOOKUP(A3361,[1]Monitoramento_Base_somente_Said!$A:$J,7,FALSE),0)</f>
        <v>6806519</v>
      </c>
      <c r="E3361" s="18">
        <f>IFERROR(VLOOKUP(A3361,[1]Monitoramento_Base_somente_Said!$A:$J,8,FALSE),0)</f>
        <v>0</v>
      </c>
      <c r="F3361" s="18">
        <f>IFERROR(VLOOKUP(A3361,[1]Monitoramento_Base_somente_Said!$A:$J,9,FALSE),0)</f>
        <v>5962810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Sim</v>
      </c>
      <c r="W3361" s="18" t="str">
        <f t="shared" si="316"/>
        <v>Não</v>
      </c>
      <c r="X3361" s="18" t="str">
        <f t="shared" si="317"/>
        <v>Sim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260</v>
      </c>
      <c r="O3362" s="18">
        <f>IFERROR(VLOOKUP(A3362,[3]Sheet1!$A:$G,5,FALSE),0)</f>
        <v>2</v>
      </c>
      <c r="P3362" s="18">
        <f>IFERROR(VLOOKUP(A3362,[3]Sheet1!$A:$G,6,FALSE),0)</f>
        <v>0</v>
      </c>
      <c r="Q3362" s="18">
        <f>IFERROR(VLOOKUP(A3362,[3]Sheet1!$A:$G,7,FALSE),0)</f>
        <v>0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Não</v>
      </c>
      <c r="W3362" s="18" t="str">
        <f t="shared" si="316"/>
        <v>Não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6682957</v>
      </c>
      <c r="C3363" s="18">
        <f>IFERROR(VLOOKUP(A3363,[1]Monitoramento_Base_somente_Said!$A:$J,6,FALSE),0)</f>
        <v>993</v>
      </c>
      <c r="D3363" s="18">
        <f>IFERROR(VLOOKUP(A3363,[1]Monitoramento_Base_somente_Said!$A:$J,7,FALSE),0)</f>
        <v>7695139</v>
      </c>
      <c r="E3363" s="18">
        <f>IFERROR(VLOOKUP(A3363,[1]Monitoramento_Base_somente_Said!$A:$J,8,FALSE),0)</f>
        <v>4400</v>
      </c>
      <c r="F3363" s="18">
        <f>IFERROR(VLOOKUP(A3363,[1]Monitoramento_Base_somente_Said!$A:$J,9,FALSE),0)</f>
        <v>6918772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Sim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438661</v>
      </c>
      <c r="O3364" s="18">
        <f>IFERROR(VLOOKUP(A3364,[3]Sheet1!$A:$G,5,FALSE),0)</f>
        <v>25764959</v>
      </c>
      <c r="P3364" s="18">
        <f>IFERROR(VLOOKUP(A3364,[3]Sheet1!$A:$G,6,FALSE),0)</f>
        <v>0</v>
      </c>
      <c r="Q3364" s="18">
        <f>IFERROR(VLOOKUP(A3364,[3]Sheet1!$A:$G,7,FALSE),0)</f>
        <v>0</v>
      </c>
      <c r="R3364" s="18">
        <f>IFERROR(VLOOKUP(A3364,[3]Sheet1!$A:$H,8,FALSE),0)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Não</v>
      </c>
      <c r="W3364" s="18" t="str">
        <f t="shared" si="316"/>
        <v>Não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24097003</v>
      </c>
      <c r="C3365" s="18">
        <f>IFERROR(VLOOKUP(A3365,[1]Monitoramento_Base_somente_Said!$A:$J,6,FALSE),0)</f>
        <v>6544</v>
      </c>
      <c r="D3365" s="18">
        <f>IFERROR(VLOOKUP(A3365,[1]Monitoramento_Base_somente_Said!$A:$J,7,FALSE),0)</f>
        <v>19226932</v>
      </c>
      <c r="E3365" s="18">
        <f>IFERROR(VLOOKUP(A3365,[1]Monitoramento_Base_somente_Said!$A:$J,8,FALSE),0)</f>
        <v>11491</v>
      </c>
      <c r="F3365" s="18">
        <f>IFERROR(VLOOKUP(A3365,[1]Monitoramento_Base_somente_Said!$A:$J,9,FALSE),0)</f>
        <v>21934535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Sim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5700</v>
      </c>
      <c r="C3367" s="18">
        <f>IFERROR(VLOOKUP(A3367,[1]Monitoramento_Base_somente_Said!$A:$J,6,FALSE),0)</f>
        <v>0</v>
      </c>
      <c r="D3367" s="18">
        <f>IFERROR(VLOOKUP(A3367,[1]Monitoramento_Base_somente_Said!$A:$J,7,FALSE),0)</f>
        <v>4940</v>
      </c>
      <c r="E3367" s="18">
        <f>IFERROR(VLOOKUP(A3367,[1]Monitoramento_Base_somente_Said!$A:$J,8,FALSE),0)</f>
        <v>0</v>
      </c>
      <c r="F3367" s="18">
        <f>IFERROR(VLOOKUP(A3367,[1]Monitoramento_Base_somente_Said!$A:$J,9,FALSE),0)</f>
        <v>4750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Sim</v>
      </c>
      <c r="U3367" s="18" t="str">
        <f t="shared" si="314"/>
        <v>Não</v>
      </c>
      <c r="V3367" s="18" t="str">
        <f t="shared" si="315"/>
        <v>Sim</v>
      </c>
      <c r="W3367" s="18" t="str">
        <f t="shared" si="316"/>
        <v>Não</v>
      </c>
      <c r="X3367" s="18" t="str">
        <f t="shared" si="317"/>
        <v>Sim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0</v>
      </c>
      <c r="O3370" s="18">
        <f>IFERROR(VLOOKUP(A3370,[3]Sheet1!$A:$G,5,FALSE),0)</f>
        <v>0</v>
      </c>
      <c r="P3370" s="18">
        <f>IFERROR(VLOOKUP(A3370,[3]Sheet1!$A:$G,6,FALSE),0)</f>
        <v>0</v>
      </c>
      <c r="Q3370" s="18">
        <f>IFERROR(VLOOKUP(A3370,[3]Sheet1!$A:$G,7,FALSE),0)</f>
        <v>0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Não</v>
      </c>
      <c r="U3370" s="18" t="str">
        <f t="shared" si="314"/>
        <v>Não</v>
      </c>
      <c r="V3370" s="18" t="str">
        <f t="shared" si="315"/>
        <v>Não</v>
      </c>
      <c r="W3370" s="18" t="str">
        <f t="shared" si="316"/>
        <v>Não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561078</v>
      </c>
      <c r="P3371" s="18">
        <f>IFERROR(VLOOKUP(A3371,[3]Sheet1!$A:$G,6,FALSE),0)</f>
        <v>0</v>
      </c>
      <c r="Q3371" s="18">
        <f>IFERROR(VLOOKUP(A3371,[3]Sheet1!$A:$G,7,FALSE),0)</f>
        <v>0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Não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0</v>
      </c>
      <c r="O3372" s="18">
        <f>IFERROR(VLOOKUP(A3372,[3]Sheet1!$A:$G,5,FALSE),0)</f>
        <v>19514</v>
      </c>
      <c r="P3372" s="18">
        <f>IFERROR(VLOOKUP(A3372,[3]Sheet1!$A:$G,6,FALSE),0)</f>
        <v>0</v>
      </c>
      <c r="Q3372" s="18">
        <f>IFERROR(VLOOKUP(A3372,[3]Sheet1!$A:$G,7,FALSE),0)</f>
        <v>0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Não</v>
      </c>
      <c r="U3372" s="18" t="str">
        <f t="shared" si="314"/>
        <v>Sim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129218</v>
      </c>
      <c r="O3373" s="18">
        <f>IFERROR(VLOOKUP(A3373,[3]Sheet1!$A:$G,5,FALSE),0)</f>
        <v>6254171</v>
      </c>
      <c r="P3373" s="18">
        <f>IFERROR(VLOOKUP(A3373,[3]Sheet1!$A:$G,6,FALSE),0)</f>
        <v>0</v>
      </c>
      <c r="Q3373" s="18">
        <f>IFERROR(VLOOKUP(A3373,[3]Sheet1!$A:$G,7,FALSE),0)</f>
        <v>0</v>
      </c>
      <c r="R3373" s="18">
        <f>IFERROR(VLOOKUP(A3373,[3]Sheet1!$A:$H,8,FALSE),0)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Não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22781</v>
      </c>
      <c r="O3374" s="18">
        <f>IFERROR(VLOOKUP(A3374,[3]Sheet1!$A:$G,5,FALSE),0)</f>
        <v>22892490</v>
      </c>
      <c r="P3374" s="18">
        <f>IFERROR(VLOOKUP(A3374,[3]Sheet1!$A:$G,6,FALSE),0)</f>
        <v>0</v>
      </c>
      <c r="Q3374" s="18">
        <f>IFERROR(VLOOKUP(A3374,[3]Sheet1!$A:$G,7,FALSE),0)</f>
        <v>0</v>
      </c>
      <c r="R3374" s="18">
        <f>IFERROR(VLOOKUP(A3374,[3]Sheet1!$A:$H,8,FALSE),0)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Não</v>
      </c>
      <c r="W3374" s="18" t="str">
        <f t="shared" si="316"/>
        <v>Não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12106</v>
      </c>
      <c r="O3375" s="18">
        <f>IFERROR(VLOOKUP(A3375,[3]Sheet1!$A:$G,5,FALSE),0)</f>
        <v>191206</v>
      </c>
      <c r="P3375" s="18">
        <f>IFERROR(VLOOKUP(A3375,[3]Sheet1!$A:$G,6,FALSE),0)</f>
        <v>0</v>
      </c>
      <c r="Q3375" s="18">
        <f>IFERROR(VLOOKUP(A3375,[3]Sheet1!$A:$G,7,FALSE),0)</f>
        <v>0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0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0</v>
      </c>
      <c r="Q3379" s="18">
        <f>IFERROR(VLOOKUP(A3379,[3]Sheet1!$A:$G,7,FALSE),0)</f>
        <v>0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4131450</v>
      </c>
      <c r="C3380" s="18">
        <f>IFERROR(VLOOKUP(A3380,[1]Monitoramento_Base_somente_Said!$A:$J,6,FALSE),0)</f>
        <v>0</v>
      </c>
      <c r="D3380" s="18">
        <f>IFERROR(VLOOKUP(A3380,[1]Monitoramento_Base_somente_Said!$A:$J,7,FALSE),0)</f>
        <v>3580590</v>
      </c>
      <c r="E3380" s="18">
        <f>IFERROR(VLOOKUP(A3380,[1]Monitoramento_Base_somente_Said!$A:$J,8,FALSE),0)</f>
        <v>0</v>
      </c>
      <c r="F3380" s="18">
        <f>IFERROR(VLOOKUP(A3380,[1]Monitoramento_Base_somente_Said!$A:$J,9,FALSE),0)</f>
        <v>3442875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86</v>
      </c>
      <c r="O3380" s="18">
        <f>IFERROR(VLOOKUP(A3380,[3]Sheet1!$A:$G,5,FALSE),0)</f>
        <v>617363</v>
      </c>
      <c r="P3380" s="18">
        <f>IFERROR(VLOOKUP(A3380,[3]Sheet1!$A:$G,6,FALSE),0)</f>
        <v>0</v>
      </c>
      <c r="Q3380" s="18">
        <f>IFERROR(VLOOKUP(A3380,[3]Sheet1!$A:$G,7,FALSE),0)</f>
        <v>0</v>
      </c>
      <c r="R3380" s="18">
        <f>IFERROR(VLOOKUP(A3380,[3]Sheet1!$A:$H,8,FALSE),0)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Não</v>
      </c>
      <c r="X3380" s="18" t="str">
        <f t="shared" si="317"/>
        <v>Sim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0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Não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15510</v>
      </c>
      <c r="C3382" s="18">
        <f>IFERROR(VLOOKUP(A3382,[1]Monitoramento_Base_somente_Said!$A:$J,6,FALSE),0)</f>
        <v>0</v>
      </c>
      <c r="D3382" s="18">
        <f>IFERROR(VLOOKUP(A3382,[1]Monitoramento_Base_somente_Said!$A:$J,7,FALSE),0)</f>
        <v>13442</v>
      </c>
      <c r="E3382" s="18">
        <f>IFERROR(VLOOKUP(A3382,[1]Monitoramento_Base_somente_Said!$A:$J,8,FALSE),0)</f>
        <v>0</v>
      </c>
      <c r="F3382" s="18">
        <f>IFERROR(VLOOKUP(A3382,[1]Monitoramento_Base_somente_Said!$A:$J,9,FALSE),0)</f>
        <v>12925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Sim</v>
      </c>
      <c r="U3382" s="18" t="str">
        <f t="shared" si="314"/>
        <v>Não</v>
      </c>
      <c r="V3382" s="18" t="str">
        <f t="shared" si="315"/>
        <v>Sim</v>
      </c>
      <c r="W3382" s="18" t="str">
        <f t="shared" si="316"/>
        <v>Não</v>
      </c>
      <c r="X3382" s="18" t="str">
        <f t="shared" si="317"/>
        <v>Sim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2828118</v>
      </c>
      <c r="P3383" s="18">
        <f>IFERROR(VLOOKUP(A3383,[3]Sheet1!$A:$G,6,FALSE),0)</f>
        <v>0</v>
      </c>
      <c r="Q3383" s="18">
        <f>IFERROR(VLOOKUP(A3383,[3]Sheet1!$A:$G,7,FALSE),0)</f>
        <v>0</v>
      </c>
      <c r="R3383" s="18">
        <f>IFERROR(VLOOKUP(A3383,[3]Sheet1!$A:$H,8,FALSE),0)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Não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7023</v>
      </c>
      <c r="O3384" s="18">
        <f>IFERROR(VLOOKUP(A3384,[3]Sheet1!$A:$G,5,FALSE),0)</f>
        <v>3168512</v>
      </c>
      <c r="P3384" s="18">
        <f>IFERROR(VLOOKUP(A3384,[3]Sheet1!$A:$G,6,FALSE),0)</f>
        <v>0</v>
      </c>
      <c r="Q3384" s="18">
        <f>IFERROR(VLOOKUP(A3384,[3]Sheet1!$A:$G,7,FALSE),0)</f>
        <v>0</v>
      </c>
      <c r="R3384" s="18">
        <f>IFERROR(VLOOKUP(A3384,[3]Sheet1!$A:$H,8,FALSE),0)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Não</v>
      </c>
      <c r="W3384" s="18" t="str">
        <f t="shared" si="316"/>
        <v>Não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1241</v>
      </c>
      <c r="O3385" s="18">
        <f>IFERROR(VLOOKUP(A3385,[3]Sheet1!$A:$G,5,FALSE),0)</f>
        <v>6425332</v>
      </c>
      <c r="P3385" s="18">
        <f>IFERROR(VLOOKUP(A3385,[3]Sheet1!$A:$G,6,FALSE),0)</f>
        <v>0</v>
      </c>
      <c r="Q3385" s="18">
        <f>IFERROR(VLOOKUP(A3385,[3]Sheet1!$A:$G,7,FALSE),0)</f>
        <v>0</v>
      </c>
      <c r="R3385" s="18">
        <f>IFERROR(VLOOKUP(A3385,[3]Sheet1!$A:$H,8,FALSE),0)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Não</v>
      </c>
      <c r="W3385" s="18" t="str">
        <f t="shared" si="316"/>
        <v>Não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17213975</v>
      </c>
      <c r="C3387" s="18">
        <f>IFERROR(VLOOKUP(A3387,[1]Monitoramento_Base_somente_Said!$A:$J,6,FALSE),0)</f>
        <v>6866</v>
      </c>
      <c r="D3387" s="18">
        <f>IFERROR(VLOOKUP(A3387,[1]Monitoramento_Base_somente_Said!$A:$J,7,FALSE),0)</f>
        <v>23345306</v>
      </c>
      <c r="E3387" s="18">
        <f>IFERROR(VLOOKUP(A3387,[1]Monitoramento_Base_somente_Said!$A:$J,8,FALSE),0)</f>
        <v>107</v>
      </c>
      <c r="F3387" s="18">
        <f>IFERROR(VLOOKUP(A3387,[1]Monitoramento_Base_somente_Said!$A:$J,9,FALSE),0)</f>
        <v>23405001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Sim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1047379</v>
      </c>
      <c r="O3388" s="18">
        <f>IFERROR(VLOOKUP(A3388,[3]Sheet1!$A:$G,5,FALSE),0)</f>
        <v>10169602</v>
      </c>
      <c r="P3388" s="18">
        <f>IFERROR(VLOOKUP(A3388,[3]Sheet1!$A:$G,6,FALSE),0)</f>
        <v>0</v>
      </c>
      <c r="Q3388" s="18">
        <f>IFERROR(VLOOKUP(A3388,[3]Sheet1!$A:$G,7,FALSE),0)</f>
        <v>0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Não</v>
      </c>
      <c r="W3388" s="18" t="str">
        <f t="shared" si="316"/>
        <v>Não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51623310</v>
      </c>
      <c r="C3389" s="18">
        <f>IFERROR(VLOOKUP(A3389,[1]Monitoramento_Base_somente_Said!$A:$J,6,FALSE),0)</f>
        <v>0</v>
      </c>
      <c r="D3389" s="18">
        <f>IFERROR(VLOOKUP(A3389,[1]Monitoramento_Base_somente_Said!$A:$J,7,FALSE),0)</f>
        <v>44740202</v>
      </c>
      <c r="E3389" s="18">
        <f>IFERROR(VLOOKUP(A3389,[1]Monitoramento_Base_somente_Said!$A:$J,8,FALSE),0)</f>
        <v>0</v>
      </c>
      <c r="F3389" s="18">
        <f>IFERROR(VLOOKUP(A3389,[1]Monitoramento_Base_somente_Said!$A:$J,9,FALSE),0)</f>
        <v>43019425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63170</v>
      </c>
      <c r="O3389" s="18">
        <f>IFERROR(VLOOKUP(A3389,[3]Sheet1!$A:$G,5,FALSE),0)</f>
        <v>73648</v>
      </c>
      <c r="P3389" s="18">
        <f>IFERROR(VLOOKUP(A3389,[3]Sheet1!$A:$G,6,FALSE),0)</f>
        <v>0</v>
      </c>
      <c r="Q3389" s="18">
        <f>IFERROR(VLOOKUP(A3389,[3]Sheet1!$A:$G,7,FALSE),0)</f>
        <v>0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Não</v>
      </c>
      <c r="X3389" s="18" t="str">
        <f t="shared" si="317"/>
        <v>Sim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157197004</v>
      </c>
      <c r="P3390" s="18">
        <f>IFERROR(VLOOKUP(A3390,[3]Sheet1!$A:$G,6,FALSE),0)</f>
        <v>0</v>
      </c>
      <c r="Q3390" s="18">
        <f>IFERROR(VLOOKUP(A3390,[3]Sheet1!$A:$G,7,FALSE),0)</f>
        <v>0</v>
      </c>
      <c r="R3390" s="18">
        <f>IFERROR(VLOOKUP(A3390,[3]Sheet1!$A:$H,8,FALSE),0)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Não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1414530</v>
      </c>
      <c r="C3392" s="18">
        <f>IFERROR(VLOOKUP(A3392,[1]Monitoramento_Base_somente_Said!$A:$J,6,FALSE),0)</f>
        <v>0</v>
      </c>
      <c r="D3392" s="18">
        <f>IFERROR(VLOOKUP(A3392,[1]Monitoramento_Base_somente_Said!$A:$J,7,FALSE),0)</f>
        <v>1225926</v>
      </c>
      <c r="E3392" s="18">
        <f>IFERROR(VLOOKUP(A3392,[1]Monitoramento_Base_somente_Said!$A:$J,8,FALSE),0)</f>
        <v>0</v>
      </c>
      <c r="F3392" s="18">
        <f>IFERROR(VLOOKUP(A3392,[1]Monitoramento_Base_somente_Said!$A:$J,9,FALSE),0)</f>
        <v>1178775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18107525</v>
      </c>
      <c r="P3392" s="18">
        <f>IFERROR(VLOOKUP(A3392,[3]Sheet1!$A:$G,6,FALSE),0)</f>
        <v>0</v>
      </c>
      <c r="Q3392" s="18">
        <f>IFERROR(VLOOKUP(A3392,[3]Sheet1!$A:$G,7,FALSE),0)</f>
        <v>0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Sim</v>
      </c>
      <c r="U3392" s="18" t="str">
        <f t="shared" si="314"/>
        <v>Sim</v>
      </c>
      <c r="V3392" s="18" t="str">
        <f t="shared" si="315"/>
        <v>Sim</v>
      </c>
      <c r="W3392" s="18" t="str">
        <f t="shared" si="316"/>
        <v>Não</v>
      </c>
      <c r="X3392" s="18" t="str">
        <f t="shared" si="317"/>
        <v>Sim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9812259</v>
      </c>
      <c r="C3394" s="18">
        <f>IFERROR(VLOOKUP(A3394,[1]Monitoramento_Base_somente_Said!$A:$J,6,FALSE),0)</f>
        <v>38385</v>
      </c>
      <c r="D3394" s="18">
        <f>IFERROR(VLOOKUP(A3394,[1]Monitoramento_Base_somente_Said!$A:$J,7,FALSE),0)</f>
        <v>5942875</v>
      </c>
      <c r="E3394" s="18">
        <f>IFERROR(VLOOKUP(A3394,[1]Monitoramento_Base_somente_Said!$A:$J,8,FALSE),0)</f>
        <v>19860</v>
      </c>
      <c r="F3394" s="18">
        <f>IFERROR(VLOOKUP(A3394,[1]Monitoramento_Base_somente_Said!$A:$J,9,FALSE),0)</f>
        <v>13193785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Sim</v>
      </c>
      <c r="W3394" s="18" t="str">
        <f t="shared" si="316"/>
        <v>Sim</v>
      </c>
      <c r="X3394" s="18" t="str">
        <f t="shared" si="317"/>
        <v>Sim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31624980</v>
      </c>
      <c r="C3395" s="18">
        <f>IFERROR(VLOOKUP(A3395,[1]Monitoramento_Base_somente_Said!$A:$J,6,FALSE),0)</f>
        <v>2956</v>
      </c>
      <c r="D3395" s="18">
        <f>IFERROR(VLOOKUP(A3395,[1]Monitoramento_Base_somente_Said!$A:$J,7,FALSE),0)</f>
        <v>25637932</v>
      </c>
      <c r="E3395" s="18">
        <f>IFERROR(VLOOKUP(A3395,[1]Monitoramento_Base_somente_Said!$A:$J,8,FALSE),0)</f>
        <v>856</v>
      </c>
      <c r="F3395" s="18">
        <f>IFERROR(VLOOKUP(A3395,[1]Monitoramento_Base_somente_Said!$A:$J,9,FALSE),0)</f>
        <v>22500772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Sim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3542330</v>
      </c>
      <c r="P3396" s="18">
        <f>IFERROR(VLOOKUP(A3396,[3]Sheet1!$A:$G,6,FALSE),0)</f>
        <v>0</v>
      </c>
      <c r="Q3396" s="18">
        <f>IFERROR(VLOOKUP(A3396,[3]Sheet1!$A:$G,7,FALSE),0)</f>
        <v>0</v>
      </c>
      <c r="R3396" s="18">
        <f>IFERROR(VLOOKUP(A3396,[3]Sheet1!$A:$H,8,FALSE),0)</f>
        <v>0</v>
      </c>
      <c r="S3396" s="18">
        <f>IFERROR(VLOOKUP(A3396,[3]Sheet1!$A:$I,9,FALSE),0)</f>
        <v>0</v>
      </c>
      <c r="T3396" s="18" t="str">
        <f t="shared" si="313"/>
        <v>Não</v>
      </c>
      <c r="U3396" s="18" t="str">
        <f t="shared" si="314"/>
        <v>Sim</v>
      </c>
      <c r="V3396" s="18" t="str">
        <f t="shared" si="315"/>
        <v>Não</v>
      </c>
      <c r="W3396" s="18" t="str">
        <f t="shared" si="316"/>
        <v>Não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1160</v>
      </c>
      <c r="O3397" s="18">
        <f>IFERROR(VLOOKUP(A3397,[3]Sheet1!$A:$G,5,FALSE),0)</f>
        <v>4940</v>
      </c>
      <c r="P3397" s="18">
        <f>IFERROR(VLOOKUP(A3397,[3]Sheet1!$A:$G,6,FALSE),0)</f>
        <v>0</v>
      </c>
      <c r="Q3397" s="18">
        <f>IFERROR(VLOOKUP(A3397,[3]Sheet1!$A:$G,7,FALSE),0)</f>
        <v>0</v>
      </c>
      <c r="R3397" s="18">
        <f>IFERROR(VLOOKUP(A3397,[3]Sheet1!$A:$H,8,FALSE),0)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Não</v>
      </c>
      <c r="W3397" s="18" t="str">
        <f t="shared" si="316"/>
        <v>Não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30034335</v>
      </c>
      <c r="C3399" s="18">
        <f>IFERROR(VLOOKUP(A3399,[1]Monitoramento_Base_somente_Said!$A:$J,6,FALSE),0)</f>
        <v>101085</v>
      </c>
      <c r="D3399" s="18">
        <f>IFERROR(VLOOKUP(A3399,[1]Monitoramento_Base_somente_Said!$A:$J,7,FALSE),0)</f>
        <v>23891380</v>
      </c>
      <c r="E3399" s="18">
        <f>IFERROR(VLOOKUP(A3399,[1]Monitoramento_Base_somente_Said!$A:$J,8,FALSE),0)</f>
        <v>100168</v>
      </c>
      <c r="F3399" s="18">
        <f>IFERROR(VLOOKUP(A3399,[1]Monitoramento_Base_somente_Said!$A:$J,9,FALSE),0)</f>
        <v>20281932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Sim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0</v>
      </c>
      <c r="Q3400" s="18">
        <f>IFERROR(VLOOKUP(A3400,[3]Sheet1!$A:$G,7,FALSE),0)</f>
        <v>0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Não</v>
      </c>
      <c r="W3400" s="18" t="str">
        <f t="shared" si="322"/>
        <v>Não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5127060</v>
      </c>
      <c r="C3401" s="18">
        <f>IFERROR(VLOOKUP(A3401,[1]Monitoramento_Base_somente_Said!$A:$J,6,FALSE),0)</f>
        <v>0</v>
      </c>
      <c r="D3401" s="18">
        <f>IFERROR(VLOOKUP(A3401,[1]Monitoramento_Base_somente_Said!$A:$J,7,FALSE),0)</f>
        <v>4443452</v>
      </c>
      <c r="E3401" s="18">
        <f>IFERROR(VLOOKUP(A3401,[1]Monitoramento_Base_somente_Said!$A:$J,8,FALSE),0)</f>
        <v>0</v>
      </c>
      <c r="F3401" s="18">
        <f>IFERROR(VLOOKUP(A3401,[1]Monitoramento_Base_somente_Said!$A:$J,9,FALSE),0)</f>
        <v>4272550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0</v>
      </c>
      <c r="Q3401" s="18">
        <f>IFERROR(VLOOKUP(A3401,[3]Sheet1!$A:$G,7,FALSE),0)</f>
        <v>0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Sim</v>
      </c>
      <c r="U3401" s="18" t="str">
        <f t="shared" si="320"/>
        <v>Não</v>
      </c>
      <c r="V3401" s="18" t="str">
        <f t="shared" si="321"/>
        <v>Sim</v>
      </c>
      <c r="W3401" s="18" t="str">
        <f t="shared" si="322"/>
        <v>Não</v>
      </c>
      <c r="X3401" s="18" t="str">
        <f t="shared" si="323"/>
        <v>Sim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0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23733690</v>
      </c>
      <c r="C3406" s="18">
        <f>IFERROR(VLOOKUP(A3406,[1]Monitoramento_Base_somente_Said!$A:$J,6,FALSE),0)</f>
        <v>0</v>
      </c>
      <c r="D3406" s="18">
        <f>IFERROR(VLOOKUP(A3406,[1]Monitoramento_Base_somente_Said!$A:$J,7,FALSE),0)</f>
        <v>20569198</v>
      </c>
      <c r="E3406" s="18">
        <f>IFERROR(VLOOKUP(A3406,[1]Monitoramento_Base_somente_Said!$A:$J,8,FALSE),0)</f>
        <v>0</v>
      </c>
      <c r="F3406" s="18">
        <f>IFERROR(VLOOKUP(A3406,[1]Monitoramento_Base_somente_Said!$A:$J,9,FALSE),0)</f>
        <v>19778075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1062</v>
      </c>
      <c r="O3406" s="18">
        <f>IFERROR(VLOOKUP(A3406,[3]Sheet1!$A:$G,5,FALSE),0)</f>
        <v>229519</v>
      </c>
      <c r="P3406" s="18">
        <f>IFERROR(VLOOKUP(A3406,[3]Sheet1!$A:$G,6,FALSE),0)</f>
        <v>0</v>
      </c>
      <c r="Q3406" s="18">
        <f>IFERROR(VLOOKUP(A3406,[3]Sheet1!$A:$G,7,FALSE),0)</f>
        <v>0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Não</v>
      </c>
      <c r="X3406" s="18" t="str">
        <f t="shared" si="323"/>
        <v>Sim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13774200</v>
      </c>
      <c r="C3408" s="18">
        <f>IFERROR(VLOOKUP(A3408,[1]Monitoramento_Base_somente_Said!$A:$J,6,FALSE),0)</f>
        <v>0</v>
      </c>
      <c r="D3408" s="18">
        <f>IFERROR(VLOOKUP(A3408,[1]Monitoramento_Base_somente_Said!$A:$J,7,FALSE),0)</f>
        <v>11937640</v>
      </c>
      <c r="E3408" s="18">
        <f>IFERROR(VLOOKUP(A3408,[1]Monitoramento_Base_somente_Said!$A:$J,8,FALSE),0)</f>
        <v>0</v>
      </c>
      <c r="F3408" s="18">
        <f>IFERROR(VLOOKUP(A3408,[1]Monitoramento_Base_somente_Said!$A:$J,9,FALSE),0)</f>
        <v>11478500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Sim</v>
      </c>
      <c r="U3408" s="18" t="str">
        <f t="shared" si="320"/>
        <v>Não</v>
      </c>
      <c r="V3408" s="18" t="str">
        <f t="shared" si="321"/>
        <v>Sim</v>
      </c>
      <c r="W3408" s="18" t="str">
        <f t="shared" si="322"/>
        <v>Não</v>
      </c>
      <c r="X3408" s="18" t="str">
        <f t="shared" si="323"/>
        <v>Sim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186309</v>
      </c>
      <c r="O3409" s="18">
        <f>IFERROR(VLOOKUP(A3409,[3]Sheet1!$A:$G,5,FALSE),0)</f>
        <v>12860637</v>
      </c>
      <c r="P3409" s="18">
        <f>IFERROR(VLOOKUP(A3409,[3]Sheet1!$A:$G,6,FALSE),0)</f>
        <v>0</v>
      </c>
      <c r="Q3409" s="18">
        <f>IFERROR(VLOOKUP(A3409,[3]Sheet1!$A:$G,7,FALSE),0)</f>
        <v>0</v>
      </c>
      <c r="R3409" s="18">
        <f>IFERROR(VLOOKUP(A3409,[3]Sheet1!$A:$H,8,FALSE),0)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436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0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44081310</v>
      </c>
      <c r="C3412" s="18">
        <f>IFERROR(VLOOKUP(A3412,[1]Monitoramento_Base_somente_Said!$A:$J,6,FALSE),0)</f>
        <v>0</v>
      </c>
      <c r="D3412" s="18">
        <f>IFERROR(VLOOKUP(A3412,[1]Monitoramento_Base_somente_Said!$A:$J,7,FALSE),0)</f>
        <v>38203802</v>
      </c>
      <c r="E3412" s="18">
        <f>IFERROR(VLOOKUP(A3412,[1]Monitoramento_Base_somente_Said!$A:$J,8,FALSE),0)</f>
        <v>0</v>
      </c>
      <c r="F3412" s="18">
        <f>IFERROR(VLOOKUP(A3412,[1]Monitoramento_Base_somente_Said!$A:$J,9,FALSE),0)</f>
        <v>36734425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83540</v>
      </c>
      <c r="O3412" s="18">
        <f>IFERROR(VLOOKUP(A3412,[3]Sheet1!$A:$G,5,FALSE),0)</f>
        <v>16468672</v>
      </c>
      <c r="P3412" s="18">
        <f>IFERROR(VLOOKUP(A3412,[3]Sheet1!$A:$G,6,FALSE),0)</f>
        <v>0</v>
      </c>
      <c r="Q3412" s="18">
        <f>IFERROR(VLOOKUP(A3412,[3]Sheet1!$A:$G,7,FALSE),0)</f>
        <v>0</v>
      </c>
      <c r="R3412" s="18">
        <f>IFERROR(VLOOKUP(A3412,[3]Sheet1!$A:$H,8,FALSE),0)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Não</v>
      </c>
      <c r="X3412" s="18" t="str">
        <f t="shared" si="323"/>
        <v>Sim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0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4155</v>
      </c>
      <c r="O3414" s="18">
        <f>IFERROR(VLOOKUP(A3414,[3]Sheet1!$A:$G,5,FALSE),0)</f>
        <v>738286</v>
      </c>
      <c r="P3414" s="18">
        <f>IFERROR(VLOOKUP(A3414,[3]Sheet1!$A:$G,6,FALSE),0)</f>
        <v>0</v>
      </c>
      <c r="Q3414" s="18">
        <f>IFERROR(VLOOKUP(A3414,[3]Sheet1!$A:$G,7,FALSE),0)</f>
        <v>0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Não</v>
      </c>
      <c r="W3414" s="18" t="str">
        <f t="shared" si="322"/>
        <v>Não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15026851</v>
      </c>
      <c r="C3415" s="18">
        <f>IFERROR(VLOOKUP(A3415,[1]Monitoramento_Base_somente_Said!$A:$J,6,FALSE),0)</f>
        <v>953</v>
      </c>
      <c r="D3415" s="18">
        <f>IFERROR(VLOOKUP(A3415,[1]Monitoramento_Base_somente_Said!$A:$J,7,FALSE),0)</f>
        <v>17213999</v>
      </c>
      <c r="E3415" s="18">
        <f>IFERROR(VLOOKUP(A3415,[1]Monitoramento_Base_somente_Said!$A:$J,8,FALSE),0)</f>
        <v>1097</v>
      </c>
      <c r="F3415" s="18">
        <f>IFERROR(VLOOKUP(A3415,[1]Monitoramento_Base_somente_Said!$A:$J,9,FALSE),0)</f>
        <v>15265006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Sim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346071</v>
      </c>
      <c r="O3416" s="18">
        <f>IFERROR(VLOOKUP(A3416,[3]Sheet1!$A:$G,5,FALSE),0)</f>
        <v>0</v>
      </c>
      <c r="P3416" s="18">
        <f>IFERROR(VLOOKUP(A3416,[3]Sheet1!$A:$G,6,FALSE),0)</f>
        <v>0</v>
      </c>
      <c r="Q3416" s="18">
        <f>IFERROR(VLOOKUP(A3416,[3]Sheet1!$A:$G,7,FALSE),0)</f>
        <v>0</v>
      </c>
      <c r="R3416" s="18">
        <f>IFERROR(VLOOKUP(A3416,[3]Sheet1!$A:$H,8,FALSE),0)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Não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21902379</v>
      </c>
      <c r="C3417" s="18">
        <f>IFERROR(VLOOKUP(A3417,[1]Monitoramento_Base_somente_Said!$A:$J,6,FALSE),0)</f>
        <v>0</v>
      </c>
      <c r="D3417" s="18">
        <f>IFERROR(VLOOKUP(A3417,[1]Monitoramento_Base_somente_Said!$A:$J,7,FALSE),0)</f>
        <v>18973344</v>
      </c>
      <c r="E3417" s="18">
        <f>IFERROR(VLOOKUP(A3417,[1]Monitoramento_Base_somente_Said!$A:$J,8,FALSE),0)</f>
        <v>42340</v>
      </c>
      <c r="F3417" s="18">
        <f>IFERROR(VLOOKUP(A3417,[1]Monitoramento_Base_somente_Said!$A:$J,9,FALSE),0)</f>
        <v>17989560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Sim</v>
      </c>
      <c r="U3417" s="18" t="str">
        <f t="shared" si="320"/>
        <v>Não</v>
      </c>
      <c r="V3417" s="18" t="str">
        <f t="shared" si="321"/>
        <v>Sim</v>
      </c>
      <c r="W3417" s="18" t="str">
        <f t="shared" si="322"/>
        <v>Sim</v>
      </c>
      <c r="X3417" s="18" t="str">
        <f t="shared" si="323"/>
        <v>Sim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2960076</v>
      </c>
      <c r="P3419" s="18">
        <f>IFERROR(VLOOKUP(A3419,[3]Sheet1!$A:$G,6,FALSE),0)</f>
        <v>0</v>
      </c>
      <c r="Q3419" s="18">
        <f>IFERROR(VLOOKUP(A3419,[3]Sheet1!$A:$G,7,FALSE),0)</f>
        <v>0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Não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15085364</v>
      </c>
      <c r="C3422" s="18">
        <f>IFERROR(VLOOKUP(A3422,[1]Monitoramento_Base_somente_Said!$A:$J,6,FALSE),0)</f>
        <v>96028</v>
      </c>
      <c r="D3422" s="18">
        <f>IFERROR(VLOOKUP(A3422,[1]Monitoramento_Base_somente_Said!$A:$J,7,FALSE),0)</f>
        <v>12094614</v>
      </c>
      <c r="E3422" s="18">
        <f>IFERROR(VLOOKUP(A3422,[1]Monitoramento_Base_somente_Said!$A:$J,8,FALSE),0)</f>
        <v>8705</v>
      </c>
      <c r="F3422" s="18">
        <f>IFERROR(VLOOKUP(A3422,[1]Monitoramento_Base_somente_Said!$A:$J,9,FALSE),0)</f>
        <v>10052912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Sim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48845</v>
      </c>
      <c r="O3424" s="18">
        <f>IFERROR(VLOOKUP(A3424,[3]Sheet1!$A:$G,5,FALSE),0)</f>
        <v>6064312</v>
      </c>
      <c r="P3424" s="18">
        <f>IFERROR(VLOOKUP(A3424,[3]Sheet1!$A:$G,6,FALSE),0)</f>
        <v>0</v>
      </c>
      <c r="Q3424" s="18">
        <f>IFERROR(VLOOKUP(A3424,[3]Sheet1!$A:$G,7,FALSE),0)</f>
        <v>0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Não</v>
      </c>
      <c r="W3424" s="18" t="str">
        <f t="shared" si="322"/>
        <v>Não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1568</v>
      </c>
      <c r="O3426" s="18">
        <f>IFERROR(VLOOKUP(A3426,[3]Sheet1!$A:$G,5,FALSE),0)</f>
        <v>5391894</v>
      </c>
      <c r="P3426" s="18">
        <f>IFERROR(VLOOKUP(A3426,[3]Sheet1!$A:$G,6,FALSE),0)</f>
        <v>0</v>
      </c>
      <c r="Q3426" s="18">
        <f>IFERROR(VLOOKUP(A3426,[3]Sheet1!$A:$G,7,FALSE),0)</f>
        <v>0</v>
      </c>
      <c r="R3426" s="18">
        <f>IFERROR(VLOOKUP(A3426,[3]Sheet1!$A:$H,8,FALSE),0)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Não</v>
      </c>
      <c r="W3426" s="18" t="str">
        <f t="shared" si="322"/>
        <v>Não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7440109</v>
      </c>
      <c r="C3427" s="18">
        <f>IFERROR(VLOOKUP(A3427,[1]Monitoramento_Base_somente_Said!$A:$J,6,FALSE),0)</f>
        <v>57</v>
      </c>
      <c r="D3427" s="18">
        <f>IFERROR(VLOOKUP(A3427,[1]Monitoramento_Base_somente_Said!$A:$J,7,FALSE),0)</f>
        <v>5592300</v>
      </c>
      <c r="E3427" s="18">
        <f>IFERROR(VLOOKUP(A3427,[1]Monitoramento_Base_somente_Said!$A:$J,8,FALSE),0)</f>
        <v>68389</v>
      </c>
      <c r="F3427" s="18">
        <f>IFERROR(VLOOKUP(A3427,[1]Monitoramento_Base_somente_Said!$A:$J,9,FALSE),0)</f>
        <v>5602054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Sim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18809160</v>
      </c>
      <c r="C3428" s="18">
        <f>IFERROR(VLOOKUP(A3428,[1]Monitoramento_Base_somente_Said!$A:$J,6,FALSE),0)</f>
        <v>0</v>
      </c>
      <c r="D3428" s="18">
        <f>IFERROR(VLOOKUP(A3428,[1]Monitoramento_Base_somente_Said!$A:$J,7,FALSE),0)</f>
        <v>16301272</v>
      </c>
      <c r="E3428" s="18">
        <f>IFERROR(VLOOKUP(A3428,[1]Monitoramento_Base_somente_Said!$A:$J,8,FALSE),0)</f>
        <v>0</v>
      </c>
      <c r="F3428" s="18">
        <f>IFERROR(VLOOKUP(A3428,[1]Monitoramento_Base_somente_Said!$A:$J,9,FALSE),0)</f>
        <v>15674300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Sim</v>
      </c>
      <c r="U3428" s="18" t="str">
        <f t="shared" si="320"/>
        <v>Não</v>
      </c>
      <c r="V3428" s="18" t="str">
        <f t="shared" si="321"/>
        <v>Sim</v>
      </c>
      <c r="W3428" s="18" t="str">
        <f t="shared" si="322"/>
        <v>Não</v>
      </c>
      <c r="X3428" s="18" t="str">
        <f t="shared" si="323"/>
        <v>Sim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0</v>
      </c>
      <c r="Q3429" s="18">
        <f>IFERROR(VLOOKUP(A3429,[3]Sheet1!$A:$G,7,FALSE),0)</f>
        <v>0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Não</v>
      </c>
      <c r="W3429" s="18" t="str">
        <f t="shared" si="322"/>
        <v>Não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8820930</v>
      </c>
      <c r="C3430" s="18">
        <f>IFERROR(VLOOKUP(A3430,[1]Monitoramento_Base_somente_Said!$A:$J,6,FALSE),0)</f>
        <v>0</v>
      </c>
      <c r="D3430" s="18">
        <f>IFERROR(VLOOKUP(A3430,[1]Monitoramento_Base_somente_Said!$A:$J,7,FALSE),0)</f>
        <v>7644806</v>
      </c>
      <c r="E3430" s="18">
        <f>IFERROR(VLOOKUP(A3430,[1]Monitoramento_Base_somente_Said!$A:$J,8,FALSE),0)</f>
        <v>0</v>
      </c>
      <c r="F3430" s="18">
        <f>IFERROR(VLOOKUP(A3430,[1]Monitoramento_Base_somente_Said!$A:$J,9,FALSE),0)</f>
        <v>7350775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4201</v>
      </c>
      <c r="O3430" s="18">
        <f>IFERROR(VLOOKUP(A3430,[3]Sheet1!$A:$G,5,FALSE),0)</f>
        <v>5914551</v>
      </c>
      <c r="P3430" s="18">
        <f>IFERROR(VLOOKUP(A3430,[3]Sheet1!$A:$G,6,FALSE),0)</f>
        <v>0</v>
      </c>
      <c r="Q3430" s="18">
        <f>IFERROR(VLOOKUP(A3430,[3]Sheet1!$A:$G,7,FALSE),0)</f>
        <v>0</v>
      </c>
      <c r="R3430" s="18">
        <f>IFERROR(VLOOKUP(A3430,[3]Sheet1!$A:$H,8,FALSE),0)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Não</v>
      </c>
      <c r="X3430" s="18" t="str">
        <f t="shared" si="323"/>
        <v>Sim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18300</v>
      </c>
      <c r="C3431" s="18">
        <f>IFERROR(VLOOKUP(A3431,[1]Monitoramento_Base_somente_Said!$A:$J,6,FALSE),0)</f>
        <v>0</v>
      </c>
      <c r="D3431" s="18">
        <f>IFERROR(VLOOKUP(A3431,[1]Monitoramento_Base_somente_Said!$A:$J,7,FALSE),0)</f>
        <v>15860</v>
      </c>
      <c r="E3431" s="18">
        <f>IFERROR(VLOOKUP(A3431,[1]Monitoramento_Base_somente_Said!$A:$J,8,FALSE),0)</f>
        <v>0</v>
      </c>
      <c r="F3431" s="18">
        <f>IFERROR(VLOOKUP(A3431,[1]Monitoramento_Base_somente_Said!$A:$J,9,FALSE),0)</f>
        <v>15250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Sim</v>
      </c>
      <c r="U3431" s="18" t="str">
        <f t="shared" si="320"/>
        <v>Não</v>
      </c>
      <c r="V3431" s="18" t="str">
        <f t="shared" si="321"/>
        <v>Sim</v>
      </c>
      <c r="W3431" s="18" t="str">
        <f t="shared" si="322"/>
        <v>Não</v>
      </c>
      <c r="X3431" s="18" t="str">
        <f t="shared" si="323"/>
        <v>Sim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300</v>
      </c>
      <c r="O3432" s="18">
        <f>IFERROR(VLOOKUP(A3432,[3]Sheet1!$A:$G,5,FALSE),0)</f>
        <v>469479420</v>
      </c>
      <c r="P3432" s="18">
        <f>IFERROR(VLOOKUP(A3432,[3]Sheet1!$A:$G,6,FALSE),0)</f>
        <v>0</v>
      </c>
      <c r="Q3432" s="18">
        <f>IFERROR(VLOOKUP(A3432,[3]Sheet1!$A:$G,7,FALSE),0)</f>
        <v>0</v>
      </c>
      <c r="R3432" s="18">
        <f>IFERROR(VLOOKUP(A3432,[3]Sheet1!$A:$H,8,FALSE),0)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Não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2344579</v>
      </c>
      <c r="P3434" s="18">
        <f>IFERROR(VLOOKUP(A3434,[3]Sheet1!$A:$G,6,FALSE),0)</f>
        <v>0</v>
      </c>
      <c r="Q3434" s="18">
        <f>IFERROR(VLOOKUP(A3434,[3]Sheet1!$A:$G,7,FALSE),0)</f>
        <v>0</v>
      </c>
      <c r="R3434" s="18">
        <f>IFERROR(VLOOKUP(A3434,[3]Sheet1!$A:$H,8,FALSE),0)</f>
        <v>0</v>
      </c>
      <c r="S3434" s="18">
        <f>IFERROR(VLOOKUP(A3434,[3]Sheet1!$A:$I,9,FALSE),0)</f>
        <v>0</v>
      </c>
      <c r="T3434" s="18" t="str">
        <f t="shared" si="319"/>
        <v>Não</v>
      </c>
      <c r="U3434" s="18" t="str">
        <f t="shared" si="320"/>
        <v>Sim</v>
      </c>
      <c r="V3434" s="18" t="str">
        <f t="shared" si="321"/>
        <v>Não</v>
      </c>
      <c r="W3434" s="18" t="str">
        <f t="shared" si="322"/>
        <v>Não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2631</v>
      </c>
      <c r="O3435" s="18">
        <f>IFERROR(VLOOKUP(A3435,[3]Sheet1!$A:$G,5,FALSE),0)</f>
        <v>961933</v>
      </c>
      <c r="P3435" s="18">
        <f>IFERROR(VLOOKUP(A3435,[3]Sheet1!$A:$G,6,FALSE),0)</f>
        <v>0</v>
      </c>
      <c r="Q3435" s="18">
        <f>IFERROR(VLOOKUP(A3435,[3]Sheet1!$A:$G,7,FALSE),0)</f>
        <v>0</v>
      </c>
      <c r="R3435" s="18">
        <f>IFERROR(VLOOKUP(A3435,[3]Sheet1!$A:$H,8,FALSE),0)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Não</v>
      </c>
      <c r="W3435" s="18" t="str">
        <f t="shared" si="322"/>
        <v>Não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53878080</v>
      </c>
      <c r="C3436" s="18">
        <f>IFERROR(VLOOKUP(A3436,[1]Monitoramento_Base_somente_Said!$A:$J,6,FALSE),0)</f>
        <v>0</v>
      </c>
      <c r="D3436" s="18">
        <f>IFERROR(VLOOKUP(A3436,[1]Monitoramento_Base_somente_Said!$A:$J,7,FALSE),0)</f>
        <v>46694336</v>
      </c>
      <c r="E3436" s="18">
        <f>IFERROR(VLOOKUP(A3436,[1]Monitoramento_Base_somente_Said!$A:$J,8,FALSE),0)</f>
        <v>0</v>
      </c>
      <c r="F3436" s="18">
        <f>IFERROR(VLOOKUP(A3436,[1]Monitoramento_Base_somente_Said!$A:$J,9,FALSE),0)</f>
        <v>44898400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255761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Sim</v>
      </c>
      <c r="U3436" s="18" t="str">
        <f t="shared" si="320"/>
        <v>Sim</v>
      </c>
      <c r="V3436" s="18" t="str">
        <f t="shared" si="321"/>
        <v>Sim</v>
      </c>
      <c r="W3436" s="18" t="str">
        <f t="shared" si="322"/>
        <v>Não</v>
      </c>
      <c r="X3436" s="18" t="str">
        <f t="shared" si="323"/>
        <v>Sim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8131995</v>
      </c>
      <c r="C3437" s="18">
        <f>IFERROR(VLOOKUP(A3437,[1]Monitoramento_Base_somente_Said!$A:$J,6,FALSE),0)</f>
        <v>5711</v>
      </c>
      <c r="D3437" s="18">
        <f>IFERROR(VLOOKUP(A3437,[1]Monitoramento_Base_somente_Said!$A:$J,7,FALSE),0)</f>
        <v>7263630</v>
      </c>
      <c r="E3437" s="18">
        <f>IFERROR(VLOOKUP(A3437,[1]Monitoramento_Base_somente_Said!$A:$J,8,FALSE),0)</f>
        <v>1168</v>
      </c>
      <c r="F3437" s="18">
        <f>IFERROR(VLOOKUP(A3437,[1]Monitoramento_Base_somente_Said!$A:$J,9,FALSE),0)</f>
        <v>7397422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Sim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13303455</v>
      </c>
      <c r="C3442" s="18">
        <f>IFERROR(VLOOKUP(A3442,[1]Monitoramento_Base_somente_Said!$A:$J,6,FALSE),0)</f>
        <v>399</v>
      </c>
      <c r="D3442" s="18">
        <f>IFERROR(VLOOKUP(A3442,[1]Monitoramento_Base_somente_Said!$A:$J,7,FALSE),0)</f>
        <v>10302988</v>
      </c>
      <c r="E3442" s="18">
        <f>IFERROR(VLOOKUP(A3442,[1]Monitoramento_Base_somente_Said!$A:$J,8,FALSE),0)</f>
        <v>597</v>
      </c>
      <c r="F3442" s="18">
        <f>IFERROR(VLOOKUP(A3442,[1]Monitoramento_Base_somente_Said!$A:$J,9,FALSE),0)</f>
        <v>8015860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Sim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20910669</v>
      </c>
      <c r="C3445" s="18">
        <f>IFERROR(VLOOKUP(A3445,[1]Monitoramento_Base_somente_Said!$A:$J,6,FALSE),0)</f>
        <v>28953</v>
      </c>
      <c r="D3445" s="18">
        <f>IFERROR(VLOOKUP(A3445,[1]Monitoramento_Base_somente_Said!$A:$J,7,FALSE),0)</f>
        <v>17152979</v>
      </c>
      <c r="E3445" s="18">
        <f>IFERROR(VLOOKUP(A3445,[1]Monitoramento_Base_somente_Said!$A:$J,8,FALSE),0)</f>
        <v>44197</v>
      </c>
      <c r="F3445" s="18">
        <f>IFERROR(VLOOKUP(A3445,[1]Monitoramento_Base_somente_Said!$A:$J,9,FALSE),0)</f>
        <v>17291709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Sim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0</v>
      </c>
      <c r="Q3446" s="18">
        <f>IFERROR(VLOOKUP(A3446,[3]Sheet1!$A:$G,7,FALSE),0)</f>
        <v>0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5365856</v>
      </c>
      <c r="C3447" s="18">
        <f>IFERROR(VLOOKUP(A3447,[1]Monitoramento_Base_somente_Said!$A:$J,6,FALSE),0)</f>
        <v>577</v>
      </c>
      <c r="D3447" s="18">
        <f>IFERROR(VLOOKUP(A3447,[1]Monitoramento_Base_somente_Said!$A:$J,7,FALSE),0)</f>
        <v>4766606</v>
      </c>
      <c r="E3447" s="18">
        <f>IFERROR(VLOOKUP(A3447,[1]Monitoramento_Base_somente_Said!$A:$J,8,FALSE),0)</f>
        <v>350</v>
      </c>
      <c r="F3447" s="18">
        <f>IFERROR(VLOOKUP(A3447,[1]Monitoramento_Base_somente_Said!$A:$J,9,FALSE),0)</f>
        <v>4566171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Sim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7296037</v>
      </c>
      <c r="C3451" s="18">
        <f>IFERROR(VLOOKUP(A3451,[1]Monitoramento_Base_somente_Said!$A:$J,6,FALSE),0)</f>
        <v>407</v>
      </c>
      <c r="D3451" s="18">
        <f>IFERROR(VLOOKUP(A3451,[1]Monitoramento_Base_somente_Said!$A:$J,7,FALSE),0)</f>
        <v>4819438</v>
      </c>
      <c r="E3451" s="18">
        <f>IFERROR(VLOOKUP(A3451,[1]Monitoramento_Base_somente_Said!$A:$J,8,FALSE),0)</f>
        <v>1083</v>
      </c>
      <c r="F3451" s="18">
        <f>IFERROR(VLOOKUP(A3451,[1]Monitoramento_Base_somente_Said!$A:$J,9,FALSE),0)</f>
        <v>3785145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Sim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13791389</v>
      </c>
      <c r="C3453" s="18">
        <f>IFERROR(VLOOKUP(A3453,[1]Monitoramento_Base_somente_Said!$A:$J,6,FALSE),0)</f>
        <v>36404</v>
      </c>
      <c r="D3453" s="18">
        <f>IFERROR(VLOOKUP(A3453,[1]Monitoramento_Base_somente_Said!$A:$J,7,FALSE),0)</f>
        <v>9217756</v>
      </c>
      <c r="E3453" s="18">
        <f>IFERROR(VLOOKUP(A3453,[1]Monitoramento_Base_somente_Said!$A:$J,8,FALSE),0)</f>
        <v>27665</v>
      </c>
      <c r="F3453" s="18">
        <f>IFERROR(VLOOKUP(A3453,[1]Monitoramento_Base_somente_Said!$A:$J,9,FALSE),0)</f>
        <v>8829241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Sim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7102500</v>
      </c>
      <c r="C3454" s="18">
        <f>IFERROR(VLOOKUP(A3454,[1]Monitoramento_Base_somente_Said!$A:$J,6,FALSE),0)</f>
        <v>0</v>
      </c>
      <c r="D3454" s="18">
        <f>IFERROR(VLOOKUP(A3454,[1]Monitoramento_Base_somente_Said!$A:$J,7,FALSE),0)</f>
        <v>6155500</v>
      </c>
      <c r="E3454" s="18">
        <f>IFERROR(VLOOKUP(A3454,[1]Monitoramento_Base_somente_Said!$A:$J,8,FALSE),0)</f>
        <v>0</v>
      </c>
      <c r="F3454" s="18">
        <f>IFERROR(VLOOKUP(A3454,[1]Monitoramento_Base_somente_Said!$A:$J,9,FALSE),0)</f>
        <v>5918750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Sim</v>
      </c>
      <c r="U3454" s="18" t="str">
        <f t="shared" si="320"/>
        <v>Não</v>
      </c>
      <c r="V3454" s="18" t="str">
        <f t="shared" si="321"/>
        <v>Sim</v>
      </c>
      <c r="W3454" s="18" t="str">
        <f t="shared" si="322"/>
        <v>Não</v>
      </c>
      <c r="X3454" s="18" t="str">
        <f t="shared" si="323"/>
        <v>Sim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81922</v>
      </c>
      <c r="O3457" s="18">
        <f>IFERROR(VLOOKUP(A3457,[3]Sheet1!$A:$G,5,FALSE),0)</f>
        <v>19923722</v>
      </c>
      <c r="P3457" s="18">
        <f>IFERROR(VLOOKUP(A3457,[3]Sheet1!$A:$G,6,FALSE),0)</f>
        <v>0</v>
      </c>
      <c r="Q3457" s="18">
        <f>IFERROR(VLOOKUP(A3457,[3]Sheet1!$A:$G,7,FALSE),0)</f>
        <v>0</v>
      </c>
      <c r="R3457" s="18">
        <f>IFERROR(VLOOKUP(A3457,[3]Sheet1!$A:$H,8,FALSE),0)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Não</v>
      </c>
      <c r="W3457" s="18" t="str">
        <f t="shared" si="322"/>
        <v>Não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23199</v>
      </c>
      <c r="O3458" s="18">
        <f>IFERROR(VLOOKUP(A3458,[3]Sheet1!$A:$G,5,FALSE),0)</f>
        <v>4113897</v>
      </c>
      <c r="P3458" s="18">
        <f>IFERROR(VLOOKUP(A3458,[3]Sheet1!$A:$G,6,FALSE),0)</f>
        <v>0</v>
      </c>
      <c r="Q3458" s="18">
        <f>IFERROR(VLOOKUP(A3458,[3]Sheet1!$A:$G,7,FALSE),0)</f>
        <v>0</v>
      </c>
      <c r="R3458" s="18">
        <f>IFERROR(VLOOKUP(A3458,[3]Sheet1!$A:$H,8,FALSE),0)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Não</v>
      </c>
      <c r="W3458" s="18" t="str">
        <f t="shared" si="322"/>
        <v>Não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2387460</v>
      </c>
      <c r="C3459" s="18">
        <f>IFERROR(VLOOKUP(A3459,[1]Monitoramento_Base_somente_Said!$A:$J,6,FALSE),0)</f>
        <v>0</v>
      </c>
      <c r="D3459" s="18">
        <f>IFERROR(VLOOKUP(A3459,[1]Monitoramento_Base_somente_Said!$A:$J,7,FALSE),0)</f>
        <v>2069132</v>
      </c>
      <c r="E3459" s="18">
        <f>IFERROR(VLOOKUP(A3459,[1]Monitoramento_Base_somente_Said!$A:$J,8,FALSE),0)</f>
        <v>0</v>
      </c>
      <c r="F3459" s="18">
        <f>IFERROR(VLOOKUP(A3459,[1]Monitoramento_Base_somente_Said!$A:$J,9,FALSE),0)</f>
        <v>1989550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35</v>
      </c>
      <c r="O3459" s="18">
        <f>IFERROR(VLOOKUP(A3459,[3]Sheet1!$A:$G,5,FALSE),0)</f>
        <v>285987</v>
      </c>
      <c r="P3459" s="18">
        <f>IFERROR(VLOOKUP(A3459,[3]Sheet1!$A:$G,6,FALSE),0)</f>
        <v>0</v>
      </c>
      <c r="Q3459" s="18">
        <f>IFERROR(VLOOKUP(A3459,[3]Sheet1!$A:$G,7,FALSE),0)</f>
        <v>0</v>
      </c>
      <c r="R3459" s="18">
        <f>IFERROR(VLOOKUP(A3459,[3]Sheet1!$A:$H,8,FALSE),0)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Sim</v>
      </c>
      <c r="W3459" s="18" t="str">
        <f t="shared" si="322"/>
        <v>Não</v>
      </c>
      <c r="X3459" s="18" t="str">
        <f t="shared" si="323"/>
        <v>Sim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356665547</v>
      </c>
      <c r="C3460" s="18">
        <f>IFERROR(VLOOKUP(A3460,[1]Monitoramento_Base_somente_Said!$A:$J,6,FALSE),0)</f>
        <v>2143816</v>
      </c>
      <c r="D3460" s="18">
        <f>IFERROR(VLOOKUP(A3460,[1]Monitoramento_Base_somente_Said!$A:$J,7,FALSE),0)</f>
        <v>324249049</v>
      </c>
      <c r="E3460" s="18">
        <f>IFERROR(VLOOKUP(A3460,[1]Monitoramento_Base_somente_Said!$A:$J,8,FALSE),0)</f>
        <v>1919916</v>
      </c>
      <c r="F3460" s="18">
        <f>IFERROR(VLOOKUP(A3460,[1]Monitoramento_Base_somente_Said!$A:$J,9,FALSE),0)</f>
        <v>292644216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Sim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59751</v>
      </c>
      <c r="O3461" s="18">
        <f>IFERROR(VLOOKUP(A3461,[3]Sheet1!$A:$G,5,FALSE),0)</f>
        <v>18320750</v>
      </c>
      <c r="P3461" s="18">
        <f>IFERROR(VLOOKUP(A3461,[3]Sheet1!$A:$G,6,FALSE),0)</f>
        <v>0</v>
      </c>
      <c r="Q3461" s="18">
        <f>IFERROR(VLOOKUP(A3461,[3]Sheet1!$A:$G,7,FALSE),0)</f>
        <v>0</v>
      </c>
      <c r="R3461" s="18">
        <f>IFERROR(VLOOKUP(A3461,[3]Sheet1!$A:$H,8,FALSE),0)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Não</v>
      </c>
      <c r="W3461" s="18" t="str">
        <f t="shared" si="322"/>
        <v>Não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209569500</v>
      </c>
      <c r="C3464" s="18">
        <f>IFERROR(VLOOKUP(A3464,[1]Monitoramento_Base_somente_Said!$A:$J,6,FALSE),0)</f>
        <v>0</v>
      </c>
      <c r="D3464" s="18">
        <f>IFERROR(VLOOKUP(A3464,[1]Monitoramento_Base_somente_Said!$A:$J,7,FALSE),0)</f>
        <v>181626900</v>
      </c>
      <c r="E3464" s="18">
        <f>IFERROR(VLOOKUP(A3464,[1]Monitoramento_Base_somente_Said!$A:$J,8,FALSE),0)</f>
        <v>0</v>
      </c>
      <c r="F3464" s="18">
        <f>IFERROR(VLOOKUP(A3464,[1]Monitoramento_Base_somente_Said!$A:$J,9,FALSE),0)</f>
        <v>174641250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6043</v>
      </c>
      <c r="O3464" s="18">
        <f>IFERROR(VLOOKUP(A3464,[3]Sheet1!$A:$G,5,FALSE),0)</f>
        <v>316028822</v>
      </c>
      <c r="P3464" s="18">
        <f>IFERROR(VLOOKUP(A3464,[3]Sheet1!$A:$G,6,FALSE),0)</f>
        <v>0</v>
      </c>
      <c r="Q3464" s="18">
        <f>IFERROR(VLOOKUP(A3464,[3]Sheet1!$A:$G,7,FALSE),0)</f>
        <v>0</v>
      </c>
      <c r="R3464" s="18">
        <f>IFERROR(VLOOKUP(A3464,[3]Sheet1!$A:$H,8,FALSE),0)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Não</v>
      </c>
      <c r="X3464" s="18" t="str">
        <f t="shared" si="329"/>
        <v>Sim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1030</v>
      </c>
      <c r="O3465" s="18">
        <f>IFERROR(VLOOKUP(A3465,[3]Sheet1!$A:$G,5,FALSE),0)</f>
        <v>28052</v>
      </c>
      <c r="P3465" s="18">
        <f>IFERROR(VLOOKUP(A3465,[3]Sheet1!$A:$G,6,FALSE),0)</f>
        <v>0</v>
      </c>
      <c r="Q3465" s="18">
        <f>IFERROR(VLOOKUP(A3465,[3]Sheet1!$A:$G,7,FALSE),0)</f>
        <v>0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Não</v>
      </c>
      <c r="W3465" s="18" t="str">
        <f t="shared" si="328"/>
        <v>Não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20202990</v>
      </c>
      <c r="C3466" s="18">
        <f>IFERROR(VLOOKUP(A3466,[1]Monitoramento_Base_somente_Said!$A:$J,6,FALSE),0)</f>
        <v>0</v>
      </c>
      <c r="D3466" s="18">
        <f>IFERROR(VLOOKUP(A3466,[1]Monitoramento_Base_somente_Said!$A:$J,7,FALSE),0)</f>
        <v>17509258</v>
      </c>
      <c r="E3466" s="18">
        <f>IFERROR(VLOOKUP(A3466,[1]Monitoramento_Base_somente_Said!$A:$J,8,FALSE),0)</f>
        <v>0</v>
      </c>
      <c r="F3466" s="18">
        <f>IFERROR(VLOOKUP(A3466,[1]Monitoramento_Base_somente_Said!$A:$J,9,FALSE),0)</f>
        <v>16835825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48060</v>
      </c>
      <c r="O3466" s="18">
        <f>IFERROR(VLOOKUP(A3466,[3]Sheet1!$A:$G,5,FALSE),0)</f>
        <v>18240654</v>
      </c>
      <c r="P3466" s="18">
        <f>IFERROR(VLOOKUP(A3466,[3]Sheet1!$A:$G,6,FALSE),0)</f>
        <v>0</v>
      </c>
      <c r="Q3466" s="18">
        <f>IFERROR(VLOOKUP(A3466,[3]Sheet1!$A:$G,7,FALSE),0)</f>
        <v>0</v>
      </c>
      <c r="R3466" s="18">
        <f>IFERROR(VLOOKUP(A3466,[3]Sheet1!$A:$H,8,FALSE),0)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Não</v>
      </c>
      <c r="X3466" s="18" t="str">
        <f t="shared" si="329"/>
        <v>Sim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20254110</v>
      </c>
      <c r="C3467" s="18">
        <f>IFERROR(VLOOKUP(A3467,[1]Monitoramento_Base_somente_Said!$A:$J,6,FALSE),0)</f>
        <v>0</v>
      </c>
      <c r="D3467" s="18">
        <f>IFERROR(VLOOKUP(A3467,[1]Monitoramento_Base_somente_Said!$A:$J,7,FALSE),0)</f>
        <v>17553562</v>
      </c>
      <c r="E3467" s="18">
        <f>IFERROR(VLOOKUP(A3467,[1]Monitoramento_Base_somente_Said!$A:$J,8,FALSE),0)</f>
        <v>0</v>
      </c>
      <c r="F3467" s="18">
        <f>IFERROR(VLOOKUP(A3467,[1]Monitoramento_Base_somente_Said!$A:$J,9,FALSE),0)</f>
        <v>16878425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Sim</v>
      </c>
      <c r="U3467" s="18" t="str">
        <f t="shared" si="326"/>
        <v>Não</v>
      </c>
      <c r="V3467" s="18" t="str">
        <f t="shared" si="327"/>
        <v>Sim</v>
      </c>
      <c r="W3467" s="18" t="str">
        <f t="shared" si="328"/>
        <v>Não</v>
      </c>
      <c r="X3467" s="18" t="str">
        <f t="shared" si="329"/>
        <v>Sim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178404240</v>
      </c>
      <c r="C3468" s="18">
        <f>IFERROR(VLOOKUP(A3468,[1]Monitoramento_Base_somente_Said!$A:$J,6,FALSE),0)</f>
        <v>0</v>
      </c>
      <c r="D3468" s="18">
        <f>IFERROR(VLOOKUP(A3468,[1]Monitoramento_Base_somente_Said!$A:$J,7,FALSE),0)</f>
        <v>154617008</v>
      </c>
      <c r="E3468" s="18">
        <f>IFERROR(VLOOKUP(A3468,[1]Monitoramento_Base_somente_Said!$A:$J,8,FALSE),0)</f>
        <v>0</v>
      </c>
      <c r="F3468" s="18">
        <f>IFERROR(VLOOKUP(A3468,[1]Monitoramento_Base_somente_Said!$A:$J,9,FALSE),0)</f>
        <v>148670200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Sim</v>
      </c>
      <c r="U3468" s="18" t="str">
        <f t="shared" si="326"/>
        <v>Não</v>
      </c>
      <c r="V3468" s="18" t="str">
        <f t="shared" si="327"/>
        <v>Sim</v>
      </c>
      <c r="W3468" s="18" t="str">
        <f t="shared" si="328"/>
        <v>Não</v>
      </c>
      <c r="X3468" s="18" t="str">
        <f t="shared" si="329"/>
        <v>Sim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7874610</v>
      </c>
      <c r="C3469" s="18">
        <f>IFERROR(VLOOKUP(A3469,[1]Monitoramento_Base_somente_Said!$A:$J,6,FALSE),0)</f>
        <v>0</v>
      </c>
      <c r="D3469" s="18">
        <f>IFERROR(VLOOKUP(A3469,[1]Monitoramento_Base_somente_Said!$A:$J,7,FALSE),0)</f>
        <v>6824662</v>
      </c>
      <c r="E3469" s="18">
        <f>IFERROR(VLOOKUP(A3469,[1]Monitoramento_Base_somente_Said!$A:$J,8,FALSE),0)</f>
        <v>0</v>
      </c>
      <c r="F3469" s="18">
        <f>IFERROR(VLOOKUP(A3469,[1]Monitoramento_Base_somente_Said!$A:$J,9,FALSE),0)</f>
        <v>6562175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0</v>
      </c>
      <c r="Q3469" s="18">
        <f>IFERROR(VLOOKUP(A3469,[3]Sheet1!$A:$G,7,FALSE),0)</f>
        <v>0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Sim</v>
      </c>
      <c r="U3469" s="18" t="str">
        <f t="shared" si="326"/>
        <v>Não</v>
      </c>
      <c r="V3469" s="18" t="str">
        <f t="shared" si="327"/>
        <v>Sim</v>
      </c>
      <c r="W3469" s="18" t="str">
        <f t="shared" si="328"/>
        <v>Não</v>
      </c>
      <c r="X3469" s="18" t="str">
        <f t="shared" si="329"/>
        <v>Sim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0</v>
      </c>
      <c r="Q3470" s="18">
        <f>IFERROR(VLOOKUP(A3470,[3]Sheet1!$A:$G,7,FALSE),0)</f>
        <v>0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0</v>
      </c>
      <c r="O3471" s="18">
        <f>IFERROR(VLOOKUP(A3471,[3]Sheet1!$A:$G,5,FALSE),0)</f>
        <v>0</v>
      </c>
      <c r="P3471" s="18">
        <f>IFERROR(VLOOKUP(A3471,[3]Sheet1!$A:$G,6,FALSE),0)</f>
        <v>0</v>
      </c>
      <c r="Q3471" s="18">
        <f>IFERROR(VLOOKUP(A3471,[3]Sheet1!$A:$G,7,FALSE),0)</f>
        <v>0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Não</v>
      </c>
      <c r="U3471" s="18" t="str">
        <f t="shared" si="326"/>
        <v>Não</v>
      </c>
      <c r="V3471" s="18" t="str">
        <f t="shared" si="327"/>
        <v>Não</v>
      </c>
      <c r="W3471" s="18" t="str">
        <f t="shared" si="328"/>
        <v>Não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0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Não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0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5497620</v>
      </c>
      <c r="C3477" s="18">
        <f>IFERROR(VLOOKUP(A3477,[1]Monitoramento_Base_somente_Said!$A:$J,6,FALSE),0)</f>
        <v>0</v>
      </c>
      <c r="D3477" s="18">
        <f>IFERROR(VLOOKUP(A3477,[1]Monitoramento_Base_somente_Said!$A:$J,7,FALSE),0)</f>
        <v>4764604</v>
      </c>
      <c r="E3477" s="18">
        <f>IFERROR(VLOOKUP(A3477,[1]Monitoramento_Base_somente_Said!$A:$J,8,FALSE),0)</f>
        <v>0</v>
      </c>
      <c r="F3477" s="18">
        <f>IFERROR(VLOOKUP(A3477,[1]Monitoramento_Base_somente_Said!$A:$J,9,FALSE),0)</f>
        <v>4581350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6927</v>
      </c>
      <c r="O3477" s="18">
        <f>IFERROR(VLOOKUP(A3477,[3]Sheet1!$A:$G,5,FALSE),0)</f>
        <v>116606</v>
      </c>
      <c r="P3477" s="18">
        <f>IFERROR(VLOOKUP(A3477,[3]Sheet1!$A:$G,6,FALSE),0)</f>
        <v>0</v>
      </c>
      <c r="Q3477" s="18">
        <f>IFERROR(VLOOKUP(A3477,[3]Sheet1!$A:$G,7,FALSE),0)</f>
        <v>0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Sim</v>
      </c>
      <c r="W3477" s="18" t="str">
        <f t="shared" si="328"/>
        <v>Não</v>
      </c>
      <c r="X3477" s="18" t="str">
        <f t="shared" si="329"/>
        <v>Sim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0</v>
      </c>
      <c r="O3478" s="18">
        <f>IFERROR(VLOOKUP(A3478,[3]Sheet1!$A:$G,5,FALSE),0)</f>
        <v>0</v>
      </c>
      <c r="P3478" s="18">
        <f>IFERROR(VLOOKUP(A3478,[3]Sheet1!$A:$G,6,FALSE),0)</f>
        <v>0</v>
      </c>
      <c r="Q3478" s="18">
        <f>IFERROR(VLOOKUP(A3478,[3]Sheet1!$A:$G,7,FALSE),0)</f>
        <v>0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Não</v>
      </c>
      <c r="U3478" s="18" t="str">
        <f t="shared" si="326"/>
        <v>Não</v>
      </c>
      <c r="V3478" s="18" t="str">
        <f t="shared" si="327"/>
        <v>Não</v>
      </c>
      <c r="W3478" s="18" t="str">
        <f t="shared" si="328"/>
        <v>Não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16168027</v>
      </c>
      <c r="C3479" s="18">
        <f>IFERROR(VLOOKUP(A3479,[1]Monitoramento_Base_somente_Said!$A:$J,6,FALSE),0)</f>
        <v>12875</v>
      </c>
      <c r="D3479" s="18">
        <f>IFERROR(VLOOKUP(A3479,[1]Monitoramento_Base_somente_Said!$A:$J,7,FALSE),0)</f>
        <v>12352855</v>
      </c>
      <c r="E3479" s="18">
        <f>IFERROR(VLOOKUP(A3479,[1]Monitoramento_Base_somente_Said!$A:$J,8,FALSE),0)</f>
        <v>1560</v>
      </c>
      <c r="F3479" s="18">
        <f>IFERROR(VLOOKUP(A3479,[1]Monitoramento_Base_somente_Said!$A:$J,9,FALSE),0)</f>
        <v>10830006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Sim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146</v>
      </c>
      <c r="O3482" s="18">
        <f>IFERROR(VLOOKUP(A3482,[3]Sheet1!$A:$G,5,FALSE),0)</f>
        <v>3451010</v>
      </c>
      <c r="P3482" s="18">
        <f>IFERROR(VLOOKUP(A3482,[3]Sheet1!$A:$G,6,FALSE),0)</f>
        <v>0</v>
      </c>
      <c r="Q3482" s="18">
        <f>IFERROR(VLOOKUP(A3482,[3]Sheet1!$A:$G,7,FALSE),0)</f>
        <v>0</v>
      </c>
      <c r="R3482" s="18">
        <f>IFERROR(VLOOKUP(A3482,[3]Sheet1!$A:$H,8,FALSE),0)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Não</v>
      </c>
      <c r="W3482" s="18" t="str">
        <f t="shared" si="328"/>
        <v>Não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45959430</v>
      </c>
      <c r="C3483" s="18">
        <f>IFERROR(VLOOKUP(A3483,[1]Monitoramento_Base_somente_Said!$A:$J,6,FALSE),0)</f>
        <v>0</v>
      </c>
      <c r="D3483" s="18">
        <f>IFERROR(VLOOKUP(A3483,[1]Monitoramento_Base_somente_Said!$A:$J,7,FALSE),0)</f>
        <v>39831506</v>
      </c>
      <c r="E3483" s="18">
        <f>IFERROR(VLOOKUP(A3483,[1]Monitoramento_Base_somente_Said!$A:$J,8,FALSE),0)</f>
        <v>0</v>
      </c>
      <c r="F3483" s="18">
        <f>IFERROR(VLOOKUP(A3483,[1]Monitoramento_Base_somente_Said!$A:$J,9,FALSE),0)</f>
        <v>38299525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278942</v>
      </c>
      <c r="O3483" s="18">
        <f>IFERROR(VLOOKUP(A3483,[3]Sheet1!$A:$G,5,FALSE),0)</f>
        <v>407546592</v>
      </c>
      <c r="P3483" s="18">
        <f>IFERROR(VLOOKUP(A3483,[3]Sheet1!$A:$G,6,FALSE),0)</f>
        <v>0</v>
      </c>
      <c r="Q3483" s="18">
        <f>IFERROR(VLOOKUP(A3483,[3]Sheet1!$A:$G,7,FALSE),0)</f>
        <v>0</v>
      </c>
      <c r="R3483" s="18">
        <f>IFERROR(VLOOKUP(A3483,[3]Sheet1!$A:$H,8,FALSE),0)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Não</v>
      </c>
      <c r="X3483" s="18" t="str">
        <f t="shared" si="329"/>
        <v>Sim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0</v>
      </c>
      <c r="P3485" s="18">
        <f>IFERROR(VLOOKUP(A3485,[3]Sheet1!$A:$G,6,FALSE),0)</f>
        <v>0</v>
      </c>
      <c r="Q3485" s="18">
        <f>IFERROR(VLOOKUP(A3485,[3]Sheet1!$A:$G,7,FALSE),0)</f>
        <v>0</v>
      </c>
      <c r="R3485" s="18">
        <f>IFERROR(VLOOKUP(A3485,[3]Sheet1!$A:$H,8,FALSE),0)</f>
        <v>0</v>
      </c>
      <c r="S3485" s="18">
        <f>IFERROR(VLOOKUP(A3485,[3]Sheet1!$A:$I,9,FALSE),0)</f>
        <v>0</v>
      </c>
      <c r="T3485" s="18" t="str">
        <f t="shared" si="325"/>
        <v>Não</v>
      </c>
      <c r="U3485" s="18" t="str">
        <f t="shared" si="326"/>
        <v>Não</v>
      </c>
      <c r="V3485" s="18" t="str">
        <f t="shared" si="327"/>
        <v>Não</v>
      </c>
      <c r="W3485" s="18" t="str">
        <f t="shared" si="328"/>
        <v>Não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0</v>
      </c>
      <c r="Q3488" s="18">
        <f>IFERROR(VLOOKUP(A3488,[3]Sheet1!$A:$G,7,FALSE),0)</f>
        <v>0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136928010</v>
      </c>
      <c r="C3489" s="18">
        <f>IFERROR(VLOOKUP(A3489,[1]Monitoramento_Base_somente_Said!$A:$J,6,FALSE),0)</f>
        <v>0</v>
      </c>
      <c r="D3489" s="18">
        <f>IFERROR(VLOOKUP(A3489,[1]Monitoramento_Base_somente_Said!$A:$J,7,FALSE),0)</f>
        <v>118670942</v>
      </c>
      <c r="E3489" s="18">
        <f>IFERROR(VLOOKUP(A3489,[1]Monitoramento_Base_somente_Said!$A:$J,8,FALSE),0)</f>
        <v>0</v>
      </c>
      <c r="F3489" s="18">
        <f>IFERROR(VLOOKUP(A3489,[1]Monitoramento_Base_somente_Said!$A:$J,9,FALSE),0)</f>
        <v>114106675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74876</v>
      </c>
      <c r="O3489" s="18">
        <f>IFERROR(VLOOKUP(A3489,[3]Sheet1!$A:$G,5,FALSE),0)</f>
        <v>14381397</v>
      </c>
      <c r="P3489" s="18">
        <f>IFERROR(VLOOKUP(A3489,[3]Sheet1!$A:$G,6,FALSE),0)</f>
        <v>0</v>
      </c>
      <c r="Q3489" s="18">
        <f>IFERROR(VLOOKUP(A3489,[3]Sheet1!$A:$G,7,FALSE),0)</f>
        <v>0</v>
      </c>
      <c r="R3489" s="18">
        <f>IFERROR(VLOOKUP(A3489,[3]Sheet1!$A:$H,8,FALSE),0)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Não</v>
      </c>
      <c r="X3489" s="18" t="str">
        <f t="shared" si="329"/>
        <v>Sim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17434349</v>
      </c>
      <c r="C3496" s="18">
        <f>IFERROR(VLOOKUP(A3496,[1]Monitoramento_Base_somente_Said!$A:$J,6,FALSE),0)</f>
        <v>4860</v>
      </c>
      <c r="D3496" s="18">
        <f>IFERROR(VLOOKUP(A3496,[1]Monitoramento_Base_somente_Said!$A:$J,7,FALSE),0)</f>
        <v>15680340</v>
      </c>
      <c r="E3496" s="18">
        <f>IFERROR(VLOOKUP(A3496,[1]Monitoramento_Base_somente_Said!$A:$J,8,FALSE),0)</f>
        <v>144948</v>
      </c>
      <c r="F3496" s="18">
        <f>IFERROR(VLOOKUP(A3496,[1]Monitoramento_Base_somente_Said!$A:$J,9,FALSE),0)</f>
        <v>14749308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Sim</v>
      </c>
      <c r="W3496" s="18" t="str">
        <f t="shared" si="328"/>
        <v>Sim</v>
      </c>
      <c r="X3496" s="18" t="str">
        <f t="shared" si="329"/>
        <v>Sim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1065</v>
      </c>
      <c r="O3497" s="18">
        <f>IFERROR(VLOOKUP(A3497,[3]Sheet1!$A:$G,5,FALSE),0)</f>
        <v>567406</v>
      </c>
      <c r="P3497" s="18">
        <f>IFERROR(VLOOKUP(A3497,[3]Sheet1!$A:$G,6,FALSE),0)</f>
        <v>0</v>
      </c>
      <c r="Q3497" s="18">
        <f>IFERROR(VLOOKUP(A3497,[3]Sheet1!$A:$G,7,FALSE),0)</f>
        <v>0</v>
      </c>
      <c r="R3497" s="18">
        <f>IFERROR(VLOOKUP(A3497,[3]Sheet1!$A:$H,8,FALSE),0)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Não</v>
      </c>
      <c r="W3497" s="18" t="str">
        <f t="shared" si="328"/>
        <v>Não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201558</v>
      </c>
      <c r="O3498" s="18">
        <f>IFERROR(VLOOKUP(A3498,[3]Sheet1!$A:$G,5,FALSE),0)</f>
        <v>11149266</v>
      </c>
      <c r="P3498" s="18">
        <f>IFERROR(VLOOKUP(A3498,[3]Sheet1!$A:$G,6,FALSE),0)</f>
        <v>0</v>
      </c>
      <c r="Q3498" s="18">
        <f>IFERROR(VLOOKUP(A3498,[3]Sheet1!$A:$G,7,FALSE),0)</f>
        <v>0</v>
      </c>
      <c r="R3498" s="18">
        <f>IFERROR(VLOOKUP(A3498,[3]Sheet1!$A:$H,8,FALSE),0)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Não</v>
      </c>
      <c r="W3498" s="18" t="str">
        <f t="shared" si="328"/>
        <v>Não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93611878</v>
      </c>
      <c r="C3500" s="18">
        <f>IFERROR(VLOOKUP(A3500,[1]Monitoramento_Base_somente_Said!$A:$J,6,FALSE),0)</f>
        <v>710363</v>
      </c>
      <c r="D3500" s="18">
        <f>IFERROR(VLOOKUP(A3500,[1]Monitoramento_Base_somente_Said!$A:$J,7,FALSE),0)</f>
        <v>77382199</v>
      </c>
      <c r="E3500" s="18">
        <f>IFERROR(VLOOKUP(A3500,[1]Monitoramento_Base_somente_Said!$A:$J,8,FALSE),0)</f>
        <v>637414</v>
      </c>
      <c r="F3500" s="18">
        <f>IFERROR(VLOOKUP(A3500,[1]Monitoramento_Base_somente_Said!$A:$J,9,FALSE),0)</f>
        <v>86252946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Sim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19424106</v>
      </c>
      <c r="C3501" s="18">
        <f>IFERROR(VLOOKUP(A3501,[1]Monitoramento_Base_somente_Said!$A:$J,6,FALSE),0)</f>
        <v>0</v>
      </c>
      <c r="D3501" s="18">
        <f>IFERROR(VLOOKUP(A3501,[1]Monitoramento_Base_somente_Said!$A:$J,7,FALSE),0)</f>
        <v>17107874</v>
      </c>
      <c r="E3501" s="18">
        <f>IFERROR(VLOOKUP(A3501,[1]Monitoramento_Base_somente_Said!$A:$J,8,FALSE),0)</f>
        <v>0</v>
      </c>
      <c r="F3501" s="18">
        <f>IFERROR(VLOOKUP(A3501,[1]Monitoramento_Base_somente_Said!$A:$J,9,FALSE),0)</f>
        <v>16410613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Sim</v>
      </c>
      <c r="U3501" s="18" t="str">
        <f t="shared" si="326"/>
        <v>Não</v>
      </c>
      <c r="V3501" s="18" t="str">
        <f t="shared" si="327"/>
        <v>Sim</v>
      </c>
      <c r="W3501" s="18" t="str">
        <f t="shared" si="328"/>
        <v>Não</v>
      </c>
      <c r="X3501" s="18" t="str">
        <f t="shared" si="329"/>
        <v>Sim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38713260</v>
      </c>
      <c r="C3502" s="18">
        <f>IFERROR(VLOOKUP(A3502,[1]Monitoramento_Base_somente_Said!$A:$J,6,FALSE),0)</f>
        <v>0</v>
      </c>
      <c r="D3502" s="18">
        <f>IFERROR(VLOOKUP(A3502,[1]Monitoramento_Base_somente_Said!$A:$J,7,FALSE),0)</f>
        <v>33551492</v>
      </c>
      <c r="E3502" s="18">
        <f>IFERROR(VLOOKUP(A3502,[1]Monitoramento_Base_somente_Said!$A:$J,8,FALSE),0)</f>
        <v>0</v>
      </c>
      <c r="F3502" s="18">
        <f>IFERROR(VLOOKUP(A3502,[1]Monitoramento_Base_somente_Said!$A:$J,9,FALSE),0)</f>
        <v>32261050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0</v>
      </c>
      <c r="O3502" s="18">
        <f>IFERROR(VLOOKUP(A3502,[3]Sheet1!$A:$G,5,FALSE),0)</f>
        <v>0</v>
      </c>
      <c r="P3502" s="18">
        <f>IFERROR(VLOOKUP(A3502,[3]Sheet1!$A:$G,6,FALSE),0)</f>
        <v>0</v>
      </c>
      <c r="Q3502" s="18">
        <f>IFERROR(VLOOKUP(A3502,[3]Sheet1!$A:$G,7,FALSE),0)</f>
        <v>0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Não</v>
      </c>
      <c r="V3502" s="18" t="str">
        <f t="shared" si="327"/>
        <v>Sim</v>
      </c>
      <c r="W3502" s="18" t="str">
        <f t="shared" si="328"/>
        <v>Não</v>
      </c>
      <c r="X3502" s="18" t="str">
        <f t="shared" si="329"/>
        <v>Sim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120094980</v>
      </c>
      <c r="C3503" s="18">
        <f>IFERROR(VLOOKUP(A3503,[1]Monitoramento_Base_somente_Said!$A:$J,6,FALSE),0)</f>
        <v>0</v>
      </c>
      <c r="D3503" s="18">
        <f>IFERROR(VLOOKUP(A3503,[1]Monitoramento_Base_somente_Said!$A:$J,7,FALSE),0)</f>
        <v>104082316</v>
      </c>
      <c r="E3503" s="18">
        <f>IFERROR(VLOOKUP(A3503,[1]Monitoramento_Base_somente_Said!$A:$J,8,FALSE),0)</f>
        <v>0</v>
      </c>
      <c r="F3503" s="18">
        <f>IFERROR(VLOOKUP(A3503,[1]Monitoramento_Base_somente_Said!$A:$J,9,FALSE),0)</f>
        <v>100079150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669438</v>
      </c>
      <c r="O3503" s="18">
        <f>IFERROR(VLOOKUP(A3503,[3]Sheet1!$A:$G,5,FALSE),0)</f>
        <v>12515484</v>
      </c>
      <c r="P3503" s="18">
        <f>IFERROR(VLOOKUP(A3503,[3]Sheet1!$A:$G,6,FALSE),0)</f>
        <v>0</v>
      </c>
      <c r="Q3503" s="18">
        <f>IFERROR(VLOOKUP(A3503,[3]Sheet1!$A:$G,7,FALSE),0)</f>
        <v>0</v>
      </c>
      <c r="R3503" s="18">
        <f>IFERROR(VLOOKUP(A3503,[3]Sheet1!$A:$H,8,FALSE),0)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Não</v>
      </c>
      <c r="X3503" s="18" t="str">
        <f t="shared" si="329"/>
        <v>Sim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9998130</v>
      </c>
      <c r="C3504" s="18">
        <f>IFERROR(VLOOKUP(A3504,[1]Monitoramento_Base_somente_Said!$A:$J,6,FALSE),0)</f>
        <v>0</v>
      </c>
      <c r="D3504" s="18">
        <f>IFERROR(VLOOKUP(A3504,[1]Monitoramento_Base_somente_Said!$A:$J,7,FALSE),0)</f>
        <v>8665046</v>
      </c>
      <c r="E3504" s="18">
        <f>IFERROR(VLOOKUP(A3504,[1]Monitoramento_Base_somente_Said!$A:$J,8,FALSE),0)</f>
        <v>0</v>
      </c>
      <c r="F3504" s="18">
        <f>IFERROR(VLOOKUP(A3504,[1]Monitoramento_Base_somente_Said!$A:$J,9,FALSE),0)</f>
        <v>8331775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Sim</v>
      </c>
      <c r="U3504" s="18" t="str">
        <f t="shared" si="326"/>
        <v>Não</v>
      </c>
      <c r="V3504" s="18" t="str">
        <f t="shared" si="327"/>
        <v>Sim</v>
      </c>
      <c r="W3504" s="18" t="str">
        <f t="shared" si="328"/>
        <v>Não</v>
      </c>
      <c r="X3504" s="18" t="str">
        <f t="shared" si="329"/>
        <v>Sim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1204320</v>
      </c>
      <c r="C3508" s="18">
        <f>IFERROR(VLOOKUP(A3508,[1]Monitoramento_Base_somente_Said!$A:$J,6,FALSE),0)</f>
        <v>0</v>
      </c>
      <c r="D3508" s="18">
        <f>IFERROR(VLOOKUP(A3508,[1]Monitoramento_Base_somente_Said!$A:$J,7,FALSE),0)</f>
        <v>1043744</v>
      </c>
      <c r="E3508" s="18">
        <f>IFERROR(VLOOKUP(A3508,[1]Monitoramento_Base_somente_Said!$A:$J,8,FALSE),0)</f>
        <v>0</v>
      </c>
      <c r="F3508" s="18">
        <f>IFERROR(VLOOKUP(A3508,[1]Monitoramento_Base_somente_Said!$A:$J,9,FALSE),0)</f>
        <v>1003600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Sim</v>
      </c>
      <c r="U3508" s="18" t="str">
        <f t="shared" si="326"/>
        <v>Não</v>
      </c>
      <c r="V3508" s="18" t="str">
        <f t="shared" si="327"/>
        <v>Sim</v>
      </c>
      <c r="W3508" s="18" t="str">
        <f t="shared" si="328"/>
        <v>Não</v>
      </c>
      <c r="X3508" s="18" t="str">
        <f t="shared" si="329"/>
        <v>Sim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63129690</v>
      </c>
      <c r="C3509" s="18">
        <f>IFERROR(VLOOKUP(A3509,[1]Monitoramento_Base_somente_Said!$A:$J,6,FALSE),0)</f>
        <v>0</v>
      </c>
      <c r="D3509" s="18">
        <f>IFERROR(VLOOKUP(A3509,[1]Monitoramento_Base_somente_Said!$A:$J,7,FALSE),0)</f>
        <v>54712398</v>
      </c>
      <c r="E3509" s="18">
        <f>IFERROR(VLOOKUP(A3509,[1]Monitoramento_Base_somente_Said!$A:$J,8,FALSE),0)</f>
        <v>0</v>
      </c>
      <c r="F3509" s="18">
        <f>IFERROR(VLOOKUP(A3509,[1]Monitoramento_Base_somente_Said!$A:$J,9,FALSE),0)</f>
        <v>52608075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0</v>
      </c>
      <c r="P3509" s="18">
        <f>IFERROR(VLOOKUP(A3509,[3]Sheet1!$A:$G,6,FALSE),0)</f>
        <v>0</v>
      </c>
      <c r="Q3509" s="18">
        <f>IFERROR(VLOOKUP(A3509,[3]Sheet1!$A:$G,7,FALSE),0)</f>
        <v>0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Sim</v>
      </c>
      <c r="U3509" s="18" t="str">
        <f t="shared" si="326"/>
        <v>Não</v>
      </c>
      <c r="V3509" s="18" t="str">
        <f t="shared" si="327"/>
        <v>Sim</v>
      </c>
      <c r="W3509" s="18" t="str">
        <f t="shared" si="328"/>
        <v>Não</v>
      </c>
      <c r="X3509" s="18" t="str">
        <f t="shared" si="329"/>
        <v>Sim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51394</v>
      </c>
      <c r="O3510" s="18">
        <f>IFERROR(VLOOKUP(A3510,[3]Sheet1!$A:$G,5,FALSE),0)</f>
        <v>172461900</v>
      </c>
      <c r="P3510" s="18">
        <f>IFERROR(VLOOKUP(A3510,[3]Sheet1!$A:$G,6,FALSE),0)</f>
        <v>0</v>
      </c>
      <c r="Q3510" s="18">
        <f>IFERROR(VLOOKUP(A3510,[3]Sheet1!$A:$G,7,FALSE),0)</f>
        <v>0</v>
      </c>
      <c r="R3510" s="18">
        <f>IFERROR(VLOOKUP(A3510,[3]Sheet1!$A:$H,8,FALSE),0)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Não</v>
      </c>
      <c r="W3510" s="18" t="str">
        <f t="shared" si="328"/>
        <v>Não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55849050</v>
      </c>
      <c r="C3511" s="18">
        <f>IFERROR(VLOOKUP(A3511,[1]Monitoramento_Base_somente_Said!$A:$J,6,FALSE),0)</f>
        <v>0</v>
      </c>
      <c r="D3511" s="18">
        <f>IFERROR(VLOOKUP(A3511,[1]Monitoramento_Base_somente_Said!$A:$J,7,FALSE),0)</f>
        <v>48402510</v>
      </c>
      <c r="E3511" s="18">
        <f>IFERROR(VLOOKUP(A3511,[1]Monitoramento_Base_somente_Said!$A:$J,8,FALSE),0)</f>
        <v>0</v>
      </c>
      <c r="F3511" s="18">
        <f>IFERROR(VLOOKUP(A3511,[1]Monitoramento_Base_somente_Said!$A:$J,9,FALSE),0)</f>
        <v>46540875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7952</v>
      </c>
      <c r="O3511" s="18">
        <f>IFERROR(VLOOKUP(A3511,[3]Sheet1!$A:$G,5,FALSE),0)</f>
        <v>7315</v>
      </c>
      <c r="P3511" s="18">
        <f>IFERROR(VLOOKUP(A3511,[3]Sheet1!$A:$G,6,FALSE),0)</f>
        <v>0</v>
      </c>
      <c r="Q3511" s="18">
        <f>IFERROR(VLOOKUP(A3511,[3]Sheet1!$A:$G,7,FALSE),0)</f>
        <v>0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Não</v>
      </c>
      <c r="X3511" s="18" t="str">
        <f t="shared" si="329"/>
        <v>Sim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7750440</v>
      </c>
      <c r="C3513" s="18">
        <f>IFERROR(VLOOKUP(A3513,[1]Monitoramento_Base_somente_Said!$A:$J,6,FALSE),0)</f>
        <v>0</v>
      </c>
      <c r="D3513" s="18">
        <f>IFERROR(VLOOKUP(A3513,[1]Monitoramento_Base_somente_Said!$A:$J,7,FALSE),0)</f>
        <v>6717048</v>
      </c>
      <c r="E3513" s="18">
        <f>IFERROR(VLOOKUP(A3513,[1]Monitoramento_Base_somente_Said!$A:$J,8,FALSE),0)</f>
        <v>0</v>
      </c>
      <c r="F3513" s="18">
        <f>IFERROR(VLOOKUP(A3513,[1]Monitoramento_Base_somente_Said!$A:$J,9,FALSE),0)</f>
        <v>6458700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136</v>
      </c>
      <c r="O3513" s="18">
        <f>IFERROR(VLOOKUP(A3513,[3]Sheet1!$A:$G,5,FALSE),0)</f>
        <v>0</v>
      </c>
      <c r="P3513" s="18">
        <f>IFERROR(VLOOKUP(A3513,[3]Sheet1!$A:$G,6,FALSE),0)</f>
        <v>0</v>
      </c>
      <c r="Q3513" s="18">
        <f>IFERROR(VLOOKUP(A3513,[3]Sheet1!$A:$G,7,FALSE),0)</f>
        <v>0</v>
      </c>
      <c r="R3513" s="18">
        <f>IFERROR(VLOOKUP(A3513,[3]Sheet1!$A:$H,8,FALSE),0)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Não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Não</v>
      </c>
      <c r="X3513" s="18" t="str">
        <f t="shared" ref="X3513:X3576" si="335">IF(F3513+L3513+R3513&gt;0,"Sim","Não")</f>
        <v>Sim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2658</v>
      </c>
      <c r="O3514" s="18">
        <f>IFERROR(VLOOKUP(A3514,[3]Sheet1!$A:$G,5,FALSE),0)</f>
        <v>0</v>
      </c>
      <c r="P3514" s="18">
        <f>IFERROR(VLOOKUP(A3514,[3]Sheet1!$A:$G,6,FALSE),0)</f>
        <v>0</v>
      </c>
      <c r="Q3514" s="18">
        <f>IFERROR(VLOOKUP(A3514,[3]Sheet1!$A:$G,7,FALSE),0)</f>
        <v>0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Não</v>
      </c>
      <c r="V3514" s="18" t="str">
        <f t="shared" si="333"/>
        <v>Não</v>
      </c>
      <c r="W3514" s="18" t="str">
        <f t="shared" si="334"/>
        <v>Não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0</v>
      </c>
      <c r="Q3515" s="18">
        <f>IFERROR(VLOOKUP(A3515,[3]Sheet1!$A:$G,7,FALSE),0)</f>
        <v>0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14699</v>
      </c>
      <c r="O3516" s="18">
        <f>IFERROR(VLOOKUP(A3516,[3]Sheet1!$A:$G,5,FALSE),0)</f>
        <v>84011</v>
      </c>
      <c r="P3516" s="18">
        <f>IFERROR(VLOOKUP(A3516,[3]Sheet1!$A:$G,6,FALSE),0)</f>
        <v>0</v>
      </c>
      <c r="Q3516" s="18">
        <f>IFERROR(VLOOKUP(A3516,[3]Sheet1!$A:$G,7,FALSE),0)</f>
        <v>0</v>
      </c>
      <c r="R3516" s="18">
        <f>IFERROR(VLOOKUP(A3516,[3]Sheet1!$A:$H,8,FALSE),0)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5214150</v>
      </c>
      <c r="C3519" s="18">
        <f>IFERROR(VLOOKUP(A3519,[1]Monitoramento_Base_somente_Said!$A:$J,6,FALSE),0)</f>
        <v>0</v>
      </c>
      <c r="D3519" s="18">
        <f>IFERROR(VLOOKUP(A3519,[1]Monitoramento_Base_somente_Said!$A:$J,7,FALSE),0)</f>
        <v>4518930</v>
      </c>
      <c r="E3519" s="18">
        <f>IFERROR(VLOOKUP(A3519,[1]Monitoramento_Base_somente_Said!$A:$J,8,FALSE),0)</f>
        <v>0</v>
      </c>
      <c r="F3519" s="18">
        <f>IFERROR(VLOOKUP(A3519,[1]Monitoramento_Base_somente_Said!$A:$J,9,FALSE),0)</f>
        <v>4345125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Sim</v>
      </c>
      <c r="U3519" s="18" t="str">
        <f t="shared" si="332"/>
        <v>Não</v>
      </c>
      <c r="V3519" s="18" t="str">
        <f t="shared" si="333"/>
        <v>Sim</v>
      </c>
      <c r="W3519" s="18" t="str">
        <f t="shared" si="334"/>
        <v>Não</v>
      </c>
      <c r="X3519" s="18" t="str">
        <f t="shared" si="335"/>
        <v>Sim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46113600</v>
      </c>
      <c r="C3520" s="18">
        <f>IFERROR(VLOOKUP(A3520,[1]Monitoramento_Base_somente_Said!$A:$J,6,FALSE),0)</f>
        <v>0</v>
      </c>
      <c r="D3520" s="18">
        <f>IFERROR(VLOOKUP(A3520,[1]Monitoramento_Base_somente_Said!$A:$J,7,FALSE),0)</f>
        <v>39965120</v>
      </c>
      <c r="E3520" s="18">
        <f>IFERROR(VLOOKUP(A3520,[1]Monitoramento_Base_somente_Said!$A:$J,8,FALSE),0)</f>
        <v>0</v>
      </c>
      <c r="F3520" s="18">
        <f>IFERROR(VLOOKUP(A3520,[1]Monitoramento_Base_somente_Said!$A:$J,9,FALSE),0)</f>
        <v>38428000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3060</v>
      </c>
      <c r="O3520" s="18">
        <f>IFERROR(VLOOKUP(A3520,[3]Sheet1!$A:$G,5,FALSE),0)</f>
        <v>1926969</v>
      </c>
      <c r="P3520" s="18">
        <f>IFERROR(VLOOKUP(A3520,[3]Sheet1!$A:$G,6,FALSE),0)</f>
        <v>0</v>
      </c>
      <c r="Q3520" s="18">
        <f>IFERROR(VLOOKUP(A3520,[3]Sheet1!$A:$G,7,FALSE),0)</f>
        <v>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Não</v>
      </c>
      <c r="X3520" s="18" t="str">
        <f t="shared" si="335"/>
        <v>Sim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0</v>
      </c>
      <c r="Q3521" s="18">
        <f>IFERROR(VLOOKUP(A3521,[3]Sheet1!$A:$G,7,FALSE),0)</f>
        <v>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12000</v>
      </c>
      <c r="O3522" s="18">
        <f>IFERROR(VLOOKUP(A3522,[3]Sheet1!$A:$G,5,FALSE),0)</f>
        <v>169804</v>
      </c>
      <c r="P3522" s="18">
        <f>IFERROR(VLOOKUP(A3522,[3]Sheet1!$A:$G,6,FALSE),0)</f>
        <v>0</v>
      </c>
      <c r="Q3522" s="18">
        <f>IFERROR(VLOOKUP(A3522,[3]Sheet1!$A:$G,7,FALSE),0)</f>
        <v>0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Não</v>
      </c>
      <c r="W3522" s="18" t="str">
        <f t="shared" si="334"/>
        <v>Não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21861</v>
      </c>
      <c r="O3523" s="18">
        <f>IFERROR(VLOOKUP(A3523,[3]Sheet1!$A:$G,5,FALSE),0)</f>
        <v>4133868</v>
      </c>
      <c r="P3523" s="18">
        <f>IFERROR(VLOOKUP(A3523,[3]Sheet1!$A:$G,6,FALSE),0)</f>
        <v>0</v>
      </c>
      <c r="Q3523" s="18">
        <f>IFERROR(VLOOKUP(A3523,[3]Sheet1!$A:$G,7,FALSE),0)</f>
        <v>0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0</v>
      </c>
      <c r="O3525" s="18">
        <f>IFERROR(VLOOKUP(A3525,[3]Sheet1!$A:$G,5,FALSE),0)</f>
        <v>0</v>
      </c>
      <c r="P3525" s="18">
        <f>IFERROR(VLOOKUP(A3525,[3]Sheet1!$A:$G,6,FALSE),0)</f>
        <v>0</v>
      </c>
      <c r="Q3525" s="18">
        <f>IFERROR(VLOOKUP(A3525,[3]Sheet1!$A:$G,7,FALSE),0)</f>
        <v>0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Não</v>
      </c>
      <c r="U3525" s="18" t="str">
        <f t="shared" si="332"/>
        <v>Não</v>
      </c>
      <c r="V3525" s="18" t="str">
        <f t="shared" si="333"/>
        <v>Não</v>
      </c>
      <c r="W3525" s="18" t="str">
        <f t="shared" si="334"/>
        <v>Não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6444493</v>
      </c>
      <c r="P3526" s="18">
        <f>IFERROR(VLOOKUP(A3526,[3]Sheet1!$A:$G,6,FALSE),0)</f>
        <v>0</v>
      </c>
      <c r="Q3526" s="18">
        <f>IFERROR(VLOOKUP(A3526,[3]Sheet1!$A:$G,7,FALSE),0)</f>
        <v>0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0</v>
      </c>
      <c r="O3528" s="18">
        <f>IFERROR(VLOOKUP(A3528,[3]Sheet1!$A:$G,5,FALSE),0)</f>
        <v>5235712</v>
      </c>
      <c r="P3528" s="18">
        <f>IFERROR(VLOOKUP(A3528,[3]Sheet1!$A:$G,6,FALSE),0)</f>
        <v>0</v>
      </c>
      <c r="Q3528" s="18">
        <f>IFERROR(VLOOKUP(A3528,[3]Sheet1!$A:$G,7,FALSE),0)</f>
        <v>0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Não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Não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9045000</v>
      </c>
      <c r="C3529" s="18">
        <f>IFERROR(VLOOKUP(A3529,[1]Monitoramento_Base_somente_Said!$A:$J,6,FALSE),0)</f>
        <v>0</v>
      </c>
      <c r="D3529" s="18">
        <f>IFERROR(VLOOKUP(A3529,[1]Monitoramento_Base_somente_Said!$A:$J,7,FALSE),0)</f>
        <v>7839000</v>
      </c>
      <c r="E3529" s="18">
        <f>IFERROR(VLOOKUP(A3529,[1]Monitoramento_Base_somente_Said!$A:$J,8,FALSE),0)</f>
        <v>0</v>
      </c>
      <c r="F3529" s="18">
        <f>IFERROR(VLOOKUP(A3529,[1]Monitoramento_Base_somente_Said!$A:$J,9,FALSE),0)</f>
        <v>7537500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Sim</v>
      </c>
      <c r="U3529" s="18" t="str">
        <f t="shared" si="332"/>
        <v>Não</v>
      </c>
      <c r="V3529" s="18" t="str">
        <f t="shared" si="333"/>
        <v>Sim</v>
      </c>
      <c r="W3529" s="18" t="str">
        <f t="shared" si="334"/>
        <v>Não</v>
      </c>
      <c r="X3529" s="18" t="str">
        <f t="shared" si="335"/>
        <v>Sim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17354610</v>
      </c>
      <c r="C3532" s="18">
        <f>IFERROR(VLOOKUP(A3532,[1]Monitoramento_Base_somente_Said!$A:$J,6,FALSE),0)</f>
        <v>0</v>
      </c>
      <c r="D3532" s="18">
        <f>IFERROR(VLOOKUP(A3532,[1]Monitoramento_Base_somente_Said!$A:$J,7,FALSE),0)</f>
        <v>15040662</v>
      </c>
      <c r="E3532" s="18">
        <f>IFERROR(VLOOKUP(A3532,[1]Monitoramento_Base_somente_Said!$A:$J,8,FALSE),0)</f>
        <v>0</v>
      </c>
      <c r="F3532" s="18">
        <f>IFERROR(VLOOKUP(A3532,[1]Monitoramento_Base_somente_Said!$A:$J,9,FALSE),0)</f>
        <v>14462175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Sim</v>
      </c>
      <c r="U3532" s="18" t="str">
        <f t="shared" si="332"/>
        <v>Não</v>
      </c>
      <c r="V3532" s="18" t="str">
        <f t="shared" si="333"/>
        <v>Sim</v>
      </c>
      <c r="W3532" s="18" t="str">
        <f t="shared" si="334"/>
        <v>Não</v>
      </c>
      <c r="X3532" s="18" t="str">
        <f t="shared" si="335"/>
        <v>Sim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76174</v>
      </c>
      <c r="O3533" s="18">
        <f>IFERROR(VLOOKUP(A3533,[3]Sheet1!$A:$G,5,FALSE),0)</f>
        <v>10775262</v>
      </c>
      <c r="P3533" s="18">
        <f>IFERROR(VLOOKUP(A3533,[3]Sheet1!$A:$G,6,FALSE),0)</f>
        <v>0</v>
      </c>
      <c r="Q3533" s="18">
        <f>IFERROR(VLOOKUP(A3533,[3]Sheet1!$A:$G,7,FALSE),0)</f>
        <v>0</v>
      </c>
      <c r="R3533" s="18">
        <f>IFERROR(VLOOKUP(A3533,[3]Sheet1!$A:$H,8,FALSE),0)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Não</v>
      </c>
      <c r="W3533" s="18" t="str">
        <f t="shared" si="334"/>
        <v>Não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8786</v>
      </c>
      <c r="O3534" s="18">
        <f>IFERROR(VLOOKUP(A3534,[3]Sheet1!$A:$G,5,FALSE),0)</f>
        <v>4779650</v>
      </c>
      <c r="P3534" s="18">
        <f>IFERROR(VLOOKUP(A3534,[3]Sheet1!$A:$G,6,FALSE),0)</f>
        <v>0</v>
      </c>
      <c r="Q3534" s="18">
        <f>IFERROR(VLOOKUP(A3534,[3]Sheet1!$A:$G,7,FALSE),0)</f>
        <v>0</v>
      </c>
      <c r="R3534" s="18">
        <f>IFERROR(VLOOKUP(A3534,[3]Sheet1!$A:$H,8,FALSE),0)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Não</v>
      </c>
      <c r="W3534" s="18" t="str">
        <f t="shared" si="334"/>
        <v>Não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42348600</v>
      </c>
      <c r="C3536" s="18">
        <f>IFERROR(VLOOKUP(A3536,[1]Monitoramento_Base_somente_Said!$A:$J,6,FALSE),0)</f>
        <v>0</v>
      </c>
      <c r="D3536" s="18">
        <f>IFERROR(VLOOKUP(A3536,[1]Monitoramento_Base_somente_Said!$A:$J,7,FALSE),0)</f>
        <v>36702120</v>
      </c>
      <c r="E3536" s="18">
        <f>IFERROR(VLOOKUP(A3536,[1]Monitoramento_Base_somente_Said!$A:$J,8,FALSE),0)</f>
        <v>0</v>
      </c>
      <c r="F3536" s="18">
        <f>IFERROR(VLOOKUP(A3536,[1]Monitoramento_Base_somente_Said!$A:$J,9,FALSE),0)</f>
        <v>35290500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Sim</v>
      </c>
      <c r="U3536" s="18" t="str">
        <f t="shared" si="332"/>
        <v>Não</v>
      </c>
      <c r="V3536" s="18" t="str">
        <f t="shared" si="333"/>
        <v>Sim</v>
      </c>
      <c r="W3536" s="18" t="str">
        <f t="shared" si="334"/>
        <v>Não</v>
      </c>
      <c r="X3536" s="18" t="str">
        <f t="shared" si="335"/>
        <v>Sim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0</v>
      </c>
      <c r="Q3537" s="18">
        <f>IFERROR(VLOOKUP(A3537,[3]Sheet1!$A:$G,7,FALSE),0)</f>
        <v>0</v>
      </c>
      <c r="R3537" s="18">
        <f>IFERROR(VLOOKUP(A3537,[3]Sheet1!$A:$H,8,FALSE),0)</f>
        <v>0</v>
      </c>
      <c r="S3537" s="18">
        <f>IFERROR(VLOOKUP(A3537,[3]Sheet1!$A:$I,9,FALSE),0)</f>
        <v>0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582</v>
      </c>
      <c r="O3538" s="18">
        <f>IFERROR(VLOOKUP(A3538,[3]Sheet1!$A:$G,5,FALSE),0)</f>
        <v>1717161</v>
      </c>
      <c r="P3538" s="18">
        <f>IFERROR(VLOOKUP(A3538,[3]Sheet1!$A:$G,6,FALSE),0)</f>
        <v>0</v>
      </c>
      <c r="Q3538" s="18">
        <f>IFERROR(VLOOKUP(A3538,[3]Sheet1!$A:$G,7,FALSE),0)</f>
        <v>0</v>
      </c>
      <c r="R3538" s="18">
        <f>IFERROR(VLOOKUP(A3538,[3]Sheet1!$A:$H,8,FALSE),0)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Não</v>
      </c>
      <c r="W3538" s="18" t="str">
        <f t="shared" si="334"/>
        <v>Não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3360</v>
      </c>
      <c r="O3539" s="18">
        <f>IFERROR(VLOOKUP(A3539,[3]Sheet1!$A:$G,5,FALSE),0)</f>
        <v>20393030</v>
      </c>
      <c r="P3539" s="18">
        <f>IFERROR(VLOOKUP(A3539,[3]Sheet1!$A:$G,6,FALSE),0)</f>
        <v>0</v>
      </c>
      <c r="Q3539" s="18">
        <f>IFERROR(VLOOKUP(A3539,[3]Sheet1!$A:$G,7,FALSE),0)</f>
        <v>0</v>
      </c>
      <c r="R3539" s="18">
        <f>IFERROR(VLOOKUP(A3539,[3]Sheet1!$A:$H,8,FALSE),0)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Não</v>
      </c>
      <c r="W3539" s="18" t="str">
        <f t="shared" si="334"/>
        <v>Não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2021</v>
      </c>
      <c r="O3541" s="18">
        <f>IFERROR(VLOOKUP(A3541,[3]Sheet1!$A:$G,5,FALSE),0)</f>
        <v>7702967</v>
      </c>
      <c r="P3541" s="18">
        <f>IFERROR(VLOOKUP(A3541,[3]Sheet1!$A:$G,6,FALSE),0)</f>
        <v>0</v>
      </c>
      <c r="Q3541" s="18">
        <f>IFERROR(VLOOKUP(A3541,[3]Sheet1!$A:$G,7,FALSE),0)</f>
        <v>0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Sim</v>
      </c>
      <c r="U3541" s="18" t="str">
        <f t="shared" si="332"/>
        <v>Sim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0</v>
      </c>
      <c r="O3542" s="18">
        <f>IFERROR(VLOOKUP(A3542,[3]Sheet1!$A:$G,5,FALSE),0)</f>
        <v>0</v>
      </c>
      <c r="P3542" s="18">
        <f>IFERROR(VLOOKUP(A3542,[3]Sheet1!$A:$G,6,FALSE),0)</f>
        <v>0</v>
      </c>
      <c r="Q3542" s="18">
        <f>IFERROR(VLOOKUP(A3542,[3]Sheet1!$A:$G,7,FALSE),0)</f>
        <v>0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Não</v>
      </c>
      <c r="U3542" s="18" t="str">
        <f t="shared" si="332"/>
        <v>Não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611</v>
      </c>
      <c r="O3543" s="18">
        <f>IFERROR(VLOOKUP(A3543,[3]Sheet1!$A:$G,5,FALSE),0)</f>
        <v>276143</v>
      </c>
      <c r="P3543" s="18">
        <f>IFERROR(VLOOKUP(A3543,[3]Sheet1!$A:$G,6,FALSE),0)</f>
        <v>0</v>
      </c>
      <c r="Q3543" s="18">
        <f>IFERROR(VLOOKUP(A3543,[3]Sheet1!$A:$G,7,FALSE),0)</f>
        <v>0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0</v>
      </c>
      <c r="Q3546" s="18">
        <f>IFERROR(VLOOKUP(A3546,[3]Sheet1!$A:$G,7,FALSE),0)</f>
        <v>0</v>
      </c>
      <c r="R3546" s="18">
        <f>IFERROR(VLOOKUP(A3546,[3]Sheet1!$A:$H,8,FALSE),0)</f>
        <v>0</v>
      </c>
      <c r="S3546" s="18">
        <f>IFERROR(VLOOKUP(A3546,[3]Sheet1!$A:$I,9,FALSE),0)</f>
        <v>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Não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258829</v>
      </c>
      <c r="O3550" s="18">
        <f>IFERROR(VLOOKUP(A3550,[3]Sheet1!$A:$G,5,FALSE),0)</f>
        <v>25327866</v>
      </c>
      <c r="P3550" s="18">
        <f>IFERROR(VLOOKUP(A3550,[3]Sheet1!$A:$G,6,FALSE),0)</f>
        <v>0</v>
      </c>
      <c r="Q3550" s="18">
        <f>IFERROR(VLOOKUP(A3550,[3]Sheet1!$A:$G,7,FALSE),0)</f>
        <v>0</v>
      </c>
      <c r="R3550" s="18">
        <f>IFERROR(VLOOKUP(A3550,[3]Sheet1!$A:$H,8,FALSE),0)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Não</v>
      </c>
      <c r="W3550" s="18" t="str">
        <f t="shared" si="334"/>
        <v>Não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30395633</v>
      </c>
      <c r="C3551" s="18">
        <f>IFERROR(VLOOKUP(A3551,[1]Monitoramento_Base_somente_Said!$A:$J,6,FALSE),0)</f>
        <v>94397</v>
      </c>
      <c r="D3551" s="18">
        <f>IFERROR(VLOOKUP(A3551,[1]Monitoramento_Base_somente_Said!$A:$J,7,FALSE),0)</f>
        <v>25264564</v>
      </c>
      <c r="E3551" s="18">
        <f>IFERROR(VLOOKUP(A3551,[1]Monitoramento_Base_somente_Said!$A:$J,8,FALSE),0)</f>
        <v>59271</v>
      </c>
      <c r="F3551" s="18">
        <f>IFERROR(VLOOKUP(A3551,[1]Monitoramento_Base_somente_Said!$A:$J,9,FALSE),0)</f>
        <v>22620470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Sim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3007</v>
      </c>
      <c r="O3553" s="18">
        <f>IFERROR(VLOOKUP(A3553,[3]Sheet1!$A:$G,5,FALSE),0)</f>
        <v>3175384</v>
      </c>
      <c r="P3553" s="18">
        <f>IFERROR(VLOOKUP(A3553,[3]Sheet1!$A:$G,6,FALSE),0)</f>
        <v>0</v>
      </c>
      <c r="Q3553" s="18">
        <f>IFERROR(VLOOKUP(A3553,[3]Sheet1!$A:$G,7,FALSE),0)</f>
        <v>0</v>
      </c>
      <c r="R3553" s="18">
        <f>IFERROR(VLOOKUP(A3553,[3]Sheet1!$A:$H,8,FALSE),0)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Não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3674</v>
      </c>
      <c r="O3554" s="18">
        <f>IFERROR(VLOOKUP(A3554,[3]Sheet1!$A:$G,5,FALSE),0)</f>
        <v>4300701</v>
      </c>
      <c r="P3554" s="18">
        <f>IFERROR(VLOOKUP(A3554,[3]Sheet1!$A:$G,6,FALSE),0)</f>
        <v>0</v>
      </c>
      <c r="Q3554" s="18">
        <f>IFERROR(VLOOKUP(A3554,[3]Sheet1!$A:$G,7,FALSE),0)</f>
        <v>0</v>
      </c>
      <c r="R3554" s="18">
        <f>IFERROR(VLOOKUP(A3554,[3]Sheet1!$A:$H,8,FALSE),0)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Não</v>
      </c>
      <c r="W3554" s="18" t="str">
        <f t="shared" si="334"/>
        <v>Não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31875750</v>
      </c>
      <c r="C3555" s="18">
        <f>IFERROR(VLOOKUP(A3555,[1]Monitoramento_Base_somente_Said!$A:$J,6,FALSE),0)</f>
        <v>0</v>
      </c>
      <c r="D3555" s="18">
        <f>IFERROR(VLOOKUP(A3555,[1]Monitoramento_Base_somente_Said!$A:$J,7,FALSE),0)</f>
        <v>27625650</v>
      </c>
      <c r="E3555" s="18">
        <f>IFERROR(VLOOKUP(A3555,[1]Monitoramento_Base_somente_Said!$A:$J,8,FALSE),0)</f>
        <v>0</v>
      </c>
      <c r="F3555" s="18">
        <f>IFERROR(VLOOKUP(A3555,[1]Monitoramento_Base_somente_Said!$A:$J,9,FALSE),0)</f>
        <v>26563125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Sim</v>
      </c>
      <c r="U3555" s="18" t="str">
        <f t="shared" si="332"/>
        <v>Não</v>
      </c>
      <c r="V3555" s="18" t="str">
        <f t="shared" si="333"/>
        <v>Sim</v>
      </c>
      <c r="W3555" s="18" t="str">
        <f t="shared" si="334"/>
        <v>Não</v>
      </c>
      <c r="X3555" s="18" t="str">
        <f t="shared" si="335"/>
        <v>Sim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414765</v>
      </c>
      <c r="O3557" s="18">
        <f>IFERROR(VLOOKUP(A3557,[3]Sheet1!$A:$G,5,FALSE),0)</f>
        <v>0</v>
      </c>
      <c r="P3557" s="18">
        <f>IFERROR(VLOOKUP(A3557,[3]Sheet1!$A:$G,6,FALSE),0)</f>
        <v>0</v>
      </c>
      <c r="Q3557" s="18">
        <f>IFERROR(VLOOKUP(A3557,[3]Sheet1!$A:$G,7,FALSE),0)</f>
        <v>0</v>
      </c>
      <c r="R3557" s="18">
        <f>IFERROR(VLOOKUP(A3557,[3]Sheet1!$A:$H,8,FALSE),0)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Não</v>
      </c>
      <c r="V3557" s="18" t="str">
        <f t="shared" si="333"/>
        <v>Não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66534435</v>
      </c>
      <c r="C3558" s="18">
        <f>IFERROR(VLOOKUP(A3558,[1]Monitoramento_Base_somente_Said!$A:$J,6,FALSE),0)</f>
        <v>1700</v>
      </c>
      <c r="D3558" s="18">
        <f>IFERROR(VLOOKUP(A3558,[1]Monitoramento_Base_somente_Said!$A:$J,7,FALSE),0)</f>
        <v>56029917</v>
      </c>
      <c r="E3558" s="18">
        <f>IFERROR(VLOOKUP(A3558,[1]Monitoramento_Base_somente_Said!$A:$J,8,FALSE),0)</f>
        <v>1978</v>
      </c>
      <c r="F3558" s="18">
        <f>IFERROR(VLOOKUP(A3558,[1]Monitoramento_Base_somente_Said!$A:$J,9,FALSE),0)</f>
        <v>55904955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Sim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0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45609638</v>
      </c>
      <c r="C3561" s="18">
        <f>IFERROR(VLOOKUP(A3561,[1]Monitoramento_Base_somente_Said!$A:$J,6,FALSE),0)</f>
        <v>37679</v>
      </c>
      <c r="D3561" s="18">
        <f>IFERROR(VLOOKUP(A3561,[1]Monitoramento_Base_somente_Said!$A:$J,7,FALSE),0)</f>
        <v>32748595</v>
      </c>
      <c r="E3561" s="18">
        <f>IFERROR(VLOOKUP(A3561,[1]Monitoramento_Base_somente_Said!$A:$J,8,FALSE),0)</f>
        <v>49680</v>
      </c>
      <c r="F3561" s="18">
        <f>IFERROR(VLOOKUP(A3561,[1]Monitoramento_Base_somente_Said!$A:$J,9,FALSE),0)</f>
        <v>32270231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Sim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2533968</v>
      </c>
      <c r="P3562" s="18">
        <f>IFERROR(VLOOKUP(A3562,[3]Sheet1!$A:$G,6,FALSE),0)</f>
        <v>0</v>
      </c>
      <c r="Q3562" s="18">
        <f>IFERROR(VLOOKUP(A3562,[3]Sheet1!$A:$G,7,FALSE),0)</f>
        <v>0</v>
      </c>
      <c r="R3562" s="18">
        <f>IFERROR(VLOOKUP(A3562,[3]Sheet1!$A:$H,8,FALSE),0)</f>
        <v>0</v>
      </c>
      <c r="S3562" s="18">
        <f>IFERROR(VLOOKUP(A3562,[3]Sheet1!$A:$I,9,FALSE),0)</f>
        <v>0</v>
      </c>
      <c r="T3562" s="18" t="str">
        <f t="shared" si="331"/>
        <v>Não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Não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41631</v>
      </c>
      <c r="O3563" s="18">
        <f>IFERROR(VLOOKUP(A3563,[3]Sheet1!$A:$G,5,FALSE),0)</f>
        <v>975770</v>
      </c>
      <c r="P3563" s="18">
        <f>IFERROR(VLOOKUP(A3563,[3]Sheet1!$A:$G,6,FALSE),0)</f>
        <v>0</v>
      </c>
      <c r="Q3563" s="18">
        <f>IFERROR(VLOOKUP(A3563,[3]Sheet1!$A:$G,7,FALSE),0)</f>
        <v>0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Não</v>
      </c>
      <c r="W3563" s="18" t="str">
        <f t="shared" si="334"/>
        <v>Não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10101580</v>
      </c>
      <c r="C3565" s="18">
        <f>IFERROR(VLOOKUP(A3565,[1]Monitoramento_Base_somente_Said!$A:$J,6,FALSE),0)</f>
        <v>3898</v>
      </c>
      <c r="D3565" s="18">
        <f>IFERROR(VLOOKUP(A3565,[1]Monitoramento_Base_somente_Said!$A:$J,7,FALSE),0)</f>
        <v>8890042</v>
      </c>
      <c r="E3565" s="18">
        <f>IFERROR(VLOOKUP(A3565,[1]Monitoramento_Base_somente_Said!$A:$J,8,FALSE),0)</f>
        <v>2414</v>
      </c>
      <c r="F3565" s="18">
        <f>IFERROR(VLOOKUP(A3565,[1]Monitoramento_Base_somente_Said!$A:$J,9,FALSE),0)</f>
        <v>8451746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Sim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13595332</v>
      </c>
      <c r="C3566" s="18">
        <f>IFERROR(VLOOKUP(A3566,[1]Monitoramento_Base_somente_Said!$A:$J,6,FALSE),0)</f>
        <v>33055</v>
      </c>
      <c r="D3566" s="18">
        <f>IFERROR(VLOOKUP(A3566,[1]Monitoramento_Base_somente_Said!$A:$J,7,FALSE),0)</f>
        <v>10054399</v>
      </c>
      <c r="E3566" s="18">
        <f>IFERROR(VLOOKUP(A3566,[1]Monitoramento_Base_somente_Said!$A:$J,8,FALSE),0)</f>
        <v>18007</v>
      </c>
      <c r="F3566" s="18">
        <f>IFERROR(VLOOKUP(A3566,[1]Monitoramento_Base_somente_Said!$A:$J,9,FALSE),0)</f>
        <v>16376461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Sim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33372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41313</v>
      </c>
      <c r="O3568" s="18">
        <f>IFERROR(VLOOKUP(A3568,[3]Sheet1!$A:$G,5,FALSE),0)</f>
        <v>182</v>
      </c>
      <c r="P3568" s="18">
        <f>IFERROR(VLOOKUP(A3568,[3]Sheet1!$A:$G,6,FALSE),0)</f>
        <v>0</v>
      </c>
      <c r="Q3568" s="18">
        <f>IFERROR(VLOOKUP(A3568,[3]Sheet1!$A:$G,7,FALSE),0)</f>
        <v>0</v>
      </c>
      <c r="R3568" s="18">
        <f>IFERROR(VLOOKUP(A3568,[3]Sheet1!$A:$H,8,FALSE),0)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Não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90015</v>
      </c>
      <c r="O3569" s="18">
        <f>IFERROR(VLOOKUP(A3569,[3]Sheet1!$A:$G,5,FALSE),0)</f>
        <v>12676848</v>
      </c>
      <c r="P3569" s="18">
        <f>IFERROR(VLOOKUP(A3569,[3]Sheet1!$A:$G,6,FALSE),0)</f>
        <v>0</v>
      </c>
      <c r="Q3569" s="18">
        <f>IFERROR(VLOOKUP(A3569,[3]Sheet1!$A:$G,7,FALSE),0)</f>
        <v>0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Não</v>
      </c>
      <c r="W3569" s="18" t="str">
        <f t="shared" si="334"/>
        <v>Não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640</v>
      </c>
      <c r="O3570" s="18">
        <f>IFERROR(VLOOKUP(A3570,[3]Sheet1!$A:$G,5,FALSE),0)</f>
        <v>7273591</v>
      </c>
      <c r="P3570" s="18">
        <f>IFERROR(VLOOKUP(A3570,[3]Sheet1!$A:$G,6,FALSE),0)</f>
        <v>0</v>
      </c>
      <c r="Q3570" s="18">
        <f>IFERROR(VLOOKUP(A3570,[3]Sheet1!$A:$G,7,FALSE),0)</f>
        <v>0</v>
      </c>
      <c r="R3570" s="18">
        <f>IFERROR(VLOOKUP(A3570,[3]Sheet1!$A:$H,8,FALSE),0)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Não</v>
      </c>
      <c r="W3570" s="18" t="str">
        <f t="shared" si="334"/>
        <v>Não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0</v>
      </c>
      <c r="Q3571" s="18">
        <f>IFERROR(VLOOKUP(A3571,[3]Sheet1!$A:$G,7,FALSE),0)</f>
        <v>0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22213140</v>
      </c>
      <c r="C3572" s="18">
        <f>IFERROR(VLOOKUP(A3572,[1]Monitoramento_Base_somente_Said!$A:$J,6,FALSE),0)</f>
        <v>0</v>
      </c>
      <c r="D3572" s="18">
        <f>IFERROR(VLOOKUP(A3572,[1]Monitoramento_Base_somente_Said!$A:$J,7,FALSE),0)</f>
        <v>19251388</v>
      </c>
      <c r="E3572" s="18">
        <f>IFERROR(VLOOKUP(A3572,[1]Monitoramento_Base_somente_Said!$A:$J,8,FALSE),0)</f>
        <v>0</v>
      </c>
      <c r="F3572" s="18">
        <f>IFERROR(VLOOKUP(A3572,[1]Monitoramento_Base_somente_Said!$A:$J,9,FALSE),0)</f>
        <v>18510950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202502</v>
      </c>
      <c r="P3572" s="18">
        <f>IFERROR(VLOOKUP(A3572,[3]Sheet1!$A:$G,6,FALSE),0)</f>
        <v>0</v>
      </c>
      <c r="Q3572" s="18">
        <f>IFERROR(VLOOKUP(A3572,[3]Sheet1!$A:$G,7,FALSE),0)</f>
        <v>0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Não</v>
      </c>
      <c r="X3572" s="18" t="str">
        <f t="shared" si="335"/>
        <v>Sim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0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0</v>
      </c>
      <c r="Q3575" s="18">
        <f>IFERROR(VLOOKUP(A3575,[3]Sheet1!$A:$G,7,FALSE),0)</f>
        <v>0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Não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41252</v>
      </c>
      <c r="O3577" s="18">
        <f>IFERROR(VLOOKUP(A3577,[3]Sheet1!$A:$G,5,FALSE),0)</f>
        <v>3769495</v>
      </c>
      <c r="P3577" s="18">
        <f>IFERROR(VLOOKUP(A3577,[3]Sheet1!$A:$G,6,FALSE),0)</f>
        <v>0</v>
      </c>
      <c r="Q3577" s="18">
        <f>IFERROR(VLOOKUP(A3577,[3]Sheet1!$A:$G,7,FALSE),0)</f>
        <v>0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Não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433704</v>
      </c>
      <c r="O3578" s="18">
        <f>IFERROR(VLOOKUP(A3578,[3]Sheet1!$A:$G,5,FALSE),0)</f>
        <v>48779820</v>
      </c>
      <c r="P3578" s="18">
        <f>IFERROR(VLOOKUP(A3578,[3]Sheet1!$A:$G,6,FALSE),0)</f>
        <v>0</v>
      </c>
      <c r="Q3578" s="18">
        <f>IFERROR(VLOOKUP(A3578,[3]Sheet1!$A:$G,7,FALSE),0)</f>
        <v>0</v>
      </c>
      <c r="R3578" s="18">
        <f>IFERROR(VLOOKUP(A3578,[3]Sheet1!$A:$H,8,FALSE),0)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Não</v>
      </c>
      <c r="W3578" s="18" t="str">
        <f t="shared" si="340"/>
        <v>Não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0</v>
      </c>
      <c r="P3579" s="18">
        <f>IFERROR(VLOOKUP(A3579,[3]Sheet1!$A:$G,6,FALSE),0)</f>
        <v>0</v>
      </c>
      <c r="Q3579" s="18">
        <f>IFERROR(VLOOKUP(A3579,[3]Sheet1!$A:$G,7,FALSE),0)</f>
        <v>0</v>
      </c>
      <c r="R3579" s="18">
        <f>IFERROR(VLOOKUP(A3579,[3]Sheet1!$A:$H,8,FALSE),0)</f>
        <v>0</v>
      </c>
      <c r="S3579" s="18">
        <f>IFERROR(VLOOKUP(A3579,[3]Sheet1!$A:$I,9,FALSE),0)</f>
        <v>0</v>
      </c>
      <c r="T3579" s="18" t="str">
        <f t="shared" si="337"/>
        <v>Não</v>
      </c>
      <c r="U3579" s="18" t="str">
        <f t="shared" si="338"/>
        <v>Não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5</v>
      </c>
      <c r="O3580" s="18">
        <f>IFERROR(VLOOKUP(A3580,[3]Sheet1!$A:$G,5,FALSE),0)</f>
        <v>228795</v>
      </c>
      <c r="P3580" s="18">
        <f>IFERROR(VLOOKUP(A3580,[3]Sheet1!$A:$G,6,FALSE),0)</f>
        <v>0</v>
      </c>
      <c r="Q3580" s="18">
        <f>IFERROR(VLOOKUP(A3580,[3]Sheet1!$A:$G,7,FALSE),0)</f>
        <v>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Não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0</v>
      </c>
      <c r="Q3581" s="18">
        <f>IFERROR(VLOOKUP(A3581,[3]Sheet1!$A:$G,7,FALSE),0)</f>
        <v>0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353379</v>
      </c>
      <c r="O3582" s="18">
        <f>IFERROR(VLOOKUP(A3582,[3]Sheet1!$A:$G,5,FALSE),0)</f>
        <v>0</v>
      </c>
      <c r="P3582" s="18">
        <f>IFERROR(VLOOKUP(A3582,[3]Sheet1!$A:$G,6,FALSE),0)</f>
        <v>0</v>
      </c>
      <c r="Q3582" s="18">
        <f>IFERROR(VLOOKUP(A3582,[3]Sheet1!$A:$G,7,FALSE),0)</f>
        <v>0</v>
      </c>
      <c r="R3582" s="18">
        <f>IFERROR(VLOOKUP(A3582,[3]Sheet1!$A:$H,8,FALSE),0)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Não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27559</v>
      </c>
      <c r="O3583" s="18">
        <f>IFERROR(VLOOKUP(A3583,[3]Sheet1!$A:$G,5,FALSE),0)</f>
        <v>3703931</v>
      </c>
      <c r="P3583" s="18">
        <f>IFERROR(VLOOKUP(A3583,[3]Sheet1!$A:$G,6,FALSE),0)</f>
        <v>0</v>
      </c>
      <c r="Q3583" s="18">
        <f>IFERROR(VLOOKUP(A3583,[3]Sheet1!$A:$G,7,FALSE),0)</f>
        <v>0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Não</v>
      </c>
      <c r="W3583" s="18" t="str">
        <f t="shared" si="340"/>
        <v>Não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0</v>
      </c>
      <c r="Q3584" s="18">
        <f>IFERROR(VLOOKUP(A3584,[3]Sheet1!$A:$G,7,FALSE),0)</f>
        <v>0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Não</v>
      </c>
      <c r="W3584" s="18" t="str">
        <f t="shared" si="340"/>
        <v>Não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9013405</v>
      </c>
      <c r="C3586" s="18">
        <f>IFERROR(VLOOKUP(A3586,[1]Monitoramento_Base_somente_Said!$A:$J,6,FALSE),0)</f>
        <v>2342</v>
      </c>
      <c r="D3586" s="18">
        <f>IFERROR(VLOOKUP(A3586,[1]Monitoramento_Base_somente_Said!$A:$J,7,FALSE),0)</f>
        <v>8207137</v>
      </c>
      <c r="E3586" s="18">
        <f>IFERROR(VLOOKUP(A3586,[1]Monitoramento_Base_somente_Said!$A:$J,8,FALSE),0)</f>
        <v>3935</v>
      </c>
      <c r="F3586" s="18">
        <f>IFERROR(VLOOKUP(A3586,[1]Monitoramento_Base_somente_Said!$A:$J,9,FALSE),0)</f>
        <v>8065148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Sim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0</v>
      </c>
      <c r="Q3587" s="18">
        <f>IFERROR(VLOOKUP(A3587,[3]Sheet1!$A:$G,7,FALSE),0)</f>
        <v>0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581947</v>
      </c>
      <c r="O3588" s="18">
        <f>IFERROR(VLOOKUP(A3588,[3]Sheet1!$A:$G,5,FALSE),0)</f>
        <v>171466926</v>
      </c>
      <c r="P3588" s="18">
        <f>IFERROR(VLOOKUP(A3588,[3]Sheet1!$A:$G,6,FALSE),0)</f>
        <v>0</v>
      </c>
      <c r="Q3588" s="18">
        <f>IFERROR(VLOOKUP(A3588,[3]Sheet1!$A:$G,7,FALSE),0)</f>
        <v>0</v>
      </c>
      <c r="R3588" s="18">
        <f>IFERROR(VLOOKUP(A3588,[3]Sheet1!$A:$H,8,FALSE),0)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Não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34804500</v>
      </c>
      <c r="C3589" s="18">
        <f>IFERROR(VLOOKUP(A3589,[1]Monitoramento_Base_somente_Said!$A:$J,6,FALSE),0)</f>
        <v>0</v>
      </c>
      <c r="D3589" s="18">
        <f>IFERROR(VLOOKUP(A3589,[1]Monitoramento_Base_somente_Said!$A:$J,7,FALSE),0)</f>
        <v>30163900</v>
      </c>
      <c r="E3589" s="18">
        <f>IFERROR(VLOOKUP(A3589,[1]Monitoramento_Base_somente_Said!$A:$J,8,FALSE),0)</f>
        <v>0</v>
      </c>
      <c r="F3589" s="18">
        <f>IFERROR(VLOOKUP(A3589,[1]Monitoramento_Base_somente_Said!$A:$J,9,FALSE),0)</f>
        <v>29003750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11515</v>
      </c>
      <c r="O3589" s="18">
        <f>IFERROR(VLOOKUP(A3589,[3]Sheet1!$A:$G,5,FALSE),0)</f>
        <v>8352517</v>
      </c>
      <c r="P3589" s="18">
        <f>IFERROR(VLOOKUP(A3589,[3]Sheet1!$A:$G,6,FALSE),0)</f>
        <v>0</v>
      </c>
      <c r="Q3589" s="18">
        <f>IFERROR(VLOOKUP(A3589,[3]Sheet1!$A:$G,7,FALSE),0)</f>
        <v>0</v>
      </c>
      <c r="R3589" s="18">
        <f>IFERROR(VLOOKUP(A3589,[3]Sheet1!$A:$H,8,FALSE),0)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Não</v>
      </c>
      <c r="X3589" s="18" t="str">
        <f t="shared" si="341"/>
        <v>Sim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0</v>
      </c>
      <c r="O3590" s="18">
        <f>IFERROR(VLOOKUP(A3590,[3]Sheet1!$A:$G,5,FALSE),0)</f>
        <v>0</v>
      </c>
      <c r="P3590" s="18">
        <f>IFERROR(VLOOKUP(A3590,[3]Sheet1!$A:$G,6,FALSE),0)</f>
        <v>0</v>
      </c>
      <c r="Q3590" s="18">
        <f>IFERROR(VLOOKUP(A3590,[3]Sheet1!$A:$G,7,FALSE),0)</f>
        <v>0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Não</v>
      </c>
      <c r="U3590" s="18" t="str">
        <f t="shared" si="338"/>
        <v>Não</v>
      </c>
      <c r="V3590" s="18" t="str">
        <f t="shared" si="339"/>
        <v>Não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13798500</v>
      </c>
      <c r="C3591" s="18">
        <f>IFERROR(VLOOKUP(A3591,[1]Monitoramento_Base_somente_Said!$A:$J,6,FALSE),0)</f>
        <v>0</v>
      </c>
      <c r="D3591" s="18">
        <f>IFERROR(VLOOKUP(A3591,[1]Monitoramento_Base_somente_Said!$A:$J,7,FALSE),0)</f>
        <v>11958700</v>
      </c>
      <c r="E3591" s="18">
        <f>IFERROR(VLOOKUP(A3591,[1]Monitoramento_Base_somente_Said!$A:$J,8,FALSE),0)</f>
        <v>0</v>
      </c>
      <c r="F3591" s="18">
        <f>IFERROR(VLOOKUP(A3591,[1]Monitoramento_Base_somente_Said!$A:$J,9,FALSE),0)</f>
        <v>11498750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6897</v>
      </c>
      <c r="O3591" s="18">
        <f>IFERROR(VLOOKUP(A3591,[3]Sheet1!$A:$G,5,FALSE),0)</f>
        <v>3531518</v>
      </c>
      <c r="P3591" s="18">
        <f>IFERROR(VLOOKUP(A3591,[3]Sheet1!$A:$G,6,FALSE),0)</f>
        <v>0</v>
      </c>
      <c r="Q3591" s="18">
        <f>IFERROR(VLOOKUP(A3591,[3]Sheet1!$A:$G,7,FALSE),0)</f>
        <v>0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Não</v>
      </c>
      <c r="X3591" s="18" t="str">
        <f t="shared" si="341"/>
        <v>Sim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0</v>
      </c>
      <c r="Q3592" s="18">
        <f>IFERROR(VLOOKUP(A3592,[3]Sheet1!$A:$G,7,FALSE),0)</f>
        <v>0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23598930</v>
      </c>
      <c r="C3593" s="18">
        <f>IFERROR(VLOOKUP(A3593,[1]Monitoramento_Base_somente_Said!$A:$J,6,FALSE),0)</f>
        <v>0</v>
      </c>
      <c r="D3593" s="18">
        <f>IFERROR(VLOOKUP(A3593,[1]Monitoramento_Base_somente_Said!$A:$J,7,FALSE),0)</f>
        <v>20452406</v>
      </c>
      <c r="E3593" s="18">
        <f>IFERROR(VLOOKUP(A3593,[1]Monitoramento_Base_somente_Said!$A:$J,8,FALSE),0)</f>
        <v>0</v>
      </c>
      <c r="F3593" s="18">
        <f>IFERROR(VLOOKUP(A3593,[1]Monitoramento_Base_somente_Said!$A:$J,9,FALSE),0)</f>
        <v>19665775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81064</v>
      </c>
      <c r="O3593" s="18">
        <f>IFERROR(VLOOKUP(A3593,[3]Sheet1!$A:$G,5,FALSE),0)</f>
        <v>14934015</v>
      </c>
      <c r="P3593" s="18">
        <f>IFERROR(VLOOKUP(A3593,[3]Sheet1!$A:$G,6,FALSE),0)</f>
        <v>0</v>
      </c>
      <c r="Q3593" s="18">
        <f>IFERROR(VLOOKUP(A3593,[3]Sheet1!$A:$G,7,FALSE),0)</f>
        <v>0</v>
      </c>
      <c r="R3593" s="18">
        <f>IFERROR(VLOOKUP(A3593,[3]Sheet1!$A:$H,8,FALSE),0)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Não</v>
      </c>
      <c r="X3593" s="18" t="str">
        <f t="shared" si="341"/>
        <v>Sim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80899680</v>
      </c>
      <c r="C3595" s="18">
        <f>IFERROR(VLOOKUP(A3595,[1]Monitoramento_Base_somente_Said!$A:$J,6,FALSE),0)</f>
        <v>0</v>
      </c>
      <c r="D3595" s="18">
        <f>IFERROR(VLOOKUP(A3595,[1]Monitoramento_Base_somente_Said!$A:$J,7,FALSE),0)</f>
        <v>70113056</v>
      </c>
      <c r="E3595" s="18">
        <f>IFERROR(VLOOKUP(A3595,[1]Monitoramento_Base_somente_Said!$A:$J,8,FALSE),0)</f>
        <v>0</v>
      </c>
      <c r="F3595" s="18">
        <f>IFERROR(VLOOKUP(A3595,[1]Monitoramento_Base_somente_Said!$A:$J,9,FALSE),0)</f>
        <v>67416400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5246787</v>
      </c>
      <c r="P3595" s="18">
        <f>IFERROR(VLOOKUP(A3595,[3]Sheet1!$A:$G,6,FALSE),0)</f>
        <v>0</v>
      </c>
      <c r="Q3595" s="18">
        <f>IFERROR(VLOOKUP(A3595,[3]Sheet1!$A:$G,7,FALSE),0)</f>
        <v>0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Não</v>
      </c>
      <c r="X3595" s="18" t="str">
        <f t="shared" si="341"/>
        <v>Sim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0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0</v>
      </c>
      <c r="Q3597" s="18">
        <f>IFERROR(VLOOKUP(A3597,[3]Sheet1!$A:$G,7,FALSE),0)</f>
        <v>0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6533040</v>
      </c>
      <c r="C3598" s="18">
        <f>IFERROR(VLOOKUP(A3598,[1]Monitoramento_Base_somente_Said!$A:$J,6,FALSE),0)</f>
        <v>0</v>
      </c>
      <c r="D3598" s="18">
        <f>IFERROR(VLOOKUP(A3598,[1]Monitoramento_Base_somente_Said!$A:$J,7,FALSE),0)</f>
        <v>5661968</v>
      </c>
      <c r="E3598" s="18">
        <f>IFERROR(VLOOKUP(A3598,[1]Monitoramento_Base_somente_Said!$A:$J,8,FALSE),0)</f>
        <v>0</v>
      </c>
      <c r="F3598" s="18">
        <f>IFERROR(VLOOKUP(A3598,[1]Monitoramento_Base_somente_Said!$A:$J,9,FALSE),0)</f>
        <v>5444200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0</v>
      </c>
      <c r="Q3598" s="18">
        <f>IFERROR(VLOOKUP(A3598,[3]Sheet1!$A:$G,7,FALSE),0)</f>
        <v>0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Sim</v>
      </c>
      <c r="U3598" s="18" t="str">
        <f t="shared" si="338"/>
        <v>Não</v>
      </c>
      <c r="V3598" s="18" t="str">
        <f t="shared" si="339"/>
        <v>Sim</v>
      </c>
      <c r="W3598" s="18" t="str">
        <f t="shared" si="340"/>
        <v>Não</v>
      </c>
      <c r="X3598" s="18" t="str">
        <f t="shared" si="341"/>
        <v>Sim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545</v>
      </c>
      <c r="O3601" s="18">
        <f>IFERROR(VLOOKUP(A3601,[3]Sheet1!$A:$G,5,FALSE),0)</f>
        <v>5779355</v>
      </c>
      <c r="P3601" s="18">
        <f>IFERROR(VLOOKUP(A3601,[3]Sheet1!$A:$G,6,FALSE),0)</f>
        <v>0</v>
      </c>
      <c r="Q3601" s="18">
        <f>IFERROR(VLOOKUP(A3601,[3]Sheet1!$A:$G,7,FALSE),0)</f>
        <v>0</v>
      </c>
      <c r="R3601" s="18">
        <f>IFERROR(VLOOKUP(A3601,[3]Sheet1!$A:$H,8,FALSE),0)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0</v>
      </c>
      <c r="Q3602" s="18">
        <f>IFERROR(VLOOKUP(A3602,[3]Sheet1!$A:$G,7,FALSE),0)</f>
        <v>0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Não</v>
      </c>
      <c r="W3602" s="18" t="str">
        <f t="shared" si="340"/>
        <v>Não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592474</v>
      </c>
      <c r="P3603" s="18">
        <f>IFERROR(VLOOKUP(A3603,[3]Sheet1!$A:$G,6,FALSE),0)</f>
        <v>0</v>
      </c>
      <c r="Q3603" s="18">
        <f>IFERROR(VLOOKUP(A3603,[3]Sheet1!$A:$G,7,FALSE),0)</f>
        <v>0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Não</v>
      </c>
      <c r="U3603" s="18" t="str">
        <f t="shared" si="338"/>
        <v>Sim</v>
      </c>
      <c r="V3603" s="18" t="str">
        <f t="shared" si="339"/>
        <v>Não</v>
      </c>
      <c r="W3603" s="18" t="str">
        <f t="shared" si="340"/>
        <v>Não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30518160</v>
      </c>
      <c r="C3604" s="18">
        <f>IFERROR(VLOOKUP(A3604,[1]Monitoramento_Base_somente_Said!$A:$J,6,FALSE),0)</f>
        <v>0</v>
      </c>
      <c r="D3604" s="18">
        <f>IFERROR(VLOOKUP(A3604,[1]Monitoramento_Base_somente_Said!$A:$J,7,FALSE),0)</f>
        <v>26449072</v>
      </c>
      <c r="E3604" s="18">
        <f>IFERROR(VLOOKUP(A3604,[1]Monitoramento_Base_somente_Said!$A:$J,8,FALSE),0)</f>
        <v>0</v>
      </c>
      <c r="F3604" s="18">
        <f>IFERROR(VLOOKUP(A3604,[1]Monitoramento_Base_somente_Said!$A:$J,9,FALSE),0)</f>
        <v>25431800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154887</v>
      </c>
      <c r="O3604" s="18">
        <f>IFERROR(VLOOKUP(A3604,[3]Sheet1!$A:$G,5,FALSE),0)</f>
        <v>8554585</v>
      </c>
      <c r="P3604" s="18">
        <f>IFERROR(VLOOKUP(A3604,[3]Sheet1!$A:$G,6,FALSE),0)</f>
        <v>0</v>
      </c>
      <c r="Q3604" s="18">
        <f>IFERROR(VLOOKUP(A3604,[3]Sheet1!$A:$G,7,FALSE),0)</f>
        <v>0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Não</v>
      </c>
      <c r="X3604" s="18" t="str">
        <f t="shared" si="341"/>
        <v>Sim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354314</v>
      </c>
      <c r="O3605" s="18">
        <f>IFERROR(VLOOKUP(A3605,[3]Sheet1!$A:$G,5,FALSE),0)</f>
        <v>27107470</v>
      </c>
      <c r="P3605" s="18">
        <f>IFERROR(VLOOKUP(A3605,[3]Sheet1!$A:$G,6,FALSE),0)</f>
        <v>0</v>
      </c>
      <c r="Q3605" s="18">
        <f>IFERROR(VLOOKUP(A3605,[3]Sheet1!$A:$G,7,FALSE),0)</f>
        <v>0</v>
      </c>
      <c r="R3605" s="18">
        <f>IFERROR(VLOOKUP(A3605,[3]Sheet1!$A:$H,8,FALSE),0)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0</v>
      </c>
      <c r="O3607" s="18">
        <f>IFERROR(VLOOKUP(A3607,[3]Sheet1!$A:$G,5,FALSE),0)</f>
        <v>0</v>
      </c>
      <c r="P3607" s="18">
        <f>IFERROR(VLOOKUP(A3607,[3]Sheet1!$A:$G,6,FALSE),0)</f>
        <v>0</v>
      </c>
      <c r="Q3607" s="18">
        <f>IFERROR(VLOOKUP(A3607,[3]Sheet1!$A:$G,7,FALSE),0)</f>
        <v>0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Não</v>
      </c>
      <c r="U3607" s="18" t="str">
        <f t="shared" si="338"/>
        <v>Não</v>
      </c>
      <c r="V3607" s="18" t="str">
        <f t="shared" si="339"/>
        <v>Não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3928490</v>
      </c>
      <c r="O3612" s="18">
        <f>IFERROR(VLOOKUP(A3612,[3]Sheet1!$A:$G,5,FALSE),0)</f>
        <v>163739160</v>
      </c>
      <c r="P3612" s="18">
        <f>IFERROR(VLOOKUP(A3612,[3]Sheet1!$A:$G,6,FALSE),0)</f>
        <v>0</v>
      </c>
      <c r="Q3612" s="18">
        <f>IFERROR(VLOOKUP(A3612,[3]Sheet1!$A:$G,7,FALSE),0)</f>
        <v>0</v>
      </c>
      <c r="R3612" s="18">
        <f>IFERROR(VLOOKUP(A3612,[3]Sheet1!$A:$H,8,FALSE),0)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Não</v>
      </c>
      <c r="W3612" s="18" t="str">
        <f t="shared" si="340"/>
        <v>Não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13175837</v>
      </c>
      <c r="C3614" s="18">
        <f>IFERROR(VLOOKUP(A3614,[1]Monitoramento_Base_somente_Said!$A:$J,6,FALSE),0)</f>
        <v>184</v>
      </c>
      <c r="D3614" s="18">
        <f>IFERROR(VLOOKUP(A3614,[1]Monitoramento_Base_somente_Said!$A:$J,7,FALSE),0)</f>
        <v>9831356</v>
      </c>
      <c r="E3614" s="18">
        <f>IFERROR(VLOOKUP(A3614,[1]Monitoramento_Base_somente_Said!$A:$J,8,FALSE),0)</f>
        <v>130</v>
      </c>
      <c r="F3614" s="18">
        <f>IFERROR(VLOOKUP(A3614,[1]Monitoramento_Base_somente_Said!$A:$J,9,FALSE),0)</f>
        <v>8746960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Sim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3922084</v>
      </c>
      <c r="O3615" s="18">
        <f>IFERROR(VLOOKUP(A3615,[3]Sheet1!$A:$G,5,FALSE),0)</f>
        <v>0</v>
      </c>
      <c r="P3615" s="18">
        <f>IFERROR(VLOOKUP(A3615,[3]Sheet1!$A:$G,6,FALSE),0)</f>
        <v>0</v>
      </c>
      <c r="Q3615" s="18">
        <f>IFERROR(VLOOKUP(A3615,[3]Sheet1!$A:$G,7,FALSE),0)</f>
        <v>0</v>
      </c>
      <c r="R3615" s="18">
        <f>IFERROR(VLOOKUP(A3615,[3]Sheet1!$A:$H,8,FALSE),0)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Não</v>
      </c>
      <c r="V3615" s="18" t="str">
        <f t="shared" si="339"/>
        <v>Não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9617370</v>
      </c>
      <c r="C3618" s="18">
        <f>IFERROR(VLOOKUP(A3618,[1]Monitoramento_Base_somente_Said!$A:$J,6,FALSE),0)</f>
        <v>0</v>
      </c>
      <c r="D3618" s="18">
        <f>IFERROR(VLOOKUP(A3618,[1]Monitoramento_Base_somente_Said!$A:$J,7,FALSE),0)</f>
        <v>8335054</v>
      </c>
      <c r="E3618" s="18">
        <f>IFERROR(VLOOKUP(A3618,[1]Monitoramento_Base_somente_Said!$A:$J,8,FALSE),0)</f>
        <v>0</v>
      </c>
      <c r="F3618" s="18">
        <f>IFERROR(VLOOKUP(A3618,[1]Monitoramento_Base_somente_Said!$A:$J,9,FALSE),0)</f>
        <v>8014475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264</v>
      </c>
      <c r="O3618" s="18">
        <f>IFERROR(VLOOKUP(A3618,[3]Sheet1!$A:$G,5,FALSE),0)</f>
        <v>6799328</v>
      </c>
      <c r="P3618" s="18">
        <f>IFERROR(VLOOKUP(A3618,[3]Sheet1!$A:$G,6,FALSE),0)</f>
        <v>0</v>
      </c>
      <c r="Q3618" s="18">
        <f>IFERROR(VLOOKUP(A3618,[3]Sheet1!$A:$G,7,FALSE),0)</f>
        <v>0</v>
      </c>
      <c r="R3618" s="18">
        <f>IFERROR(VLOOKUP(A3618,[3]Sheet1!$A:$H,8,FALSE),0)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Não</v>
      </c>
      <c r="X3618" s="18" t="str">
        <f t="shared" si="341"/>
        <v>Sim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12664650</v>
      </c>
      <c r="C3619" s="18">
        <f>IFERROR(VLOOKUP(A3619,[1]Monitoramento_Base_somente_Said!$A:$J,6,FALSE),0)</f>
        <v>0</v>
      </c>
      <c r="D3619" s="18">
        <f>IFERROR(VLOOKUP(A3619,[1]Monitoramento_Base_somente_Said!$A:$J,7,FALSE),0)</f>
        <v>10976030</v>
      </c>
      <c r="E3619" s="18">
        <f>IFERROR(VLOOKUP(A3619,[1]Monitoramento_Base_somente_Said!$A:$J,8,FALSE),0)</f>
        <v>0</v>
      </c>
      <c r="F3619" s="18">
        <f>IFERROR(VLOOKUP(A3619,[1]Monitoramento_Base_somente_Said!$A:$J,9,FALSE),0)</f>
        <v>10553875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Sim</v>
      </c>
      <c r="U3619" s="18" t="str">
        <f t="shared" si="338"/>
        <v>Não</v>
      </c>
      <c r="V3619" s="18" t="str">
        <f t="shared" si="339"/>
        <v>Sim</v>
      </c>
      <c r="W3619" s="18" t="str">
        <f t="shared" si="340"/>
        <v>Não</v>
      </c>
      <c r="X3619" s="18" t="str">
        <f t="shared" si="341"/>
        <v>Sim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3684</v>
      </c>
      <c r="O3620" s="18">
        <f>IFERROR(VLOOKUP(A3620,[3]Sheet1!$A:$G,5,FALSE),0)</f>
        <v>0</v>
      </c>
      <c r="P3620" s="18">
        <f>IFERROR(VLOOKUP(A3620,[3]Sheet1!$A:$G,6,FALSE),0)</f>
        <v>0</v>
      </c>
      <c r="Q3620" s="18">
        <f>IFERROR(VLOOKUP(A3620,[3]Sheet1!$A:$G,7,FALSE),0)</f>
        <v>0</v>
      </c>
      <c r="R3620" s="18">
        <f>IFERROR(VLOOKUP(A3620,[3]Sheet1!$A:$H,8,FALSE),0)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Não</v>
      </c>
      <c r="V3620" s="18" t="str">
        <f t="shared" si="339"/>
        <v>Não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0</v>
      </c>
      <c r="Q3622" s="18">
        <f>IFERROR(VLOOKUP(A3622,[3]Sheet1!$A:$G,7,FALSE),0)</f>
        <v>0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2634570</v>
      </c>
      <c r="C3623" s="18">
        <f>IFERROR(VLOOKUP(A3623,[1]Monitoramento_Base_somente_Said!$A:$J,6,FALSE),0)</f>
        <v>0</v>
      </c>
      <c r="D3623" s="18">
        <f>IFERROR(VLOOKUP(A3623,[1]Monitoramento_Base_somente_Said!$A:$J,7,FALSE),0)</f>
        <v>2283294</v>
      </c>
      <c r="E3623" s="18">
        <f>IFERROR(VLOOKUP(A3623,[1]Monitoramento_Base_somente_Said!$A:$J,8,FALSE),0)</f>
        <v>0</v>
      </c>
      <c r="F3623" s="18">
        <f>IFERROR(VLOOKUP(A3623,[1]Monitoramento_Base_somente_Said!$A:$J,9,FALSE),0)</f>
        <v>2195475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Sim</v>
      </c>
      <c r="U3623" s="18" t="str">
        <f t="shared" si="338"/>
        <v>Não</v>
      </c>
      <c r="V3623" s="18" t="str">
        <f t="shared" si="339"/>
        <v>Sim</v>
      </c>
      <c r="W3623" s="18" t="str">
        <f t="shared" si="340"/>
        <v>Não</v>
      </c>
      <c r="X3623" s="18" t="str">
        <f t="shared" si="341"/>
        <v>Sim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163663</v>
      </c>
      <c r="O3624" s="18">
        <f>IFERROR(VLOOKUP(A3624,[3]Sheet1!$A:$G,5,FALSE),0)</f>
        <v>0</v>
      </c>
      <c r="P3624" s="18">
        <f>IFERROR(VLOOKUP(A3624,[3]Sheet1!$A:$G,6,FALSE),0)</f>
        <v>0</v>
      </c>
      <c r="Q3624" s="18">
        <f>IFERROR(VLOOKUP(A3624,[3]Sheet1!$A:$G,7,FALSE),0)</f>
        <v>0</v>
      </c>
      <c r="R3624" s="18">
        <f>IFERROR(VLOOKUP(A3624,[3]Sheet1!$A:$H,8,FALSE),0)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Não</v>
      </c>
      <c r="V3624" s="18" t="str">
        <f t="shared" si="339"/>
        <v>Não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131895</v>
      </c>
      <c r="O3625" s="18">
        <f>IFERROR(VLOOKUP(A3625,[3]Sheet1!$A:$G,5,FALSE),0)</f>
        <v>1579468</v>
      </c>
      <c r="P3625" s="18">
        <f>IFERROR(VLOOKUP(A3625,[3]Sheet1!$A:$G,6,FALSE),0)</f>
        <v>0</v>
      </c>
      <c r="Q3625" s="18">
        <f>IFERROR(VLOOKUP(A3625,[3]Sheet1!$A:$G,7,FALSE),0)</f>
        <v>0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Não</v>
      </c>
      <c r="W3625" s="18" t="str">
        <f t="shared" si="340"/>
        <v>Não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3636</v>
      </c>
      <c r="O3627" s="18">
        <f>IFERROR(VLOOKUP(A3627,[3]Sheet1!$A:$G,5,FALSE),0)</f>
        <v>92099</v>
      </c>
      <c r="P3627" s="18">
        <f>IFERROR(VLOOKUP(A3627,[3]Sheet1!$A:$G,6,FALSE),0)</f>
        <v>0</v>
      </c>
      <c r="Q3627" s="18">
        <f>IFERROR(VLOOKUP(A3627,[3]Sheet1!$A:$G,7,FALSE),0)</f>
        <v>0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Não</v>
      </c>
      <c r="W3627" s="18" t="str">
        <f t="shared" si="340"/>
        <v>Não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9061470</v>
      </c>
      <c r="C3628" s="18">
        <f>IFERROR(VLOOKUP(A3628,[1]Monitoramento_Base_somente_Said!$A:$J,6,FALSE),0)</f>
        <v>0</v>
      </c>
      <c r="D3628" s="18">
        <f>IFERROR(VLOOKUP(A3628,[1]Monitoramento_Base_somente_Said!$A:$J,7,FALSE),0)</f>
        <v>7853274</v>
      </c>
      <c r="E3628" s="18">
        <f>IFERROR(VLOOKUP(A3628,[1]Monitoramento_Base_somente_Said!$A:$J,8,FALSE),0)</f>
        <v>0</v>
      </c>
      <c r="F3628" s="18">
        <f>IFERROR(VLOOKUP(A3628,[1]Monitoramento_Base_somente_Said!$A:$J,9,FALSE),0)</f>
        <v>7551225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1925</v>
      </c>
      <c r="O3628" s="18">
        <f>IFERROR(VLOOKUP(A3628,[3]Sheet1!$A:$G,5,FALSE),0)</f>
        <v>282454</v>
      </c>
      <c r="P3628" s="18">
        <f>IFERROR(VLOOKUP(A3628,[3]Sheet1!$A:$G,6,FALSE),0)</f>
        <v>0</v>
      </c>
      <c r="Q3628" s="18">
        <f>IFERROR(VLOOKUP(A3628,[3]Sheet1!$A:$G,7,FALSE),0)</f>
        <v>0</v>
      </c>
      <c r="R3628" s="18">
        <f>IFERROR(VLOOKUP(A3628,[3]Sheet1!$A:$H,8,FALSE),0)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Não</v>
      </c>
      <c r="X3628" s="18" t="str">
        <f t="shared" si="341"/>
        <v>Sim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191767</v>
      </c>
      <c r="O3630" s="18">
        <f>IFERROR(VLOOKUP(A3630,[3]Sheet1!$A:$G,5,FALSE),0)</f>
        <v>20489260</v>
      </c>
      <c r="P3630" s="18">
        <f>IFERROR(VLOOKUP(A3630,[3]Sheet1!$A:$G,6,FALSE),0)</f>
        <v>0</v>
      </c>
      <c r="Q3630" s="18">
        <f>IFERROR(VLOOKUP(A3630,[3]Sheet1!$A:$G,7,FALSE),0)</f>
        <v>0</v>
      </c>
      <c r="R3630" s="18">
        <f>IFERROR(VLOOKUP(A3630,[3]Sheet1!$A:$H,8,FALSE),0)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Não</v>
      </c>
      <c r="W3630" s="18" t="str">
        <f t="shared" si="340"/>
        <v>Não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0</v>
      </c>
      <c r="Q3631" s="18">
        <f>IFERROR(VLOOKUP(A3631,[3]Sheet1!$A:$G,7,FALSE),0)</f>
        <v>0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21524093</v>
      </c>
      <c r="C3632" s="18">
        <f>IFERROR(VLOOKUP(A3632,[1]Monitoramento_Base_somente_Said!$A:$J,6,FALSE),0)</f>
        <v>228758</v>
      </c>
      <c r="D3632" s="18">
        <f>IFERROR(VLOOKUP(A3632,[1]Monitoramento_Base_somente_Said!$A:$J,7,FALSE),0)</f>
        <v>19588000</v>
      </c>
      <c r="E3632" s="18">
        <f>IFERROR(VLOOKUP(A3632,[1]Monitoramento_Base_somente_Said!$A:$J,8,FALSE),0)</f>
        <v>72514</v>
      </c>
      <c r="F3632" s="18">
        <f>IFERROR(VLOOKUP(A3632,[1]Monitoramento_Base_somente_Said!$A:$J,9,FALSE),0)</f>
        <v>24054279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Sim</v>
      </c>
      <c r="W3632" s="18" t="str">
        <f t="shared" si="340"/>
        <v>Sim</v>
      </c>
      <c r="X3632" s="18" t="str">
        <f t="shared" si="341"/>
        <v>Sim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0</v>
      </c>
      <c r="Q3633" s="18">
        <f>IFERROR(VLOOKUP(A3633,[3]Sheet1!$A:$G,7,FALSE),0)</f>
        <v>0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3097</v>
      </c>
      <c r="O3634" s="18">
        <f>IFERROR(VLOOKUP(A3634,[3]Sheet1!$A:$G,5,FALSE),0)</f>
        <v>29800919</v>
      </c>
      <c r="P3634" s="18">
        <f>IFERROR(VLOOKUP(A3634,[3]Sheet1!$A:$G,6,FALSE),0)</f>
        <v>0</v>
      </c>
      <c r="Q3634" s="18">
        <f>IFERROR(VLOOKUP(A3634,[3]Sheet1!$A:$G,7,FALSE),0)</f>
        <v>0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1322026</v>
      </c>
      <c r="O3635" s="18">
        <f>IFERROR(VLOOKUP(A3635,[3]Sheet1!$A:$G,5,FALSE),0)</f>
        <v>0</v>
      </c>
      <c r="P3635" s="18">
        <f>IFERROR(VLOOKUP(A3635,[3]Sheet1!$A:$G,6,FALSE),0)</f>
        <v>0</v>
      </c>
      <c r="Q3635" s="18">
        <f>IFERROR(VLOOKUP(A3635,[3]Sheet1!$A:$G,7,FALSE),0)</f>
        <v>0</v>
      </c>
      <c r="R3635" s="18">
        <f>IFERROR(VLOOKUP(A3635,[3]Sheet1!$A:$H,8,FALSE),0)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Não</v>
      </c>
      <c r="V3635" s="18" t="str">
        <f t="shared" si="339"/>
        <v>Não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56061</v>
      </c>
      <c r="O3636" s="18">
        <f>IFERROR(VLOOKUP(A3636,[3]Sheet1!$A:$G,5,FALSE),0)</f>
        <v>0</v>
      </c>
      <c r="P3636" s="18">
        <f>IFERROR(VLOOKUP(A3636,[3]Sheet1!$A:$G,6,FALSE),0)</f>
        <v>0</v>
      </c>
      <c r="Q3636" s="18">
        <f>IFERROR(VLOOKUP(A3636,[3]Sheet1!$A:$G,7,FALSE),0)</f>
        <v>0</v>
      </c>
      <c r="R3636" s="18">
        <f>IFERROR(VLOOKUP(A3636,[3]Sheet1!$A:$H,8,FALSE),0)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Não</v>
      </c>
      <c r="V3636" s="18" t="str">
        <f t="shared" si="339"/>
        <v>Não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28057</v>
      </c>
      <c r="O3637" s="18">
        <f>IFERROR(VLOOKUP(A3637,[3]Sheet1!$A:$G,5,FALSE),0)</f>
        <v>0</v>
      </c>
      <c r="P3637" s="18">
        <f>IFERROR(VLOOKUP(A3637,[3]Sheet1!$A:$G,6,FALSE),0)</f>
        <v>0</v>
      </c>
      <c r="Q3637" s="18">
        <f>IFERROR(VLOOKUP(A3637,[3]Sheet1!$A:$G,7,FALSE),0)</f>
        <v>0</v>
      </c>
      <c r="R3637" s="18">
        <f>IFERROR(VLOOKUP(A3637,[3]Sheet1!$A:$H,8,FALSE),0)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Não</v>
      </c>
      <c r="V3637" s="18" t="str">
        <f t="shared" si="339"/>
        <v>Não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1934774250</v>
      </c>
      <c r="C3638" s="18">
        <f>IFERROR(VLOOKUP(A3638,[1]Monitoramento_Base_somente_Said!$A:$J,6,FALSE),0)</f>
        <v>0</v>
      </c>
      <c r="D3638" s="18">
        <f>IFERROR(VLOOKUP(A3638,[1]Monitoramento_Base_somente_Said!$A:$J,7,FALSE),0)</f>
        <v>1676804350</v>
      </c>
      <c r="E3638" s="18">
        <f>IFERROR(VLOOKUP(A3638,[1]Monitoramento_Base_somente_Said!$A:$J,8,FALSE),0)</f>
        <v>0</v>
      </c>
      <c r="F3638" s="18">
        <f>IFERROR(VLOOKUP(A3638,[1]Monitoramento_Base_somente_Said!$A:$J,9,FALSE),0)</f>
        <v>1612311875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Sim</v>
      </c>
      <c r="U3638" s="18" t="str">
        <f t="shared" si="338"/>
        <v>Não</v>
      </c>
      <c r="V3638" s="18" t="str">
        <f t="shared" si="339"/>
        <v>Sim</v>
      </c>
      <c r="W3638" s="18" t="str">
        <f t="shared" si="340"/>
        <v>Não</v>
      </c>
      <c r="X3638" s="18" t="str">
        <f t="shared" si="341"/>
        <v>Sim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0</v>
      </c>
      <c r="Q3640" s="18">
        <f>IFERROR(VLOOKUP(A3640,[3]Sheet1!$A:$G,7,FALSE),0)</f>
        <v>0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14271048</v>
      </c>
      <c r="C3641" s="18">
        <f>IFERROR(VLOOKUP(A3641,[1]Monitoramento_Base_somente_Said!$A:$J,6,FALSE),0)</f>
        <v>122</v>
      </c>
      <c r="D3641" s="18">
        <f>IFERROR(VLOOKUP(A3641,[1]Monitoramento_Base_somente_Said!$A:$J,7,FALSE),0)</f>
        <v>10420166</v>
      </c>
      <c r="E3641" s="18">
        <f>IFERROR(VLOOKUP(A3641,[1]Monitoramento_Base_somente_Said!$A:$J,8,FALSE),0)</f>
        <v>42</v>
      </c>
      <c r="F3641" s="18">
        <f>IFERROR(VLOOKUP(A3641,[1]Monitoramento_Base_somente_Said!$A:$J,9,FALSE),0)</f>
        <v>10555168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Sim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0</v>
      </c>
      <c r="Q3642" s="18">
        <f>IFERROR(VLOOKUP(A3642,[3]Sheet1!$A:$G,7,FALSE),0)</f>
        <v>0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940715629</v>
      </c>
      <c r="C3643" s="18">
        <f>IFERROR(VLOOKUP(A3643,[1]Monitoramento_Base_somente_Said!$A:$J,6,FALSE),0)</f>
        <v>195333</v>
      </c>
      <c r="D3643" s="18">
        <f>IFERROR(VLOOKUP(A3643,[1]Monitoramento_Base_somente_Said!$A:$J,7,FALSE),0)</f>
        <v>818914725</v>
      </c>
      <c r="E3643" s="18">
        <f>IFERROR(VLOOKUP(A3643,[1]Monitoramento_Base_somente_Said!$A:$J,8,FALSE),0)</f>
        <v>117812</v>
      </c>
      <c r="F3643" s="18">
        <f>IFERROR(VLOOKUP(A3643,[1]Monitoramento_Base_somente_Said!$A:$J,9,FALSE),0)</f>
        <v>787658813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Sim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21</v>
      </c>
      <c r="O3644" s="18">
        <f>IFERROR(VLOOKUP(A3644,[3]Sheet1!$A:$G,5,FALSE),0)</f>
        <v>33</v>
      </c>
      <c r="P3644" s="18">
        <f>IFERROR(VLOOKUP(A3644,[3]Sheet1!$A:$G,6,FALSE),0)</f>
        <v>0</v>
      </c>
      <c r="Q3644" s="18">
        <f>IFERROR(VLOOKUP(A3644,[3]Sheet1!$A:$G,7,FALSE),0)</f>
        <v>0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Não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137320</v>
      </c>
      <c r="O3645" s="18">
        <f>IFERROR(VLOOKUP(A3645,[3]Sheet1!$A:$G,5,FALSE),0)</f>
        <v>54872042</v>
      </c>
      <c r="P3645" s="18">
        <f>IFERROR(VLOOKUP(A3645,[3]Sheet1!$A:$G,6,FALSE),0)</f>
        <v>0</v>
      </c>
      <c r="Q3645" s="18">
        <f>IFERROR(VLOOKUP(A3645,[3]Sheet1!$A:$G,7,FALSE),0)</f>
        <v>0</v>
      </c>
      <c r="R3645" s="18">
        <f>IFERROR(VLOOKUP(A3645,[3]Sheet1!$A:$H,8,FALSE),0)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Não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31679</v>
      </c>
      <c r="O3646" s="18">
        <f>IFERROR(VLOOKUP(A3646,[3]Sheet1!$A:$G,5,FALSE),0)</f>
        <v>66987130</v>
      </c>
      <c r="P3646" s="18">
        <f>IFERROR(VLOOKUP(A3646,[3]Sheet1!$A:$G,6,FALSE),0)</f>
        <v>0</v>
      </c>
      <c r="Q3646" s="18">
        <f>IFERROR(VLOOKUP(A3646,[3]Sheet1!$A:$G,7,FALSE),0)</f>
        <v>0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0</v>
      </c>
      <c r="Q3647" s="18">
        <f>IFERROR(VLOOKUP(A3647,[3]Sheet1!$A:$G,7,FALSE),0)</f>
        <v>0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196807</v>
      </c>
      <c r="O3651" s="18">
        <f>IFERROR(VLOOKUP(A3651,[3]Sheet1!$A:$G,5,FALSE),0)</f>
        <v>0</v>
      </c>
      <c r="P3651" s="18">
        <f>IFERROR(VLOOKUP(A3651,[3]Sheet1!$A:$G,6,FALSE),0)</f>
        <v>0</v>
      </c>
      <c r="Q3651" s="18">
        <f>IFERROR(VLOOKUP(A3651,[3]Sheet1!$A:$G,7,FALSE),0)</f>
        <v>0</v>
      </c>
      <c r="R3651" s="18">
        <f>IFERROR(VLOOKUP(A3651,[3]Sheet1!$A:$H,8,FALSE),0)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Não</v>
      </c>
      <c r="V3651" s="18" t="str">
        <f t="shared" si="345"/>
        <v>Não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5580</v>
      </c>
      <c r="C3652" s="18">
        <f>IFERROR(VLOOKUP(A3652,[1]Monitoramento_Base_somente_Said!$A:$J,6,FALSE),0)</f>
        <v>0</v>
      </c>
      <c r="D3652" s="18">
        <f>IFERROR(VLOOKUP(A3652,[1]Monitoramento_Base_somente_Said!$A:$J,7,FALSE),0)</f>
        <v>4836</v>
      </c>
      <c r="E3652" s="18">
        <f>IFERROR(VLOOKUP(A3652,[1]Monitoramento_Base_somente_Said!$A:$J,8,FALSE),0)</f>
        <v>0</v>
      </c>
      <c r="F3652" s="18">
        <f>IFERROR(VLOOKUP(A3652,[1]Monitoramento_Base_somente_Said!$A:$J,9,FALSE),0)</f>
        <v>4650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0</v>
      </c>
      <c r="O3652" s="18">
        <f>IFERROR(VLOOKUP(A3652,[3]Sheet1!$A:$G,5,FALSE),0)</f>
        <v>0</v>
      </c>
      <c r="P3652" s="18">
        <f>IFERROR(VLOOKUP(A3652,[3]Sheet1!$A:$G,6,FALSE),0)</f>
        <v>0</v>
      </c>
      <c r="Q3652" s="18">
        <f>IFERROR(VLOOKUP(A3652,[3]Sheet1!$A:$G,7,FALSE),0)</f>
        <v>0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Não</v>
      </c>
      <c r="V3652" s="18" t="str">
        <f t="shared" si="345"/>
        <v>Sim</v>
      </c>
      <c r="W3652" s="18" t="str">
        <f t="shared" si="346"/>
        <v>Não</v>
      </c>
      <c r="X3652" s="18" t="str">
        <f t="shared" si="347"/>
        <v>Sim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14578200</v>
      </c>
      <c r="C3653" s="18">
        <f>IFERROR(VLOOKUP(A3653,[1]Monitoramento_Base_somente_Said!$A:$J,6,FALSE),0)</f>
        <v>0</v>
      </c>
      <c r="D3653" s="18">
        <f>IFERROR(VLOOKUP(A3653,[1]Monitoramento_Base_somente_Said!$A:$J,7,FALSE),0)</f>
        <v>12634440</v>
      </c>
      <c r="E3653" s="18">
        <f>IFERROR(VLOOKUP(A3653,[1]Monitoramento_Base_somente_Said!$A:$J,8,FALSE),0)</f>
        <v>0</v>
      </c>
      <c r="F3653" s="18">
        <f>IFERROR(VLOOKUP(A3653,[1]Monitoramento_Base_somente_Said!$A:$J,9,FALSE),0)</f>
        <v>12148500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0</v>
      </c>
      <c r="Q3653" s="18">
        <f>IFERROR(VLOOKUP(A3653,[3]Sheet1!$A:$G,7,FALSE),0)</f>
        <v>0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Sim</v>
      </c>
      <c r="U3653" s="18" t="str">
        <f t="shared" si="344"/>
        <v>Não</v>
      </c>
      <c r="V3653" s="18" t="str">
        <f t="shared" si="345"/>
        <v>Sim</v>
      </c>
      <c r="W3653" s="18" t="str">
        <f t="shared" si="346"/>
        <v>Não</v>
      </c>
      <c r="X3653" s="18" t="str">
        <f t="shared" si="347"/>
        <v>Sim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21948</v>
      </c>
      <c r="O3654" s="18">
        <f>IFERROR(VLOOKUP(A3654,[3]Sheet1!$A:$G,5,FALSE),0)</f>
        <v>13732554</v>
      </c>
      <c r="P3654" s="18">
        <f>IFERROR(VLOOKUP(A3654,[3]Sheet1!$A:$G,6,FALSE),0)</f>
        <v>0</v>
      </c>
      <c r="Q3654" s="18">
        <f>IFERROR(VLOOKUP(A3654,[3]Sheet1!$A:$G,7,FALSE),0)</f>
        <v>0</v>
      </c>
      <c r="R3654" s="18">
        <f>IFERROR(VLOOKUP(A3654,[3]Sheet1!$A:$H,8,FALSE),0)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Não</v>
      </c>
      <c r="W3654" s="18" t="str">
        <f t="shared" si="346"/>
        <v>Não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247417</v>
      </c>
      <c r="O3655" s="18">
        <f>IFERROR(VLOOKUP(A3655,[3]Sheet1!$A:$G,5,FALSE),0)</f>
        <v>0</v>
      </c>
      <c r="P3655" s="18">
        <f>IFERROR(VLOOKUP(A3655,[3]Sheet1!$A:$G,6,FALSE),0)</f>
        <v>0</v>
      </c>
      <c r="Q3655" s="18">
        <f>IFERROR(VLOOKUP(A3655,[3]Sheet1!$A:$G,7,FALSE),0)</f>
        <v>0</v>
      </c>
      <c r="R3655" s="18">
        <f>IFERROR(VLOOKUP(A3655,[3]Sheet1!$A:$H,8,FALSE),0)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Não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14460270</v>
      </c>
      <c r="C3656" s="18">
        <f>IFERROR(VLOOKUP(A3656,[1]Monitoramento_Base_somente_Said!$A:$J,6,FALSE),0)</f>
        <v>0</v>
      </c>
      <c r="D3656" s="18">
        <f>IFERROR(VLOOKUP(A3656,[1]Monitoramento_Base_somente_Said!$A:$J,7,FALSE),0)</f>
        <v>12532234</v>
      </c>
      <c r="E3656" s="18">
        <f>IFERROR(VLOOKUP(A3656,[1]Monitoramento_Base_somente_Said!$A:$J,8,FALSE),0)</f>
        <v>0</v>
      </c>
      <c r="F3656" s="18">
        <f>IFERROR(VLOOKUP(A3656,[1]Monitoramento_Base_somente_Said!$A:$J,9,FALSE),0)</f>
        <v>12050225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Não</v>
      </c>
      <c r="V3656" s="18" t="str">
        <f t="shared" si="345"/>
        <v>Sim</v>
      </c>
      <c r="W3656" s="18" t="str">
        <f t="shared" si="346"/>
        <v>Não</v>
      </c>
      <c r="X3656" s="18" t="str">
        <f t="shared" si="347"/>
        <v>Sim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8591070</v>
      </c>
      <c r="C3657" s="18">
        <f>IFERROR(VLOOKUP(A3657,[1]Monitoramento_Base_somente_Said!$A:$J,6,FALSE),0)</f>
        <v>0</v>
      </c>
      <c r="D3657" s="18">
        <f>IFERROR(VLOOKUP(A3657,[1]Monitoramento_Base_somente_Said!$A:$J,7,FALSE),0)</f>
        <v>7445594</v>
      </c>
      <c r="E3657" s="18">
        <f>IFERROR(VLOOKUP(A3657,[1]Monitoramento_Base_somente_Said!$A:$J,8,FALSE),0)</f>
        <v>0</v>
      </c>
      <c r="F3657" s="18">
        <f>IFERROR(VLOOKUP(A3657,[1]Monitoramento_Base_somente_Said!$A:$J,9,FALSE),0)</f>
        <v>7159225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0</v>
      </c>
      <c r="Q3657" s="18">
        <f>IFERROR(VLOOKUP(A3657,[3]Sheet1!$A:$G,7,FALSE),0)</f>
        <v>0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Sim</v>
      </c>
      <c r="U3657" s="18" t="str">
        <f t="shared" si="344"/>
        <v>Não</v>
      </c>
      <c r="V3657" s="18" t="str">
        <f t="shared" si="345"/>
        <v>Sim</v>
      </c>
      <c r="W3657" s="18" t="str">
        <f t="shared" si="346"/>
        <v>Não</v>
      </c>
      <c r="X3657" s="18" t="str">
        <f t="shared" si="347"/>
        <v>Sim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315270</v>
      </c>
      <c r="C3658" s="18">
        <f>IFERROR(VLOOKUP(A3658,[1]Monitoramento_Base_somente_Said!$A:$J,6,FALSE),0)</f>
        <v>0</v>
      </c>
      <c r="D3658" s="18">
        <f>IFERROR(VLOOKUP(A3658,[1]Monitoramento_Base_somente_Said!$A:$J,7,FALSE),0)</f>
        <v>273234</v>
      </c>
      <c r="E3658" s="18">
        <f>IFERROR(VLOOKUP(A3658,[1]Monitoramento_Base_somente_Said!$A:$J,8,FALSE),0)</f>
        <v>0</v>
      </c>
      <c r="F3658" s="18">
        <f>IFERROR(VLOOKUP(A3658,[1]Monitoramento_Base_somente_Said!$A:$J,9,FALSE),0)</f>
        <v>262725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Sim</v>
      </c>
      <c r="U3658" s="18" t="str">
        <f t="shared" si="344"/>
        <v>Não</v>
      </c>
      <c r="V3658" s="18" t="str">
        <f t="shared" si="345"/>
        <v>Sim</v>
      </c>
      <c r="W3658" s="18" t="str">
        <f t="shared" si="346"/>
        <v>Não</v>
      </c>
      <c r="X3658" s="18" t="str">
        <f t="shared" si="347"/>
        <v>Sim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7387740</v>
      </c>
      <c r="C3659" s="18">
        <f>IFERROR(VLOOKUP(A3659,[1]Monitoramento_Base_somente_Said!$A:$J,6,FALSE),0)</f>
        <v>0</v>
      </c>
      <c r="D3659" s="18">
        <f>IFERROR(VLOOKUP(A3659,[1]Monitoramento_Base_somente_Said!$A:$J,7,FALSE),0)</f>
        <v>6402708</v>
      </c>
      <c r="E3659" s="18">
        <f>IFERROR(VLOOKUP(A3659,[1]Monitoramento_Base_somente_Said!$A:$J,8,FALSE),0)</f>
        <v>0</v>
      </c>
      <c r="F3659" s="18">
        <f>IFERROR(VLOOKUP(A3659,[1]Monitoramento_Base_somente_Said!$A:$J,9,FALSE),0)</f>
        <v>6156450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10927</v>
      </c>
      <c r="O3659" s="18">
        <f>IFERROR(VLOOKUP(A3659,[3]Sheet1!$A:$G,5,FALSE),0)</f>
        <v>10090378</v>
      </c>
      <c r="P3659" s="18">
        <f>IFERROR(VLOOKUP(A3659,[3]Sheet1!$A:$G,6,FALSE),0)</f>
        <v>0</v>
      </c>
      <c r="Q3659" s="18">
        <f>IFERROR(VLOOKUP(A3659,[3]Sheet1!$A:$G,7,FALSE),0)</f>
        <v>0</v>
      </c>
      <c r="R3659" s="18">
        <f>IFERROR(VLOOKUP(A3659,[3]Sheet1!$A:$H,8,FALSE),0)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Não</v>
      </c>
      <c r="X3659" s="18" t="str">
        <f t="shared" si="347"/>
        <v>Sim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49443</v>
      </c>
      <c r="O3661" s="18">
        <f>IFERROR(VLOOKUP(A3661,[3]Sheet1!$A:$G,5,FALSE),0)</f>
        <v>13232341</v>
      </c>
      <c r="P3661" s="18">
        <f>IFERROR(VLOOKUP(A3661,[3]Sheet1!$A:$G,6,FALSE),0)</f>
        <v>0</v>
      </c>
      <c r="Q3661" s="18">
        <f>IFERROR(VLOOKUP(A3661,[3]Sheet1!$A:$G,7,FALSE),0)</f>
        <v>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61870</v>
      </c>
      <c r="O3662" s="18">
        <f>IFERROR(VLOOKUP(A3662,[3]Sheet1!$A:$G,5,FALSE),0)</f>
        <v>0</v>
      </c>
      <c r="P3662" s="18">
        <f>IFERROR(VLOOKUP(A3662,[3]Sheet1!$A:$G,6,FALSE),0)</f>
        <v>0</v>
      </c>
      <c r="Q3662" s="18">
        <f>IFERROR(VLOOKUP(A3662,[3]Sheet1!$A:$G,7,FALSE),0)</f>
        <v>0</v>
      </c>
      <c r="R3662" s="18">
        <f>IFERROR(VLOOKUP(A3662,[3]Sheet1!$A:$H,8,FALSE),0)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Não</v>
      </c>
      <c r="V3662" s="18" t="str">
        <f t="shared" si="345"/>
        <v>Não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4947</v>
      </c>
      <c r="O3663" s="18">
        <f>IFERROR(VLOOKUP(A3663,[3]Sheet1!$A:$G,5,FALSE),0)</f>
        <v>8596425</v>
      </c>
      <c r="P3663" s="18">
        <f>IFERROR(VLOOKUP(A3663,[3]Sheet1!$A:$G,6,FALSE),0)</f>
        <v>0</v>
      </c>
      <c r="Q3663" s="18">
        <f>IFERROR(VLOOKUP(A3663,[3]Sheet1!$A:$G,7,FALSE),0)</f>
        <v>0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Não</v>
      </c>
      <c r="W3663" s="18" t="str">
        <f t="shared" si="346"/>
        <v>Não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1475633</v>
      </c>
      <c r="O3664" s="18">
        <f>IFERROR(VLOOKUP(A3664,[3]Sheet1!$A:$G,5,FALSE),0)</f>
        <v>0</v>
      </c>
      <c r="P3664" s="18">
        <f>IFERROR(VLOOKUP(A3664,[3]Sheet1!$A:$G,6,FALSE),0)</f>
        <v>0</v>
      </c>
      <c r="Q3664" s="18">
        <f>IFERROR(VLOOKUP(A3664,[3]Sheet1!$A:$G,7,FALSE),0)</f>
        <v>0</v>
      </c>
      <c r="R3664" s="18">
        <f>IFERROR(VLOOKUP(A3664,[3]Sheet1!$A:$H,8,FALSE),0)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Não</v>
      </c>
      <c r="V3664" s="18" t="str">
        <f t="shared" si="345"/>
        <v>Não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77241</v>
      </c>
      <c r="O3666" s="18">
        <f>IFERROR(VLOOKUP(A3666,[3]Sheet1!$A:$G,5,FALSE),0)</f>
        <v>16338847</v>
      </c>
      <c r="P3666" s="18">
        <f>IFERROR(VLOOKUP(A3666,[3]Sheet1!$A:$G,6,FALSE),0)</f>
        <v>0</v>
      </c>
      <c r="Q3666" s="18">
        <f>IFERROR(VLOOKUP(A3666,[3]Sheet1!$A:$G,7,FALSE),0)</f>
        <v>0</v>
      </c>
      <c r="R3666" s="18">
        <f>IFERROR(VLOOKUP(A3666,[3]Sheet1!$A:$H,8,FALSE),0)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Não</v>
      </c>
      <c r="W3666" s="18" t="str">
        <f t="shared" si="346"/>
        <v>Não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9486</v>
      </c>
      <c r="O3668" s="18">
        <f>IFERROR(VLOOKUP(A3668,[3]Sheet1!$A:$G,5,FALSE),0)</f>
        <v>1216693</v>
      </c>
      <c r="P3668" s="18">
        <f>IFERROR(VLOOKUP(A3668,[3]Sheet1!$A:$G,6,FALSE),0)</f>
        <v>0</v>
      </c>
      <c r="Q3668" s="18">
        <f>IFERROR(VLOOKUP(A3668,[3]Sheet1!$A:$G,7,FALSE),0)</f>
        <v>0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Não</v>
      </c>
      <c r="W3668" s="18" t="str">
        <f t="shared" si="346"/>
        <v>Não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13244595</v>
      </c>
      <c r="C3670" s="18">
        <f>IFERROR(VLOOKUP(A3670,[1]Monitoramento_Base_somente_Said!$A:$J,6,FALSE),0)</f>
        <v>7335</v>
      </c>
      <c r="D3670" s="18">
        <f>IFERROR(VLOOKUP(A3670,[1]Monitoramento_Base_somente_Said!$A:$J,7,FALSE),0)</f>
        <v>11215100</v>
      </c>
      <c r="E3670" s="18">
        <f>IFERROR(VLOOKUP(A3670,[1]Monitoramento_Base_somente_Said!$A:$J,8,FALSE),0)</f>
        <v>7504</v>
      </c>
      <c r="F3670" s="18">
        <f>IFERROR(VLOOKUP(A3670,[1]Monitoramento_Base_somente_Said!$A:$J,9,FALSE),0)</f>
        <v>9984840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Sim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19928250</v>
      </c>
      <c r="C3671" s="18">
        <f>IFERROR(VLOOKUP(A3671,[1]Monitoramento_Base_somente_Said!$A:$J,6,FALSE),0)</f>
        <v>0</v>
      </c>
      <c r="D3671" s="18">
        <f>IFERROR(VLOOKUP(A3671,[1]Monitoramento_Base_somente_Said!$A:$J,7,FALSE),0)</f>
        <v>17271150</v>
      </c>
      <c r="E3671" s="18">
        <f>IFERROR(VLOOKUP(A3671,[1]Monitoramento_Base_somente_Said!$A:$J,8,FALSE),0)</f>
        <v>0</v>
      </c>
      <c r="F3671" s="18">
        <f>IFERROR(VLOOKUP(A3671,[1]Monitoramento_Base_somente_Said!$A:$J,9,FALSE),0)</f>
        <v>16606875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Sim</v>
      </c>
      <c r="U3671" s="18" t="str">
        <f t="shared" si="344"/>
        <v>Não</v>
      </c>
      <c r="V3671" s="18" t="str">
        <f t="shared" si="345"/>
        <v>Sim</v>
      </c>
      <c r="W3671" s="18" t="str">
        <f t="shared" si="346"/>
        <v>Não</v>
      </c>
      <c r="X3671" s="18" t="str">
        <f t="shared" si="347"/>
        <v>Sim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14312</v>
      </c>
      <c r="O3672" s="18">
        <f>IFERROR(VLOOKUP(A3672,[3]Sheet1!$A:$G,5,FALSE),0)</f>
        <v>1311386</v>
      </c>
      <c r="P3672" s="18">
        <f>IFERROR(VLOOKUP(A3672,[3]Sheet1!$A:$G,6,FALSE),0)</f>
        <v>0</v>
      </c>
      <c r="Q3672" s="18">
        <f>IFERROR(VLOOKUP(A3672,[3]Sheet1!$A:$G,7,FALSE),0)</f>
        <v>0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Não</v>
      </c>
      <c r="W3672" s="18" t="str">
        <f t="shared" si="346"/>
        <v>Não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20497080</v>
      </c>
      <c r="C3673" s="18">
        <f>IFERROR(VLOOKUP(A3673,[1]Monitoramento_Base_somente_Said!$A:$J,6,FALSE),0)</f>
        <v>0</v>
      </c>
      <c r="D3673" s="18">
        <f>IFERROR(VLOOKUP(A3673,[1]Monitoramento_Base_somente_Said!$A:$J,7,FALSE),0)</f>
        <v>17764136</v>
      </c>
      <c r="E3673" s="18">
        <f>IFERROR(VLOOKUP(A3673,[1]Monitoramento_Base_somente_Said!$A:$J,8,FALSE),0)</f>
        <v>0</v>
      </c>
      <c r="F3673" s="18">
        <f>IFERROR(VLOOKUP(A3673,[1]Monitoramento_Base_somente_Said!$A:$J,9,FALSE),0)</f>
        <v>17080900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30820</v>
      </c>
      <c r="O3673" s="18">
        <f>IFERROR(VLOOKUP(A3673,[3]Sheet1!$A:$G,5,FALSE),0)</f>
        <v>7430931</v>
      </c>
      <c r="P3673" s="18">
        <f>IFERROR(VLOOKUP(A3673,[3]Sheet1!$A:$G,6,FALSE),0)</f>
        <v>0</v>
      </c>
      <c r="Q3673" s="18">
        <f>IFERROR(VLOOKUP(A3673,[3]Sheet1!$A:$G,7,FALSE),0)</f>
        <v>0</v>
      </c>
      <c r="R3673" s="18">
        <f>IFERROR(VLOOKUP(A3673,[3]Sheet1!$A:$H,8,FALSE),0)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Não</v>
      </c>
      <c r="X3673" s="18" t="str">
        <f t="shared" si="347"/>
        <v>Sim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42590460</v>
      </c>
      <c r="C3674" s="18">
        <f>IFERROR(VLOOKUP(A3674,[1]Monitoramento_Base_somente_Said!$A:$J,6,FALSE),0)</f>
        <v>0</v>
      </c>
      <c r="D3674" s="18">
        <f>IFERROR(VLOOKUP(A3674,[1]Monitoramento_Base_somente_Said!$A:$J,7,FALSE),0)</f>
        <v>36911732</v>
      </c>
      <c r="E3674" s="18">
        <f>IFERROR(VLOOKUP(A3674,[1]Monitoramento_Base_somente_Said!$A:$J,8,FALSE),0)</f>
        <v>0</v>
      </c>
      <c r="F3674" s="18">
        <f>IFERROR(VLOOKUP(A3674,[1]Monitoramento_Base_somente_Said!$A:$J,9,FALSE),0)</f>
        <v>35492050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351049</v>
      </c>
      <c r="O3674" s="18">
        <f>IFERROR(VLOOKUP(A3674,[3]Sheet1!$A:$G,5,FALSE),0)</f>
        <v>20417174</v>
      </c>
      <c r="P3674" s="18">
        <f>IFERROR(VLOOKUP(A3674,[3]Sheet1!$A:$G,6,FALSE),0)</f>
        <v>0</v>
      </c>
      <c r="Q3674" s="18">
        <f>IFERROR(VLOOKUP(A3674,[3]Sheet1!$A:$G,7,FALSE),0)</f>
        <v>0</v>
      </c>
      <c r="R3674" s="18">
        <f>IFERROR(VLOOKUP(A3674,[3]Sheet1!$A:$H,8,FALSE),0)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Não</v>
      </c>
      <c r="X3674" s="18" t="str">
        <f t="shared" si="347"/>
        <v>Sim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0</v>
      </c>
      <c r="Q3675" s="18">
        <f>IFERROR(VLOOKUP(A3675,[3]Sheet1!$A:$G,7,FALSE),0)</f>
        <v>0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108348</v>
      </c>
      <c r="O3676" s="18">
        <f>IFERROR(VLOOKUP(A3676,[3]Sheet1!$A:$G,5,FALSE),0)</f>
        <v>31198982</v>
      </c>
      <c r="P3676" s="18">
        <f>IFERROR(VLOOKUP(A3676,[3]Sheet1!$A:$G,6,FALSE),0)</f>
        <v>0</v>
      </c>
      <c r="Q3676" s="18">
        <f>IFERROR(VLOOKUP(A3676,[3]Sheet1!$A:$G,7,FALSE),0)</f>
        <v>0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Não</v>
      </c>
      <c r="W3676" s="18" t="str">
        <f t="shared" si="346"/>
        <v>Não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214868</v>
      </c>
      <c r="O3678" s="18">
        <f>IFERROR(VLOOKUP(A3678,[3]Sheet1!$A:$G,5,FALSE),0)</f>
        <v>9659330</v>
      </c>
      <c r="P3678" s="18">
        <f>IFERROR(VLOOKUP(A3678,[3]Sheet1!$A:$G,6,FALSE),0)</f>
        <v>0</v>
      </c>
      <c r="Q3678" s="18">
        <f>IFERROR(VLOOKUP(A3678,[3]Sheet1!$A:$G,7,FALSE),0)</f>
        <v>0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Não</v>
      </c>
      <c r="W3678" s="18" t="str">
        <f t="shared" si="346"/>
        <v>Não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465587</v>
      </c>
      <c r="O3679" s="18">
        <f>IFERROR(VLOOKUP(A3679,[3]Sheet1!$A:$G,5,FALSE),0)</f>
        <v>0</v>
      </c>
      <c r="P3679" s="18">
        <f>IFERROR(VLOOKUP(A3679,[3]Sheet1!$A:$G,6,FALSE),0)</f>
        <v>0</v>
      </c>
      <c r="Q3679" s="18">
        <f>IFERROR(VLOOKUP(A3679,[3]Sheet1!$A:$G,7,FALSE),0)</f>
        <v>0</v>
      </c>
      <c r="R3679" s="18">
        <f>IFERROR(VLOOKUP(A3679,[3]Sheet1!$A:$H,8,FALSE),0)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Não</v>
      </c>
      <c r="V3679" s="18" t="str">
        <f t="shared" si="345"/>
        <v>Não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10785930</v>
      </c>
      <c r="C3682" s="18">
        <f>IFERROR(VLOOKUP(A3682,[1]Monitoramento_Base_somente_Said!$A:$J,6,FALSE),0)</f>
        <v>0</v>
      </c>
      <c r="D3682" s="18">
        <f>IFERROR(VLOOKUP(A3682,[1]Monitoramento_Base_somente_Said!$A:$J,7,FALSE),0)</f>
        <v>9347806</v>
      </c>
      <c r="E3682" s="18">
        <f>IFERROR(VLOOKUP(A3682,[1]Monitoramento_Base_somente_Said!$A:$J,8,FALSE),0)</f>
        <v>0</v>
      </c>
      <c r="F3682" s="18">
        <f>IFERROR(VLOOKUP(A3682,[1]Monitoramento_Base_somente_Said!$A:$J,9,FALSE),0)</f>
        <v>8988275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Sim</v>
      </c>
      <c r="U3682" s="18" t="str">
        <f t="shared" si="344"/>
        <v>Não</v>
      </c>
      <c r="V3682" s="18" t="str">
        <f t="shared" si="345"/>
        <v>Sim</v>
      </c>
      <c r="W3682" s="18" t="str">
        <f t="shared" si="346"/>
        <v>Não</v>
      </c>
      <c r="X3682" s="18" t="str">
        <f t="shared" si="347"/>
        <v>Sim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14786</v>
      </c>
      <c r="O3685" s="18">
        <f>IFERROR(VLOOKUP(A3685,[3]Sheet1!$A:$G,5,FALSE),0)</f>
        <v>11436972</v>
      </c>
      <c r="P3685" s="18">
        <f>IFERROR(VLOOKUP(A3685,[3]Sheet1!$A:$G,6,FALSE),0)</f>
        <v>0</v>
      </c>
      <c r="Q3685" s="18">
        <f>IFERROR(VLOOKUP(A3685,[3]Sheet1!$A:$G,7,FALSE),0)</f>
        <v>0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Não</v>
      </c>
      <c r="W3685" s="18" t="str">
        <f t="shared" si="346"/>
        <v>Não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26229</v>
      </c>
      <c r="O3686" s="18">
        <f>IFERROR(VLOOKUP(A3686,[3]Sheet1!$A:$G,5,FALSE),0)</f>
        <v>2757074</v>
      </c>
      <c r="P3686" s="18">
        <f>IFERROR(VLOOKUP(A3686,[3]Sheet1!$A:$G,6,FALSE),0)</f>
        <v>0</v>
      </c>
      <c r="Q3686" s="18">
        <f>IFERROR(VLOOKUP(A3686,[3]Sheet1!$A:$G,7,FALSE),0)</f>
        <v>0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Não</v>
      </c>
      <c r="W3686" s="18" t="str">
        <f t="shared" si="346"/>
        <v>Não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4545</v>
      </c>
      <c r="O3687" s="18">
        <f>IFERROR(VLOOKUP(A3687,[3]Sheet1!$A:$G,5,FALSE),0)</f>
        <v>342812</v>
      </c>
      <c r="P3687" s="18">
        <f>IFERROR(VLOOKUP(A3687,[3]Sheet1!$A:$G,6,FALSE),0)</f>
        <v>0</v>
      </c>
      <c r="Q3687" s="18">
        <f>IFERROR(VLOOKUP(A3687,[3]Sheet1!$A:$G,7,FALSE),0)</f>
        <v>0</v>
      </c>
      <c r="R3687" s="18">
        <f>IFERROR(VLOOKUP(A3687,[3]Sheet1!$A:$H,8,FALSE),0)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Não</v>
      </c>
      <c r="W3687" s="18" t="str">
        <f t="shared" si="346"/>
        <v>Não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0</v>
      </c>
      <c r="O3688" s="18">
        <f>IFERROR(VLOOKUP(A3688,[3]Sheet1!$A:$G,5,FALSE),0)</f>
        <v>0</v>
      </c>
      <c r="P3688" s="18">
        <f>IFERROR(VLOOKUP(A3688,[3]Sheet1!$A:$G,6,FALSE),0)</f>
        <v>0</v>
      </c>
      <c r="Q3688" s="18">
        <f>IFERROR(VLOOKUP(A3688,[3]Sheet1!$A:$G,7,FALSE),0)</f>
        <v>0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Não</v>
      </c>
      <c r="U3688" s="18" t="str">
        <f t="shared" si="344"/>
        <v>Não</v>
      </c>
      <c r="V3688" s="18" t="str">
        <f t="shared" si="345"/>
        <v>Não</v>
      </c>
      <c r="W3688" s="18" t="str">
        <f t="shared" si="346"/>
        <v>Não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9</v>
      </c>
      <c r="O3689" s="18">
        <f>IFERROR(VLOOKUP(A3689,[3]Sheet1!$A:$G,5,FALSE),0)</f>
        <v>15105</v>
      </c>
      <c r="P3689" s="18">
        <f>IFERROR(VLOOKUP(A3689,[3]Sheet1!$A:$G,6,FALSE),0)</f>
        <v>0</v>
      </c>
      <c r="Q3689" s="18">
        <f>IFERROR(VLOOKUP(A3689,[3]Sheet1!$A:$G,7,FALSE),0)</f>
        <v>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0</v>
      </c>
      <c r="Q3690" s="18">
        <f>IFERROR(VLOOKUP(A3690,[3]Sheet1!$A:$G,7,FALSE),0)</f>
        <v>0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10490</v>
      </c>
      <c r="O3691" s="18">
        <f>IFERROR(VLOOKUP(A3691,[3]Sheet1!$A:$G,5,FALSE),0)</f>
        <v>7601151</v>
      </c>
      <c r="P3691" s="18">
        <f>IFERROR(VLOOKUP(A3691,[3]Sheet1!$A:$G,6,FALSE),0)</f>
        <v>0</v>
      </c>
      <c r="Q3691" s="18">
        <f>IFERROR(VLOOKUP(A3691,[3]Sheet1!$A:$G,7,FALSE),0)</f>
        <v>0</v>
      </c>
      <c r="R3691" s="18">
        <f>IFERROR(VLOOKUP(A3691,[3]Sheet1!$A:$H,8,FALSE),0)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Não</v>
      </c>
      <c r="W3691" s="18" t="str">
        <f t="shared" si="346"/>
        <v>Não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0</v>
      </c>
      <c r="Q3692" s="18">
        <f>IFERROR(VLOOKUP(A3692,[3]Sheet1!$A:$G,7,FALSE),0)</f>
        <v>0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128082</v>
      </c>
      <c r="O3695" s="18">
        <f>IFERROR(VLOOKUP(A3695,[3]Sheet1!$A:$G,5,FALSE),0)</f>
        <v>0</v>
      </c>
      <c r="P3695" s="18">
        <f>IFERROR(VLOOKUP(A3695,[3]Sheet1!$A:$G,6,FALSE),0)</f>
        <v>0</v>
      </c>
      <c r="Q3695" s="18">
        <f>IFERROR(VLOOKUP(A3695,[3]Sheet1!$A:$G,7,FALSE),0)</f>
        <v>0</v>
      </c>
      <c r="R3695" s="18">
        <f>IFERROR(VLOOKUP(A3695,[3]Sheet1!$A:$H,8,FALSE),0)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Não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13850670</v>
      </c>
      <c r="C3696" s="18">
        <f>IFERROR(VLOOKUP(A3696,[1]Monitoramento_Base_somente_Said!$A:$J,6,FALSE),0)</f>
        <v>0</v>
      </c>
      <c r="D3696" s="18">
        <f>IFERROR(VLOOKUP(A3696,[1]Monitoramento_Base_somente_Said!$A:$J,7,FALSE),0)</f>
        <v>12003914</v>
      </c>
      <c r="E3696" s="18">
        <f>IFERROR(VLOOKUP(A3696,[1]Monitoramento_Base_somente_Said!$A:$J,8,FALSE),0)</f>
        <v>0</v>
      </c>
      <c r="F3696" s="18">
        <f>IFERROR(VLOOKUP(A3696,[1]Monitoramento_Base_somente_Said!$A:$J,9,FALSE),0)</f>
        <v>11542225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13551</v>
      </c>
      <c r="O3696" s="18">
        <f>IFERROR(VLOOKUP(A3696,[3]Sheet1!$A:$G,5,FALSE),0)</f>
        <v>586754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Sim</v>
      </c>
      <c r="U3696" s="18" t="str">
        <f t="shared" si="344"/>
        <v>Sim</v>
      </c>
      <c r="V3696" s="18" t="str">
        <f t="shared" si="345"/>
        <v>Sim</v>
      </c>
      <c r="W3696" s="18" t="str">
        <f t="shared" si="346"/>
        <v>Não</v>
      </c>
      <c r="X3696" s="18" t="str">
        <f t="shared" si="347"/>
        <v>Sim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3874</v>
      </c>
      <c r="O3697" s="18">
        <f>IFERROR(VLOOKUP(A3697,[3]Sheet1!$A:$G,5,FALSE),0)</f>
        <v>0</v>
      </c>
      <c r="P3697" s="18">
        <f>IFERROR(VLOOKUP(A3697,[3]Sheet1!$A:$G,6,FALSE),0)</f>
        <v>0</v>
      </c>
      <c r="Q3697" s="18">
        <f>IFERROR(VLOOKUP(A3697,[3]Sheet1!$A:$G,7,FALSE),0)</f>
        <v>0</v>
      </c>
      <c r="R3697" s="18">
        <f>IFERROR(VLOOKUP(A3697,[3]Sheet1!$A:$H,8,FALSE),0)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Não</v>
      </c>
      <c r="V3697" s="18" t="str">
        <f t="shared" si="345"/>
        <v>Não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7315</v>
      </c>
      <c r="O3698" s="18">
        <f>IFERROR(VLOOKUP(A3698,[3]Sheet1!$A:$G,5,FALSE),0)</f>
        <v>44</v>
      </c>
      <c r="P3698" s="18">
        <f>IFERROR(VLOOKUP(A3698,[3]Sheet1!$A:$G,6,FALSE),0)</f>
        <v>0</v>
      </c>
      <c r="Q3698" s="18">
        <f>IFERROR(VLOOKUP(A3698,[3]Sheet1!$A:$G,7,FALSE),0)</f>
        <v>0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Não</v>
      </c>
      <c r="W3698" s="18" t="str">
        <f t="shared" si="346"/>
        <v>Não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0</v>
      </c>
      <c r="O3700" s="18">
        <f>IFERROR(VLOOKUP(A3700,[3]Sheet1!$A:$G,5,FALSE),0)</f>
        <v>0</v>
      </c>
      <c r="P3700" s="18">
        <f>IFERROR(VLOOKUP(A3700,[3]Sheet1!$A:$G,6,FALSE),0)</f>
        <v>0</v>
      </c>
      <c r="Q3700" s="18">
        <f>IFERROR(VLOOKUP(A3700,[3]Sheet1!$A:$G,7,FALSE),0)</f>
        <v>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Não</v>
      </c>
      <c r="U3700" s="18" t="str">
        <f t="shared" si="344"/>
        <v>Não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4721130</v>
      </c>
      <c r="C3701" s="18">
        <f>IFERROR(VLOOKUP(A3701,[1]Monitoramento_Base_somente_Said!$A:$J,6,FALSE),0)</f>
        <v>0</v>
      </c>
      <c r="D3701" s="18">
        <f>IFERROR(VLOOKUP(A3701,[1]Monitoramento_Base_somente_Said!$A:$J,7,FALSE),0)</f>
        <v>4091646</v>
      </c>
      <c r="E3701" s="18">
        <f>IFERROR(VLOOKUP(A3701,[1]Monitoramento_Base_somente_Said!$A:$J,8,FALSE),0)</f>
        <v>0</v>
      </c>
      <c r="F3701" s="18">
        <f>IFERROR(VLOOKUP(A3701,[1]Monitoramento_Base_somente_Said!$A:$J,9,FALSE),0)</f>
        <v>3934275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28415</v>
      </c>
      <c r="O3701" s="18">
        <f>IFERROR(VLOOKUP(A3701,[3]Sheet1!$A:$G,5,FALSE),0)</f>
        <v>526692</v>
      </c>
      <c r="P3701" s="18">
        <f>IFERROR(VLOOKUP(A3701,[3]Sheet1!$A:$G,6,FALSE),0)</f>
        <v>0</v>
      </c>
      <c r="Q3701" s="18">
        <f>IFERROR(VLOOKUP(A3701,[3]Sheet1!$A:$G,7,FALSE),0)</f>
        <v>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Sim</v>
      </c>
      <c r="U3701" s="18" t="str">
        <f t="shared" si="344"/>
        <v>Sim</v>
      </c>
      <c r="V3701" s="18" t="str">
        <f t="shared" si="345"/>
        <v>Sim</v>
      </c>
      <c r="W3701" s="18" t="str">
        <f t="shared" si="346"/>
        <v>Não</v>
      </c>
      <c r="X3701" s="18" t="str">
        <f t="shared" si="347"/>
        <v>Sim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0</v>
      </c>
      <c r="Q3702" s="18">
        <f>IFERROR(VLOOKUP(A3702,[3]Sheet1!$A:$G,7,FALSE),0)</f>
        <v>0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36520406</v>
      </c>
      <c r="C3703" s="18">
        <f>IFERROR(VLOOKUP(A3703,[1]Monitoramento_Base_somente_Said!$A:$J,6,FALSE),0)</f>
        <v>0</v>
      </c>
      <c r="D3703" s="18">
        <f>IFERROR(VLOOKUP(A3703,[1]Monitoramento_Base_somente_Said!$A:$J,7,FALSE),0)</f>
        <v>30273438</v>
      </c>
      <c r="E3703" s="18">
        <f>IFERROR(VLOOKUP(A3703,[1]Monitoramento_Base_somente_Said!$A:$J,8,FALSE),0)</f>
        <v>0</v>
      </c>
      <c r="F3703" s="18">
        <f>IFERROR(VLOOKUP(A3703,[1]Monitoramento_Base_somente_Said!$A:$J,9,FALSE),0)</f>
        <v>29109075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Sim</v>
      </c>
      <c r="U3703" s="18" t="str">
        <f t="shared" si="344"/>
        <v>Não</v>
      </c>
      <c r="V3703" s="18" t="str">
        <f t="shared" si="345"/>
        <v>Sim</v>
      </c>
      <c r="W3703" s="18" t="str">
        <f t="shared" si="346"/>
        <v>Não</v>
      </c>
      <c r="X3703" s="18" t="str">
        <f t="shared" si="347"/>
        <v>Sim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72</v>
      </c>
      <c r="O3704" s="18">
        <f>IFERROR(VLOOKUP(A3704,[3]Sheet1!$A:$G,5,FALSE),0)</f>
        <v>11450</v>
      </c>
      <c r="P3704" s="18">
        <f>IFERROR(VLOOKUP(A3704,[3]Sheet1!$A:$G,6,FALSE),0)</f>
        <v>0</v>
      </c>
      <c r="Q3704" s="18">
        <f>IFERROR(VLOOKUP(A3704,[3]Sheet1!$A:$G,7,FALSE),0)</f>
        <v>0</v>
      </c>
      <c r="R3704" s="18">
        <f>IFERROR(VLOOKUP(A3704,[3]Sheet1!$A:$H,8,FALSE),0)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18733560</v>
      </c>
      <c r="C3707" s="18">
        <f>IFERROR(VLOOKUP(A3707,[1]Monitoramento_Base_somente_Said!$A:$J,6,FALSE),0)</f>
        <v>0</v>
      </c>
      <c r="D3707" s="18">
        <f>IFERROR(VLOOKUP(A3707,[1]Monitoramento_Base_somente_Said!$A:$J,7,FALSE),0)</f>
        <v>16235752</v>
      </c>
      <c r="E3707" s="18">
        <f>IFERROR(VLOOKUP(A3707,[1]Monitoramento_Base_somente_Said!$A:$J,8,FALSE),0)</f>
        <v>0</v>
      </c>
      <c r="F3707" s="18">
        <f>IFERROR(VLOOKUP(A3707,[1]Monitoramento_Base_somente_Said!$A:$J,9,FALSE),0)</f>
        <v>15611300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Sim</v>
      </c>
      <c r="U3707" s="18" t="str">
        <f t="shared" si="350"/>
        <v>Não</v>
      </c>
      <c r="V3707" s="18" t="str">
        <f t="shared" si="351"/>
        <v>Sim</v>
      </c>
      <c r="W3707" s="18" t="str">
        <f t="shared" si="352"/>
        <v>Não</v>
      </c>
      <c r="X3707" s="18" t="str">
        <f t="shared" si="353"/>
        <v>Sim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0</v>
      </c>
      <c r="D3708" s="18">
        <f>IFERROR(VLOOKUP(A3708,[1]Monitoramento_Base_somente_Said!$A:$J,7,FALSE),0)</f>
        <v>1476561</v>
      </c>
      <c r="E3708" s="18">
        <f>IFERROR(VLOOKUP(A3708,[1]Monitoramento_Base_somente_Said!$A:$J,8,FALSE),0)</f>
        <v>0</v>
      </c>
      <c r="F3708" s="18">
        <f>IFERROR(VLOOKUP(A3708,[1]Monitoramento_Base_somente_Said!$A:$J,9,FALSE),0)</f>
        <v>1957534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0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Não</v>
      </c>
      <c r="V3708" s="18" t="str">
        <f t="shared" si="351"/>
        <v>Sim</v>
      </c>
      <c r="W3708" s="18" t="str">
        <f t="shared" si="352"/>
        <v>Não</v>
      </c>
      <c r="X3708" s="18" t="str">
        <f t="shared" si="353"/>
        <v>Sim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9038340</v>
      </c>
      <c r="C3709" s="18">
        <f>IFERROR(VLOOKUP(A3709,[1]Monitoramento_Base_somente_Said!$A:$J,6,FALSE),0)</f>
        <v>0</v>
      </c>
      <c r="D3709" s="18">
        <f>IFERROR(VLOOKUP(A3709,[1]Monitoramento_Base_somente_Said!$A:$J,7,FALSE),0)</f>
        <v>7833228</v>
      </c>
      <c r="E3709" s="18">
        <f>IFERROR(VLOOKUP(A3709,[1]Monitoramento_Base_somente_Said!$A:$J,8,FALSE),0)</f>
        <v>0</v>
      </c>
      <c r="F3709" s="18">
        <f>IFERROR(VLOOKUP(A3709,[1]Monitoramento_Base_somente_Said!$A:$J,9,FALSE),0)</f>
        <v>7531950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13386</v>
      </c>
      <c r="O3709" s="18">
        <f>IFERROR(VLOOKUP(A3709,[3]Sheet1!$A:$G,5,FALSE),0)</f>
        <v>0</v>
      </c>
      <c r="P3709" s="18">
        <f>IFERROR(VLOOKUP(A3709,[3]Sheet1!$A:$G,6,FALSE),0)</f>
        <v>0</v>
      </c>
      <c r="Q3709" s="18">
        <f>IFERROR(VLOOKUP(A3709,[3]Sheet1!$A:$G,7,FALSE),0)</f>
        <v>0</v>
      </c>
      <c r="R3709" s="18">
        <f>IFERROR(VLOOKUP(A3709,[3]Sheet1!$A:$H,8,FALSE),0)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Não</v>
      </c>
      <c r="V3709" s="18" t="str">
        <f t="shared" si="351"/>
        <v>Sim</v>
      </c>
      <c r="W3709" s="18" t="str">
        <f t="shared" si="352"/>
        <v>Não</v>
      </c>
      <c r="X3709" s="18" t="str">
        <f t="shared" si="353"/>
        <v>Sim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0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0</v>
      </c>
      <c r="Q3711" s="18">
        <f>IFERROR(VLOOKUP(A3711,[3]Sheet1!$A:$G,7,FALSE),0)</f>
        <v>0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Não</v>
      </c>
      <c r="W3711" s="18" t="str">
        <f t="shared" si="352"/>
        <v>Não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539</v>
      </c>
      <c r="O3712" s="18">
        <f>IFERROR(VLOOKUP(A3712,[3]Sheet1!$A:$G,5,FALSE),0)</f>
        <v>10541094</v>
      </c>
      <c r="P3712" s="18">
        <f>IFERROR(VLOOKUP(A3712,[3]Sheet1!$A:$G,6,FALSE),0)</f>
        <v>0</v>
      </c>
      <c r="Q3712" s="18">
        <f>IFERROR(VLOOKUP(A3712,[3]Sheet1!$A:$G,7,FALSE),0)</f>
        <v>0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Não</v>
      </c>
      <c r="W3712" s="18" t="str">
        <f t="shared" si="352"/>
        <v>Não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14702070</v>
      </c>
      <c r="C3713" s="18">
        <f>IFERROR(VLOOKUP(A3713,[1]Monitoramento_Base_somente_Said!$A:$J,6,FALSE),0)</f>
        <v>0</v>
      </c>
      <c r="D3713" s="18">
        <f>IFERROR(VLOOKUP(A3713,[1]Monitoramento_Base_somente_Said!$A:$J,7,FALSE),0)</f>
        <v>12741794</v>
      </c>
      <c r="E3713" s="18">
        <f>IFERROR(VLOOKUP(A3713,[1]Monitoramento_Base_somente_Said!$A:$J,8,FALSE),0)</f>
        <v>0</v>
      </c>
      <c r="F3713" s="18">
        <f>IFERROR(VLOOKUP(A3713,[1]Monitoramento_Base_somente_Said!$A:$J,9,FALSE),0)</f>
        <v>12251725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0</v>
      </c>
      <c r="Q3713" s="18">
        <f>IFERROR(VLOOKUP(A3713,[3]Sheet1!$A:$G,7,FALSE),0)</f>
        <v>0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Sim</v>
      </c>
      <c r="U3713" s="18" t="str">
        <f t="shared" si="350"/>
        <v>Não</v>
      </c>
      <c r="V3713" s="18" t="str">
        <f t="shared" si="351"/>
        <v>Sim</v>
      </c>
      <c r="W3713" s="18" t="str">
        <f t="shared" si="352"/>
        <v>Não</v>
      </c>
      <c r="X3713" s="18" t="str">
        <f t="shared" si="353"/>
        <v>Sim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19200</v>
      </c>
      <c r="O3714" s="18">
        <f>IFERROR(VLOOKUP(A3714,[3]Sheet1!$A:$G,5,FALSE),0)</f>
        <v>19499435</v>
      </c>
      <c r="P3714" s="18">
        <f>IFERROR(VLOOKUP(A3714,[3]Sheet1!$A:$G,6,FALSE),0)</f>
        <v>0</v>
      </c>
      <c r="Q3714" s="18">
        <f>IFERROR(VLOOKUP(A3714,[3]Sheet1!$A:$G,7,FALSE),0)</f>
        <v>0</v>
      </c>
      <c r="R3714" s="18">
        <f>IFERROR(VLOOKUP(A3714,[3]Sheet1!$A:$H,8,FALSE),0)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Não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44630</v>
      </c>
      <c r="O3715" s="18">
        <f>IFERROR(VLOOKUP(A3715,[3]Sheet1!$A:$G,5,FALSE),0)</f>
        <v>0</v>
      </c>
      <c r="P3715" s="18">
        <f>IFERROR(VLOOKUP(A3715,[3]Sheet1!$A:$G,6,FALSE),0)</f>
        <v>0</v>
      </c>
      <c r="Q3715" s="18">
        <f>IFERROR(VLOOKUP(A3715,[3]Sheet1!$A:$G,7,FALSE),0)</f>
        <v>0</v>
      </c>
      <c r="R3715" s="18">
        <f>IFERROR(VLOOKUP(A3715,[3]Sheet1!$A:$H,8,FALSE),0)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Não</v>
      </c>
      <c r="V3715" s="18" t="str">
        <f t="shared" si="351"/>
        <v>Não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11854560</v>
      </c>
      <c r="C3716" s="18">
        <f>IFERROR(VLOOKUP(A3716,[1]Monitoramento_Base_somente_Said!$A:$J,6,FALSE),0)</f>
        <v>0</v>
      </c>
      <c r="D3716" s="18">
        <f>IFERROR(VLOOKUP(A3716,[1]Monitoramento_Base_somente_Said!$A:$J,7,FALSE),0)</f>
        <v>10273952</v>
      </c>
      <c r="E3716" s="18">
        <f>IFERROR(VLOOKUP(A3716,[1]Monitoramento_Base_somente_Said!$A:$J,8,FALSE),0)</f>
        <v>0</v>
      </c>
      <c r="F3716" s="18">
        <f>IFERROR(VLOOKUP(A3716,[1]Monitoramento_Base_somente_Said!$A:$J,9,FALSE),0)</f>
        <v>9878800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24293</v>
      </c>
      <c r="O3716" s="18">
        <f>IFERROR(VLOOKUP(A3716,[3]Sheet1!$A:$G,5,FALSE),0)</f>
        <v>3285425</v>
      </c>
      <c r="P3716" s="18">
        <f>IFERROR(VLOOKUP(A3716,[3]Sheet1!$A:$G,6,FALSE),0)</f>
        <v>0</v>
      </c>
      <c r="Q3716" s="18">
        <f>IFERROR(VLOOKUP(A3716,[3]Sheet1!$A:$G,7,FALSE),0)</f>
        <v>0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Não</v>
      </c>
      <c r="X3716" s="18" t="str">
        <f t="shared" si="353"/>
        <v>Sim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1052</v>
      </c>
      <c r="O3718" s="18">
        <f>IFERROR(VLOOKUP(A3718,[3]Sheet1!$A:$G,5,FALSE),0)</f>
        <v>3802257</v>
      </c>
      <c r="P3718" s="18">
        <f>IFERROR(VLOOKUP(A3718,[3]Sheet1!$A:$G,6,FALSE),0)</f>
        <v>0</v>
      </c>
      <c r="Q3718" s="18">
        <f>IFERROR(VLOOKUP(A3718,[3]Sheet1!$A:$G,7,FALSE),0)</f>
        <v>0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25961</v>
      </c>
      <c r="O3719" s="18">
        <f>IFERROR(VLOOKUP(A3719,[3]Sheet1!$A:$G,5,FALSE),0)</f>
        <v>2958176</v>
      </c>
      <c r="P3719" s="18">
        <f>IFERROR(VLOOKUP(A3719,[3]Sheet1!$A:$G,6,FALSE),0)</f>
        <v>0</v>
      </c>
      <c r="Q3719" s="18">
        <f>IFERROR(VLOOKUP(A3719,[3]Sheet1!$A:$G,7,FALSE),0)</f>
        <v>0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14090820</v>
      </c>
      <c r="C3720" s="18">
        <f>IFERROR(VLOOKUP(A3720,[1]Monitoramento_Base_somente_Said!$A:$J,6,FALSE),0)</f>
        <v>0</v>
      </c>
      <c r="D3720" s="18">
        <f>IFERROR(VLOOKUP(A3720,[1]Monitoramento_Base_somente_Said!$A:$J,7,FALSE),0)</f>
        <v>12212044</v>
      </c>
      <c r="E3720" s="18">
        <f>IFERROR(VLOOKUP(A3720,[1]Monitoramento_Base_somente_Said!$A:$J,8,FALSE),0)</f>
        <v>0</v>
      </c>
      <c r="F3720" s="18">
        <f>IFERROR(VLOOKUP(A3720,[1]Monitoramento_Base_somente_Said!$A:$J,9,FALSE),0)</f>
        <v>11742350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0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Sim</v>
      </c>
      <c r="U3720" s="18" t="str">
        <f t="shared" si="350"/>
        <v>Não</v>
      </c>
      <c r="V3720" s="18" t="str">
        <f t="shared" si="351"/>
        <v>Sim</v>
      </c>
      <c r="W3720" s="18" t="str">
        <f t="shared" si="352"/>
        <v>Não</v>
      </c>
      <c r="X3720" s="18" t="str">
        <f t="shared" si="353"/>
        <v>Sim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0</v>
      </c>
      <c r="Q3723" s="18">
        <f>IFERROR(VLOOKUP(A3723,[3]Sheet1!$A:$G,7,FALSE),0)</f>
        <v>0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Não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170788</v>
      </c>
      <c r="O3726" s="18">
        <f>IFERROR(VLOOKUP(A3726,[3]Sheet1!$A:$G,5,FALSE),0)</f>
        <v>47482542</v>
      </c>
      <c r="P3726" s="18">
        <f>IFERROR(VLOOKUP(A3726,[3]Sheet1!$A:$G,6,FALSE),0)</f>
        <v>0</v>
      </c>
      <c r="Q3726" s="18">
        <f>IFERROR(VLOOKUP(A3726,[3]Sheet1!$A:$G,7,FALSE),0)</f>
        <v>0</v>
      </c>
      <c r="R3726" s="18">
        <f>IFERROR(VLOOKUP(A3726,[3]Sheet1!$A:$H,8,FALSE),0)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Não</v>
      </c>
      <c r="W3726" s="18" t="str">
        <f t="shared" si="352"/>
        <v>Não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7748202</v>
      </c>
      <c r="C3727" s="18">
        <f>IFERROR(VLOOKUP(A3727,[1]Monitoramento_Base_somente_Said!$A:$J,6,FALSE),0)</f>
        <v>5567</v>
      </c>
      <c r="D3727" s="18">
        <f>IFERROR(VLOOKUP(A3727,[1]Monitoramento_Base_somente_Said!$A:$J,7,FALSE),0)</f>
        <v>7566969</v>
      </c>
      <c r="E3727" s="18">
        <f>IFERROR(VLOOKUP(A3727,[1]Monitoramento_Base_somente_Said!$A:$J,8,FALSE),0)</f>
        <v>106449</v>
      </c>
      <c r="F3727" s="18">
        <f>IFERROR(VLOOKUP(A3727,[1]Monitoramento_Base_somente_Said!$A:$J,9,FALSE),0)</f>
        <v>6036939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Sim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14764965</v>
      </c>
      <c r="C3728" s="18">
        <f>IFERROR(VLOOKUP(A3728,[1]Monitoramento_Base_somente_Said!$A:$J,6,FALSE),0)</f>
        <v>75050</v>
      </c>
      <c r="D3728" s="18">
        <f>IFERROR(VLOOKUP(A3728,[1]Monitoramento_Base_somente_Said!$A:$J,7,FALSE),0)</f>
        <v>12931370</v>
      </c>
      <c r="E3728" s="18">
        <f>IFERROR(VLOOKUP(A3728,[1]Monitoramento_Base_somente_Said!$A:$J,8,FALSE),0)</f>
        <v>76116</v>
      </c>
      <c r="F3728" s="18">
        <f>IFERROR(VLOOKUP(A3728,[1]Monitoramento_Base_somente_Said!$A:$J,9,FALSE),0)</f>
        <v>11664687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Sim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9449397</v>
      </c>
      <c r="C3729" s="18">
        <f>IFERROR(VLOOKUP(A3729,[1]Monitoramento_Base_somente_Said!$A:$J,6,FALSE),0)</f>
        <v>3875</v>
      </c>
      <c r="D3729" s="18">
        <f>IFERROR(VLOOKUP(A3729,[1]Monitoramento_Base_somente_Said!$A:$J,7,FALSE),0)</f>
        <v>8068622</v>
      </c>
      <c r="E3729" s="18">
        <f>IFERROR(VLOOKUP(A3729,[1]Monitoramento_Base_somente_Said!$A:$J,8,FALSE),0)</f>
        <v>2857</v>
      </c>
      <c r="F3729" s="18">
        <f>IFERROR(VLOOKUP(A3729,[1]Monitoramento_Base_somente_Said!$A:$J,9,FALSE),0)</f>
        <v>13462921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Sim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11585610</v>
      </c>
      <c r="C3730" s="18">
        <f>IFERROR(VLOOKUP(A3730,[1]Monitoramento_Base_somente_Said!$A:$J,6,FALSE),0)</f>
        <v>0</v>
      </c>
      <c r="D3730" s="18">
        <f>IFERROR(VLOOKUP(A3730,[1]Monitoramento_Base_somente_Said!$A:$J,7,FALSE),0)</f>
        <v>10040862</v>
      </c>
      <c r="E3730" s="18">
        <f>IFERROR(VLOOKUP(A3730,[1]Monitoramento_Base_somente_Said!$A:$J,8,FALSE),0)</f>
        <v>0</v>
      </c>
      <c r="F3730" s="18">
        <f>IFERROR(VLOOKUP(A3730,[1]Monitoramento_Base_somente_Said!$A:$J,9,FALSE),0)</f>
        <v>9654675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Sim</v>
      </c>
      <c r="U3730" s="18" t="str">
        <f t="shared" si="350"/>
        <v>Não</v>
      </c>
      <c r="V3730" s="18" t="str">
        <f t="shared" si="351"/>
        <v>Sim</v>
      </c>
      <c r="W3730" s="18" t="str">
        <f t="shared" si="352"/>
        <v>Não</v>
      </c>
      <c r="X3730" s="18" t="str">
        <f t="shared" si="353"/>
        <v>Sim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33292412</v>
      </c>
      <c r="C3731" s="18">
        <f>IFERROR(VLOOKUP(A3731,[1]Monitoramento_Base_somente_Said!$A:$J,6,FALSE),0)</f>
        <v>557022</v>
      </c>
      <c r="D3731" s="18">
        <f>IFERROR(VLOOKUP(A3731,[1]Monitoramento_Base_somente_Said!$A:$J,7,FALSE),0)</f>
        <v>24962135</v>
      </c>
      <c r="E3731" s="18">
        <f>IFERROR(VLOOKUP(A3731,[1]Monitoramento_Base_somente_Said!$A:$J,8,FALSE),0)</f>
        <v>693748</v>
      </c>
      <c r="F3731" s="18">
        <f>IFERROR(VLOOKUP(A3731,[1]Monitoramento_Base_somente_Said!$A:$J,9,FALSE),0)</f>
        <v>27700958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Sim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68115893</v>
      </c>
      <c r="C3732" s="18">
        <f>IFERROR(VLOOKUP(A3732,[1]Monitoramento_Base_somente_Said!$A:$J,6,FALSE),0)</f>
        <v>2141</v>
      </c>
      <c r="D3732" s="18">
        <f>IFERROR(VLOOKUP(A3732,[1]Monitoramento_Base_somente_Said!$A:$J,7,FALSE),0)</f>
        <v>55603165</v>
      </c>
      <c r="E3732" s="18">
        <f>IFERROR(VLOOKUP(A3732,[1]Monitoramento_Base_somente_Said!$A:$J,8,FALSE),0)</f>
        <v>17508</v>
      </c>
      <c r="F3732" s="18">
        <f>IFERROR(VLOOKUP(A3732,[1]Monitoramento_Base_somente_Said!$A:$J,9,FALSE),0)</f>
        <v>57796816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Sim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34613006</v>
      </c>
      <c r="C3733" s="18">
        <f>IFERROR(VLOOKUP(A3733,[1]Monitoramento_Base_somente_Said!$A:$J,6,FALSE),0)</f>
        <v>0</v>
      </c>
      <c r="D3733" s="18">
        <f>IFERROR(VLOOKUP(A3733,[1]Monitoramento_Base_somente_Said!$A:$J,7,FALSE),0)</f>
        <v>32486594</v>
      </c>
      <c r="E3733" s="18">
        <f>IFERROR(VLOOKUP(A3733,[1]Monitoramento_Base_somente_Said!$A:$J,8,FALSE),0)</f>
        <v>0</v>
      </c>
      <c r="F3733" s="18">
        <f>IFERROR(VLOOKUP(A3733,[1]Monitoramento_Base_somente_Said!$A:$J,9,FALSE),0)</f>
        <v>32104869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Sim</v>
      </c>
      <c r="U3733" s="18" t="str">
        <f t="shared" si="350"/>
        <v>Não</v>
      </c>
      <c r="V3733" s="18" t="str">
        <f t="shared" si="351"/>
        <v>Sim</v>
      </c>
      <c r="W3733" s="18" t="str">
        <f t="shared" si="352"/>
        <v>Não</v>
      </c>
      <c r="X3733" s="18" t="str">
        <f t="shared" si="353"/>
        <v>Sim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31350367</v>
      </c>
      <c r="C3734" s="18">
        <f>IFERROR(VLOOKUP(A3734,[1]Monitoramento_Base_somente_Said!$A:$J,6,FALSE),0)</f>
        <v>379345</v>
      </c>
      <c r="D3734" s="18">
        <f>IFERROR(VLOOKUP(A3734,[1]Monitoramento_Base_somente_Said!$A:$J,7,FALSE),0)</f>
        <v>30070740</v>
      </c>
      <c r="E3734" s="18">
        <f>IFERROR(VLOOKUP(A3734,[1]Monitoramento_Base_somente_Said!$A:$J,8,FALSE),0)</f>
        <v>226311</v>
      </c>
      <c r="F3734" s="18">
        <f>IFERROR(VLOOKUP(A3734,[1]Monitoramento_Base_somente_Said!$A:$J,9,FALSE),0)</f>
        <v>24123995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Sim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28299435</v>
      </c>
      <c r="C3735" s="18">
        <f>IFERROR(VLOOKUP(A3735,[1]Monitoramento_Base_somente_Said!$A:$J,6,FALSE),0)</f>
        <v>3772</v>
      </c>
      <c r="D3735" s="18">
        <f>IFERROR(VLOOKUP(A3735,[1]Monitoramento_Base_somente_Said!$A:$J,7,FALSE),0)</f>
        <v>22661314</v>
      </c>
      <c r="E3735" s="18">
        <f>IFERROR(VLOOKUP(A3735,[1]Monitoramento_Base_somente_Said!$A:$J,8,FALSE),0)</f>
        <v>14469</v>
      </c>
      <c r="F3735" s="18">
        <f>IFERROR(VLOOKUP(A3735,[1]Monitoramento_Base_somente_Said!$A:$J,9,FALSE),0)</f>
        <v>21917550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Sim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23496570</v>
      </c>
      <c r="C3736" s="18">
        <f>IFERROR(VLOOKUP(A3736,[1]Monitoramento_Base_somente_Said!$A:$J,6,FALSE),0)</f>
        <v>6829</v>
      </c>
      <c r="D3736" s="18">
        <f>IFERROR(VLOOKUP(A3736,[1]Monitoramento_Base_somente_Said!$A:$J,7,FALSE),0)</f>
        <v>39001216</v>
      </c>
      <c r="E3736" s="18">
        <f>IFERROR(VLOOKUP(A3736,[1]Monitoramento_Base_somente_Said!$A:$J,8,FALSE),0)</f>
        <v>2098484</v>
      </c>
      <c r="F3736" s="18">
        <f>IFERROR(VLOOKUP(A3736,[1]Monitoramento_Base_somente_Said!$A:$J,9,FALSE),0)</f>
        <v>57762841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Sim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74610414</v>
      </c>
      <c r="C3737" s="18">
        <f>IFERROR(VLOOKUP(A3737,[1]Monitoramento_Base_somente_Said!$A:$J,6,FALSE),0)</f>
        <v>287936</v>
      </c>
      <c r="D3737" s="18">
        <f>IFERROR(VLOOKUP(A3737,[1]Monitoramento_Base_somente_Said!$A:$J,7,FALSE),0)</f>
        <v>70833838</v>
      </c>
      <c r="E3737" s="18">
        <f>IFERROR(VLOOKUP(A3737,[1]Monitoramento_Base_somente_Said!$A:$J,8,FALSE),0)</f>
        <v>526658</v>
      </c>
      <c r="F3737" s="18">
        <f>IFERROR(VLOOKUP(A3737,[1]Monitoramento_Base_somente_Said!$A:$J,9,FALSE),0)</f>
        <v>64920828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Sim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53645885</v>
      </c>
      <c r="C3738" s="18">
        <f>IFERROR(VLOOKUP(A3738,[1]Monitoramento_Base_somente_Said!$A:$J,6,FALSE),0)</f>
        <v>120607</v>
      </c>
      <c r="D3738" s="18">
        <f>IFERROR(VLOOKUP(A3738,[1]Monitoramento_Base_somente_Said!$A:$J,7,FALSE),0)</f>
        <v>45463449</v>
      </c>
      <c r="E3738" s="18">
        <f>IFERROR(VLOOKUP(A3738,[1]Monitoramento_Base_somente_Said!$A:$J,8,FALSE),0)</f>
        <v>89708</v>
      </c>
      <c r="F3738" s="18">
        <f>IFERROR(VLOOKUP(A3738,[1]Monitoramento_Base_somente_Said!$A:$J,9,FALSE),0)</f>
        <v>43514044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Sim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20444966</v>
      </c>
      <c r="C3739" s="18">
        <f>IFERROR(VLOOKUP(A3739,[1]Monitoramento_Base_somente_Said!$A:$J,6,FALSE),0)</f>
        <v>1880</v>
      </c>
      <c r="D3739" s="18">
        <f>IFERROR(VLOOKUP(A3739,[1]Monitoramento_Base_somente_Said!$A:$J,7,FALSE),0)</f>
        <v>17312127</v>
      </c>
      <c r="E3739" s="18">
        <f>IFERROR(VLOOKUP(A3739,[1]Monitoramento_Base_somente_Said!$A:$J,8,FALSE),0)</f>
        <v>14594</v>
      </c>
      <c r="F3739" s="18">
        <f>IFERROR(VLOOKUP(A3739,[1]Monitoramento_Base_somente_Said!$A:$J,9,FALSE),0)</f>
        <v>16534900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Sim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17201109</v>
      </c>
      <c r="C3740" s="18">
        <f>IFERROR(VLOOKUP(A3740,[1]Monitoramento_Base_somente_Said!$A:$J,6,FALSE),0)</f>
        <v>155</v>
      </c>
      <c r="D3740" s="18">
        <f>IFERROR(VLOOKUP(A3740,[1]Monitoramento_Base_somente_Said!$A:$J,7,FALSE),0)</f>
        <v>16041883</v>
      </c>
      <c r="E3740" s="18">
        <f>IFERROR(VLOOKUP(A3740,[1]Monitoramento_Base_somente_Said!$A:$J,8,FALSE),0)</f>
        <v>24</v>
      </c>
      <c r="F3740" s="18">
        <f>IFERROR(VLOOKUP(A3740,[1]Monitoramento_Base_somente_Said!$A:$J,9,FALSE),0)</f>
        <v>17329016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Sim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857266873</v>
      </c>
      <c r="C3741" s="18">
        <f>IFERROR(VLOOKUP(A3741,[1]Monitoramento_Base_somente_Said!$A:$J,6,FALSE),0)</f>
        <v>0</v>
      </c>
      <c r="D3741" s="18">
        <f>IFERROR(VLOOKUP(A3741,[1]Monitoramento_Base_somente_Said!$A:$J,7,FALSE),0)</f>
        <v>747440395</v>
      </c>
      <c r="E3741" s="18">
        <f>IFERROR(VLOOKUP(A3741,[1]Monitoramento_Base_somente_Said!$A:$J,8,FALSE),0)</f>
        <v>93089</v>
      </c>
      <c r="F3741" s="18">
        <f>IFERROR(VLOOKUP(A3741,[1]Monitoramento_Base_somente_Said!$A:$J,9,FALSE),0)</f>
        <v>720551641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Não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Sim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1710969</v>
      </c>
      <c r="C3742" s="18">
        <f>IFERROR(VLOOKUP(A3742,[1]Monitoramento_Base_somente_Said!$A:$J,6,FALSE),0)</f>
        <v>928</v>
      </c>
      <c r="D3742" s="18">
        <f>IFERROR(VLOOKUP(A3742,[1]Monitoramento_Base_somente_Said!$A:$J,7,FALSE),0)</f>
        <v>2194244</v>
      </c>
      <c r="E3742" s="18">
        <f>IFERROR(VLOOKUP(A3742,[1]Monitoramento_Base_somente_Said!$A:$J,8,FALSE),0)</f>
        <v>296</v>
      </c>
      <c r="F3742" s="18">
        <f>IFERROR(VLOOKUP(A3742,[1]Monitoramento_Base_somente_Said!$A:$J,9,FALSE),0)</f>
        <v>2300357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Sim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20732893</v>
      </c>
      <c r="C3743" s="18">
        <f>IFERROR(VLOOKUP(A3743,[1]Monitoramento_Base_somente_Said!$A:$J,6,FALSE),0)</f>
        <v>93627</v>
      </c>
      <c r="D3743" s="18">
        <f>IFERROR(VLOOKUP(A3743,[1]Monitoramento_Base_somente_Said!$A:$J,7,FALSE),0)</f>
        <v>18098278</v>
      </c>
      <c r="E3743" s="18">
        <f>IFERROR(VLOOKUP(A3743,[1]Monitoramento_Base_somente_Said!$A:$J,8,FALSE),0)</f>
        <v>57659</v>
      </c>
      <c r="F3743" s="18">
        <f>IFERROR(VLOOKUP(A3743,[1]Monitoramento_Base_somente_Said!$A:$J,9,FALSE),0)</f>
        <v>17598582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Sim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153399130</v>
      </c>
      <c r="C3744" s="18">
        <f>IFERROR(VLOOKUP(A3744,[1]Monitoramento_Base_somente_Said!$A:$J,6,FALSE),0)</f>
        <v>2663018</v>
      </c>
      <c r="D3744" s="18">
        <f>IFERROR(VLOOKUP(A3744,[1]Monitoramento_Base_somente_Said!$A:$J,7,FALSE),0)</f>
        <v>107877108</v>
      </c>
      <c r="E3744" s="18">
        <f>IFERROR(VLOOKUP(A3744,[1]Monitoramento_Base_somente_Said!$A:$J,8,FALSE),0)</f>
        <v>1762157</v>
      </c>
      <c r="F3744" s="18">
        <f>IFERROR(VLOOKUP(A3744,[1]Monitoramento_Base_somente_Said!$A:$J,9,FALSE),0)</f>
        <v>81765844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Sim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9395112</v>
      </c>
      <c r="C3745" s="18">
        <f>IFERROR(VLOOKUP(A3745,[1]Monitoramento_Base_somente_Said!$A:$J,6,FALSE),0)</f>
        <v>36</v>
      </c>
      <c r="D3745" s="18">
        <f>IFERROR(VLOOKUP(A3745,[1]Monitoramento_Base_somente_Said!$A:$J,7,FALSE),0)</f>
        <v>7386778</v>
      </c>
      <c r="E3745" s="18">
        <f>IFERROR(VLOOKUP(A3745,[1]Monitoramento_Base_somente_Said!$A:$J,8,FALSE),0)</f>
        <v>2258</v>
      </c>
      <c r="F3745" s="18">
        <f>IFERROR(VLOOKUP(A3745,[1]Monitoramento_Base_somente_Said!$A:$J,9,FALSE),0)</f>
        <v>6209852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Sim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30647770863</v>
      </c>
      <c r="C3746" s="18">
        <f>IFERROR(VLOOKUP(A3746,[1]Monitoramento_Base_somente_Said!$A:$J,6,FALSE),0)</f>
        <v>0</v>
      </c>
      <c r="D3746" s="18">
        <f>IFERROR(VLOOKUP(A3746,[1]Monitoramento_Base_somente_Said!$A:$J,7,FALSE),0)</f>
        <v>26561886797</v>
      </c>
      <c r="E3746" s="18">
        <f>IFERROR(VLOOKUP(A3746,[1]Monitoramento_Base_somente_Said!$A:$J,8,FALSE),0)</f>
        <v>0</v>
      </c>
      <c r="F3746" s="18">
        <f>IFERROR(VLOOKUP(A3746,[1]Monitoramento_Base_somente_Said!$A:$J,9,FALSE),0)</f>
        <v>27926946068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Sim</v>
      </c>
      <c r="U3746" s="18" t="str">
        <f t="shared" si="350"/>
        <v>Não</v>
      </c>
      <c r="V3746" s="18" t="str">
        <f t="shared" si="351"/>
        <v>Sim</v>
      </c>
      <c r="W3746" s="18" t="str">
        <f t="shared" si="352"/>
        <v>Não</v>
      </c>
      <c r="X3746" s="18" t="str">
        <f t="shared" si="353"/>
        <v>Sim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113085750</v>
      </c>
      <c r="C3747" s="18">
        <f>IFERROR(VLOOKUP(A3747,[1]Monitoramento_Base_somente_Said!$A:$J,6,FALSE),0)</f>
        <v>0</v>
      </c>
      <c r="D3747" s="18">
        <f>IFERROR(VLOOKUP(A3747,[1]Monitoramento_Base_somente_Said!$A:$J,7,FALSE),0)</f>
        <v>97859172</v>
      </c>
      <c r="E3747" s="18">
        <f>IFERROR(VLOOKUP(A3747,[1]Monitoramento_Base_somente_Said!$A:$J,8,FALSE),0)</f>
        <v>0</v>
      </c>
      <c r="F3747" s="18">
        <f>IFERROR(VLOOKUP(A3747,[1]Monitoramento_Base_somente_Said!$A:$J,9,FALSE),0)</f>
        <v>93662545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Sim</v>
      </c>
      <c r="U3747" s="18" t="str">
        <f t="shared" si="350"/>
        <v>Não</v>
      </c>
      <c r="V3747" s="18" t="str">
        <f t="shared" si="351"/>
        <v>Sim</v>
      </c>
      <c r="W3747" s="18" t="str">
        <f t="shared" si="352"/>
        <v>Não</v>
      </c>
      <c r="X3747" s="18" t="str">
        <f t="shared" si="353"/>
        <v>Sim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12925986</v>
      </c>
      <c r="C3748" s="18">
        <f>IFERROR(VLOOKUP(A3748,[1]Monitoramento_Base_somente_Said!$A:$J,6,FALSE),0)</f>
        <v>4392</v>
      </c>
      <c r="D3748" s="18">
        <f>IFERROR(VLOOKUP(A3748,[1]Monitoramento_Base_somente_Said!$A:$J,7,FALSE),0)</f>
        <v>11239753</v>
      </c>
      <c r="E3748" s="18">
        <f>IFERROR(VLOOKUP(A3748,[1]Monitoramento_Base_somente_Said!$A:$J,8,FALSE),0)</f>
        <v>10066</v>
      </c>
      <c r="F3748" s="18">
        <f>IFERROR(VLOOKUP(A3748,[1]Monitoramento_Base_somente_Said!$A:$J,9,FALSE),0)</f>
        <v>11337136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Sim</v>
      </c>
      <c r="W3748" s="18" t="str">
        <f t="shared" si="352"/>
        <v>Sim</v>
      </c>
      <c r="X3748" s="18" t="str">
        <f t="shared" si="353"/>
        <v>Sim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466411393</v>
      </c>
      <c r="C3749" s="18">
        <f>IFERROR(VLOOKUP(A3749,[1]Monitoramento_Base_somente_Said!$A:$J,6,FALSE),0)</f>
        <v>51654</v>
      </c>
      <c r="D3749" s="18">
        <f>IFERROR(VLOOKUP(A3749,[1]Monitoramento_Base_somente_Said!$A:$J,7,FALSE),0)</f>
        <v>404873828</v>
      </c>
      <c r="E3749" s="18">
        <f>IFERROR(VLOOKUP(A3749,[1]Monitoramento_Base_somente_Said!$A:$J,8,FALSE),0)</f>
        <v>577</v>
      </c>
      <c r="F3749" s="18">
        <f>IFERROR(VLOOKUP(A3749,[1]Monitoramento_Base_somente_Said!$A:$J,9,FALSE),0)</f>
        <v>388889182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Sim</v>
      </c>
      <c r="W3749" s="18" t="str">
        <f t="shared" si="352"/>
        <v>Sim</v>
      </c>
      <c r="X3749" s="18" t="str">
        <f t="shared" si="353"/>
        <v>Sim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4968360</v>
      </c>
      <c r="C3750" s="18">
        <f>IFERROR(VLOOKUP(A3750,[1]Monitoramento_Base_somente_Said!$A:$J,6,FALSE),0)</f>
        <v>0</v>
      </c>
      <c r="D3750" s="18">
        <f>IFERROR(VLOOKUP(A3750,[1]Monitoramento_Base_somente_Said!$A:$J,7,FALSE),0)</f>
        <v>4305912</v>
      </c>
      <c r="E3750" s="18">
        <f>IFERROR(VLOOKUP(A3750,[1]Monitoramento_Base_somente_Said!$A:$J,8,FALSE),0)</f>
        <v>0</v>
      </c>
      <c r="F3750" s="18">
        <f>IFERROR(VLOOKUP(A3750,[1]Monitoramento_Base_somente_Said!$A:$J,9,FALSE),0)</f>
        <v>4140300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Sim</v>
      </c>
      <c r="U3750" s="18" t="str">
        <f t="shared" si="350"/>
        <v>Não</v>
      </c>
      <c r="V3750" s="18" t="str">
        <f t="shared" si="351"/>
        <v>Sim</v>
      </c>
      <c r="W3750" s="18" t="str">
        <f t="shared" si="352"/>
        <v>Não</v>
      </c>
      <c r="X3750" s="18" t="str">
        <f t="shared" si="353"/>
        <v>Sim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6882520</v>
      </c>
      <c r="C3751" s="18">
        <f>IFERROR(VLOOKUP(A3751,[1]Monitoramento_Base_somente_Said!$A:$J,6,FALSE),0)</f>
        <v>5275</v>
      </c>
      <c r="D3751" s="18">
        <f>IFERROR(VLOOKUP(A3751,[1]Monitoramento_Base_somente_Said!$A:$J,7,FALSE),0)</f>
        <v>5536822</v>
      </c>
      <c r="E3751" s="18">
        <f>IFERROR(VLOOKUP(A3751,[1]Monitoramento_Base_somente_Said!$A:$J,8,FALSE),0)</f>
        <v>823</v>
      </c>
      <c r="F3751" s="18">
        <f>IFERROR(VLOOKUP(A3751,[1]Monitoramento_Base_somente_Said!$A:$J,9,FALSE),0)</f>
        <v>5778718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Sim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523882691</v>
      </c>
      <c r="C3752" s="18">
        <f>IFERROR(VLOOKUP(A3752,[1]Monitoramento_Base_somente_Said!$A:$J,6,FALSE),0)</f>
        <v>3718410</v>
      </c>
      <c r="D3752" s="18">
        <f>IFERROR(VLOOKUP(A3752,[1]Monitoramento_Base_somente_Said!$A:$J,7,FALSE),0)</f>
        <v>396950818</v>
      </c>
      <c r="E3752" s="18">
        <f>IFERROR(VLOOKUP(A3752,[1]Monitoramento_Base_somente_Said!$A:$J,8,FALSE),0)</f>
        <v>865286</v>
      </c>
      <c r="F3752" s="18">
        <f>IFERROR(VLOOKUP(A3752,[1]Monitoramento_Base_somente_Said!$A:$J,9,FALSE),0)</f>
        <v>388607074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Sim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7091759</v>
      </c>
      <c r="C3753" s="18">
        <f>IFERROR(VLOOKUP(A3753,[1]Monitoramento_Base_somente_Said!$A:$J,6,FALSE),0)</f>
        <v>461388</v>
      </c>
      <c r="D3753" s="18">
        <f>IFERROR(VLOOKUP(A3753,[1]Monitoramento_Base_somente_Said!$A:$J,7,FALSE),0)</f>
        <v>16703633</v>
      </c>
      <c r="E3753" s="18">
        <f>IFERROR(VLOOKUP(A3753,[1]Monitoramento_Base_somente_Said!$A:$J,8,FALSE),0)</f>
        <v>241092</v>
      </c>
      <c r="F3753" s="18">
        <f>IFERROR(VLOOKUP(A3753,[1]Monitoramento_Base_somente_Said!$A:$J,9,FALSE),0)</f>
        <v>26971230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Sim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51768000</v>
      </c>
      <c r="C3754" s="18">
        <f>IFERROR(VLOOKUP(A3754,[1]Monitoramento_Base_somente_Said!$A:$J,6,FALSE),0)</f>
        <v>0</v>
      </c>
      <c r="D3754" s="18">
        <f>IFERROR(VLOOKUP(A3754,[1]Monitoramento_Base_somente_Said!$A:$J,7,FALSE),0)</f>
        <v>44865600</v>
      </c>
      <c r="E3754" s="18">
        <f>IFERROR(VLOOKUP(A3754,[1]Monitoramento_Base_somente_Said!$A:$J,8,FALSE),0)</f>
        <v>0</v>
      </c>
      <c r="F3754" s="18">
        <f>IFERROR(VLOOKUP(A3754,[1]Monitoramento_Base_somente_Said!$A:$J,9,FALSE),0)</f>
        <v>43140000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Sim</v>
      </c>
      <c r="U3754" s="18" t="str">
        <f t="shared" si="350"/>
        <v>Não</v>
      </c>
      <c r="V3754" s="18" t="str">
        <f t="shared" si="351"/>
        <v>Sim</v>
      </c>
      <c r="W3754" s="18" t="str">
        <f t="shared" si="352"/>
        <v>Não</v>
      </c>
      <c r="X3754" s="18" t="str">
        <f t="shared" si="353"/>
        <v>Sim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23899522</v>
      </c>
      <c r="C3755" s="18">
        <f>IFERROR(VLOOKUP(A3755,[1]Monitoramento_Base_somente_Said!$A:$J,6,FALSE),0)</f>
        <v>14302</v>
      </c>
      <c r="D3755" s="18">
        <f>IFERROR(VLOOKUP(A3755,[1]Monitoramento_Base_somente_Said!$A:$J,7,FALSE),0)</f>
        <v>18900154</v>
      </c>
      <c r="E3755" s="18">
        <f>IFERROR(VLOOKUP(A3755,[1]Monitoramento_Base_somente_Said!$A:$J,8,FALSE),0)</f>
        <v>46402</v>
      </c>
      <c r="F3755" s="18">
        <f>IFERROR(VLOOKUP(A3755,[1]Monitoramento_Base_somente_Said!$A:$J,9,FALSE),0)</f>
        <v>16045626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Sim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80875582</v>
      </c>
      <c r="C3756" s="18">
        <f>IFERROR(VLOOKUP(A3756,[1]Monitoramento_Base_somente_Said!$A:$J,6,FALSE),0)</f>
        <v>53000</v>
      </c>
      <c r="D3756" s="18">
        <f>IFERROR(VLOOKUP(A3756,[1]Monitoramento_Base_somente_Said!$A:$J,7,FALSE),0)</f>
        <v>69832331</v>
      </c>
      <c r="E3756" s="18">
        <f>IFERROR(VLOOKUP(A3756,[1]Monitoramento_Base_somente_Said!$A:$J,8,FALSE),0)</f>
        <v>233751</v>
      </c>
      <c r="F3756" s="18">
        <f>IFERROR(VLOOKUP(A3756,[1]Monitoramento_Base_somente_Said!$A:$J,9,FALSE),0)</f>
        <v>66323328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Sim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17123019</v>
      </c>
      <c r="C3757" s="18">
        <f>IFERROR(VLOOKUP(A3757,[1]Monitoramento_Base_somente_Said!$A:$J,6,FALSE),0)</f>
        <v>522694</v>
      </c>
      <c r="D3757" s="18">
        <f>IFERROR(VLOOKUP(A3757,[1]Monitoramento_Base_somente_Said!$A:$J,7,FALSE),0)</f>
        <v>10216747</v>
      </c>
      <c r="E3757" s="18">
        <f>IFERROR(VLOOKUP(A3757,[1]Monitoramento_Base_somente_Said!$A:$J,8,FALSE),0)</f>
        <v>0</v>
      </c>
      <c r="F3757" s="18">
        <f>IFERROR(VLOOKUP(A3757,[1]Monitoramento_Base_somente_Said!$A:$J,9,FALSE),0)</f>
        <v>3792002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Sim</v>
      </c>
      <c r="W3757" s="18" t="str">
        <f t="shared" si="352"/>
        <v>Não</v>
      </c>
      <c r="X3757" s="18" t="str">
        <f t="shared" si="353"/>
        <v>Sim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93439054</v>
      </c>
      <c r="C3758" s="18">
        <f>IFERROR(VLOOKUP(A3758,[1]Monitoramento_Base_somente_Said!$A:$J,6,FALSE),0)</f>
        <v>1241303</v>
      </c>
      <c r="D3758" s="18">
        <f>IFERROR(VLOOKUP(A3758,[1]Monitoramento_Base_somente_Said!$A:$J,7,FALSE),0)</f>
        <v>114017514</v>
      </c>
      <c r="E3758" s="18">
        <f>IFERROR(VLOOKUP(A3758,[1]Monitoramento_Base_somente_Said!$A:$J,8,FALSE),0)</f>
        <v>1041266</v>
      </c>
      <c r="F3758" s="18">
        <f>IFERROR(VLOOKUP(A3758,[1]Monitoramento_Base_somente_Said!$A:$J,9,FALSE),0)</f>
        <v>178533969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Sim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40802790</v>
      </c>
      <c r="C3759" s="18">
        <f>IFERROR(VLOOKUP(A3759,[1]Monitoramento_Base_somente_Said!$A:$J,6,FALSE),0)</f>
        <v>0</v>
      </c>
      <c r="D3759" s="18">
        <f>IFERROR(VLOOKUP(A3759,[1]Monitoramento_Base_somente_Said!$A:$J,7,FALSE),0)</f>
        <v>35362418</v>
      </c>
      <c r="E3759" s="18">
        <f>IFERROR(VLOOKUP(A3759,[1]Monitoramento_Base_somente_Said!$A:$J,8,FALSE),0)</f>
        <v>0</v>
      </c>
      <c r="F3759" s="18">
        <f>IFERROR(VLOOKUP(A3759,[1]Monitoramento_Base_somente_Said!$A:$J,9,FALSE),0)</f>
        <v>34002325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Sim</v>
      </c>
      <c r="U3759" s="18" t="str">
        <f t="shared" si="350"/>
        <v>Não</v>
      </c>
      <c r="V3759" s="18" t="str">
        <f t="shared" si="351"/>
        <v>Sim</v>
      </c>
      <c r="W3759" s="18" t="str">
        <f t="shared" si="352"/>
        <v>Não</v>
      </c>
      <c r="X3759" s="18" t="str">
        <f t="shared" si="353"/>
        <v>Sim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1809810</v>
      </c>
      <c r="C3760" s="18">
        <f>IFERROR(VLOOKUP(A3760,[1]Monitoramento_Base_somente_Said!$A:$J,6,FALSE),0)</f>
        <v>0</v>
      </c>
      <c r="D3760" s="18">
        <f>IFERROR(VLOOKUP(A3760,[1]Monitoramento_Base_somente_Said!$A:$J,7,FALSE),0)</f>
        <v>1568502</v>
      </c>
      <c r="E3760" s="18">
        <f>IFERROR(VLOOKUP(A3760,[1]Monitoramento_Base_somente_Said!$A:$J,8,FALSE),0)</f>
        <v>0</v>
      </c>
      <c r="F3760" s="18">
        <f>IFERROR(VLOOKUP(A3760,[1]Monitoramento_Base_somente_Said!$A:$J,9,FALSE),0)</f>
        <v>1508175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Sim</v>
      </c>
      <c r="U3760" s="18" t="str">
        <f t="shared" si="350"/>
        <v>Não</v>
      </c>
      <c r="V3760" s="18" t="str">
        <f t="shared" si="351"/>
        <v>Sim</v>
      </c>
      <c r="W3760" s="18" t="str">
        <f t="shared" si="352"/>
        <v>Não</v>
      </c>
      <c r="X3760" s="18" t="str">
        <f t="shared" si="353"/>
        <v>Sim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15739212</v>
      </c>
      <c r="C3761" s="18">
        <f>IFERROR(VLOOKUP(A3761,[1]Monitoramento_Base_somente_Said!$A:$J,6,FALSE),0)</f>
        <v>189746</v>
      </c>
      <c r="D3761" s="18">
        <f>IFERROR(VLOOKUP(A3761,[1]Monitoramento_Base_somente_Said!$A:$J,7,FALSE),0)</f>
        <v>9826075</v>
      </c>
      <c r="E3761" s="18">
        <f>IFERROR(VLOOKUP(A3761,[1]Monitoramento_Base_somente_Said!$A:$J,8,FALSE),0)</f>
        <v>339317</v>
      </c>
      <c r="F3761" s="18">
        <f>IFERROR(VLOOKUP(A3761,[1]Monitoramento_Base_somente_Said!$A:$J,9,FALSE),0)</f>
        <v>13751408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Sim</v>
      </c>
      <c r="W3761" s="18" t="str">
        <f t="shared" si="352"/>
        <v>Sim</v>
      </c>
      <c r="X3761" s="18" t="str">
        <f t="shared" si="353"/>
        <v>Sim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13348420</v>
      </c>
      <c r="C3763" s="18">
        <f>IFERROR(VLOOKUP(A3763,[1]Monitoramento_Base_somente_Said!$A:$J,6,FALSE),0)</f>
        <v>97228</v>
      </c>
      <c r="D3763" s="18">
        <f>IFERROR(VLOOKUP(A3763,[1]Monitoramento_Base_somente_Said!$A:$J,7,FALSE),0)</f>
        <v>12948363</v>
      </c>
      <c r="E3763" s="18">
        <f>IFERROR(VLOOKUP(A3763,[1]Monitoramento_Base_somente_Said!$A:$J,8,FALSE),0)</f>
        <v>69075</v>
      </c>
      <c r="F3763" s="18">
        <f>IFERROR(VLOOKUP(A3763,[1]Monitoramento_Base_somente_Said!$A:$J,9,FALSE),0)</f>
        <v>13501596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Sim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14599863</v>
      </c>
      <c r="C3764" s="18">
        <f>IFERROR(VLOOKUP(A3764,[1]Monitoramento_Base_somente_Said!$A:$J,6,FALSE),0)</f>
        <v>89640</v>
      </c>
      <c r="D3764" s="18">
        <f>IFERROR(VLOOKUP(A3764,[1]Monitoramento_Base_somente_Said!$A:$J,7,FALSE),0)</f>
        <v>13796618</v>
      </c>
      <c r="E3764" s="18">
        <f>IFERROR(VLOOKUP(A3764,[1]Monitoramento_Base_somente_Said!$A:$J,8,FALSE),0)</f>
        <v>34985</v>
      </c>
      <c r="F3764" s="18">
        <f>IFERROR(VLOOKUP(A3764,[1]Monitoramento_Base_somente_Said!$A:$J,9,FALSE),0)</f>
        <v>11382009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Sim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15927853</v>
      </c>
      <c r="C3765" s="18">
        <f>IFERROR(VLOOKUP(A3765,[1]Monitoramento_Base_somente_Said!$A:$J,6,FALSE),0)</f>
        <v>158090</v>
      </c>
      <c r="D3765" s="18">
        <f>IFERROR(VLOOKUP(A3765,[1]Monitoramento_Base_somente_Said!$A:$J,7,FALSE),0)</f>
        <v>12652110</v>
      </c>
      <c r="E3765" s="18">
        <f>IFERROR(VLOOKUP(A3765,[1]Monitoramento_Base_somente_Said!$A:$J,8,FALSE),0)</f>
        <v>79550</v>
      </c>
      <c r="F3765" s="18">
        <f>IFERROR(VLOOKUP(A3765,[1]Monitoramento_Base_somente_Said!$A:$J,9,FALSE),0)</f>
        <v>9956364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Sim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15660873</v>
      </c>
      <c r="C3766" s="18">
        <f>IFERROR(VLOOKUP(A3766,[1]Monitoramento_Base_somente_Said!$A:$J,6,FALSE),0)</f>
        <v>50282</v>
      </c>
      <c r="D3766" s="18">
        <f>IFERROR(VLOOKUP(A3766,[1]Monitoramento_Base_somente_Said!$A:$J,7,FALSE),0)</f>
        <v>12131935</v>
      </c>
      <c r="E3766" s="18">
        <f>IFERROR(VLOOKUP(A3766,[1]Monitoramento_Base_somente_Said!$A:$J,8,FALSE),0)</f>
        <v>35237</v>
      </c>
      <c r="F3766" s="18">
        <f>IFERROR(VLOOKUP(A3766,[1]Monitoramento_Base_somente_Said!$A:$J,9,FALSE),0)</f>
        <v>10908580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Sim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29683927</v>
      </c>
      <c r="C3767" s="18">
        <f>IFERROR(VLOOKUP(A3767,[1]Monitoramento_Base_somente_Said!$A:$J,6,FALSE),0)</f>
        <v>0</v>
      </c>
      <c r="D3767" s="18">
        <f>IFERROR(VLOOKUP(A3767,[1]Monitoramento_Base_somente_Said!$A:$J,7,FALSE),0)</f>
        <v>29730987</v>
      </c>
      <c r="E3767" s="18">
        <f>IFERROR(VLOOKUP(A3767,[1]Monitoramento_Base_somente_Said!$A:$J,8,FALSE),0)</f>
        <v>0</v>
      </c>
      <c r="F3767" s="18">
        <f>IFERROR(VLOOKUP(A3767,[1]Monitoramento_Base_somente_Said!$A:$J,9,FALSE),0)</f>
        <v>26454751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Não</v>
      </c>
      <c r="V3767" s="18" t="str">
        <f t="shared" si="351"/>
        <v>Sim</v>
      </c>
      <c r="W3767" s="18" t="str">
        <f t="shared" si="352"/>
        <v>Não</v>
      </c>
      <c r="X3767" s="18" t="str">
        <f t="shared" si="353"/>
        <v>Sim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20426478</v>
      </c>
      <c r="C3768" s="18">
        <f>IFERROR(VLOOKUP(A3768,[1]Monitoramento_Base_somente_Said!$A:$J,6,FALSE),0)</f>
        <v>4802</v>
      </c>
      <c r="D3768" s="18">
        <f>IFERROR(VLOOKUP(A3768,[1]Monitoramento_Base_somente_Said!$A:$J,7,FALSE),0)</f>
        <v>18211969</v>
      </c>
      <c r="E3768" s="18">
        <f>IFERROR(VLOOKUP(A3768,[1]Monitoramento_Base_somente_Said!$A:$J,8,FALSE),0)</f>
        <v>41857</v>
      </c>
      <c r="F3768" s="18">
        <f>IFERROR(VLOOKUP(A3768,[1]Monitoramento_Base_somente_Said!$A:$J,9,FALSE),0)</f>
        <v>16562974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Sim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35705700</v>
      </c>
      <c r="C3770" s="18">
        <f>IFERROR(VLOOKUP(A3770,[1]Monitoramento_Base_somente_Said!$A:$J,6,FALSE),0)</f>
        <v>0</v>
      </c>
      <c r="D3770" s="18">
        <f>IFERROR(VLOOKUP(A3770,[1]Monitoramento_Base_somente_Said!$A:$J,7,FALSE),0)</f>
        <v>30944940</v>
      </c>
      <c r="E3770" s="18">
        <f>IFERROR(VLOOKUP(A3770,[1]Monitoramento_Base_somente_Said!$A:$J,8,FALSE),0)</f>
        <v>0</v>
      </c>
      <c r="F3770" s="18">
        <f>IFERROR(VLOOKUP(A3770,[1]Monitoramento_Base_somente_Said!$A:$J,9,FALSE),0)</f>
        <v>29754750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Sim</v>
      </c>
      <c r="U3770" s="18" t="str">
        <f t="shared" si="356"/>
        <v>Não</v>
      </c>
      <c r="V3770" s="18" t="str">
        <f t="shared" si="357"/>
        <v>Sim</v>
      </c>
      <c r="W3770" s="18" t="str">
        <f t="shared" si="358"/>
        <v>Não</v>
      </c>
      <c r="X3770" s="18" t="str">
        <f t="shared" si="359"/>
        <v>Sim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16379465</v>
      </c>
      <c r="C3771" s="18">
        <f>IFERROR(VLOOKUP(A3771,[1]Monitoramento_Base_somente_Said!$A:$J,6,FALSE),0)</f>
        <v>15170</v>
      </c>
      <c r="D3771" s="18">
        <f>IFERROR(VLOOKUP(A3771,[1]Monitoramento_Base_somente_Said!$A:$J,7,FALSE),0)</f>
        <v>14955339</v>
      </c>
      <c r="E3771" s="18">
        <f>IFERROR(VLOOKUP(A3771,[1]Monitoramento_Base_somente_Said!$A:$J,8,FALSE),0)</f>
        <v>10816</v>
      </c>
      <c r="F3771" s="18">
        <f>IFERROR(VLOOKUP(A3771,[1]Monitoramento_Base_somente_Said!$A:$J,9,FALSE),0)</f>
        <v>13899828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Sim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281649684</v>
      </c>
      <c r="C3772" s="18">
        <f>IFERROR(VLOOKUP(A3772,[1]Monitoramento_Base_somente_Said!$A:$J,6,FALSE),0)</f>
        <v>1803438</v>
      </c>
      <c r="D3772" s="18">
        <f>IFERROR(VLOOKUP(A3772,[1]Monitoramento_Base_somente_Said!$A:$J,7,FALSE),0)</f>
        <v>249903576</v>
      </c>
      <c r="E3772" s="18">
        <f>IFERROR(VLOOKUP(A3772,[1]Monitoramento_Base_somente_Said!$A:$J,8,FALSE),0)</f>
        <v>810727</v>
      </c>
      <c r="F3772" s="18">
        <f>IFERROR(VLOOKUP(A3772,[1]Monitoramento_Base_somente_Said!$A:$J,9,FALSE),0)</f>
        <v>226153666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Sim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31217239</v>
      </c>
      <c r="C3773" s="18">
        <f>IFERROR(VLOOKUP(A3773,[1]Monitoramento_Base_somente_Said!$A:$J,6,FALSE),0)</f>
        <v>21</v>
      </c>
      <c r="D3773" s="18">
        <f>IFERROR(VLOOKUP(A3773,[1]Monitoramento_Base_somente_Said!$A:$J,7,FALSE),0)</f>
        <v>31172484</v>
      </c>
      <c r="E3773" s="18">
        <f>IFERROR(VLOOKUP(A3773,[1]Monitoramento_Base_somente_Said!$A:$J,8,FALSE),0)</f>
        <v>110</v>
      </c>
      <c r="F3773" s="18">
        <f>IFERROR(VLOOKUP(A3773,[1]Monitoramento_Base_somente_Said!$A:$J,9,FALSE),0)</f>
        <v>38738361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Sim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4972554</v>
      </c>
      <c r="C3774" s="18">
        <f>IFERROR(VLOOKUP(A3774,[1]Monitoramento_Base_somente_Said!$A:$J,6,FALSE),0)</f>
        <v>40785</v>
      </c>
      <c r="D3774" s="18">
        <f>IFERROR(VLOOKUP(A3774,[1]Monitoramento_Base_somente_Said!$A:$J,7,FALSE),0)</f>
        <v>4684034</v>
      </c>
      <c r="E3774" s="18">
        <f>IFERROR(VLOOKUP(A3774,[1]Monitoramento_Base_somente_Said!$A:$J,8,FALSE),0)</f>
        <v>89224</v>
      </c>
      <c r="F3774" s="18">
        <f>IFERROR(VLOOKUP(A3774,[1]Monitoramento_Base_somente_Said!$A:$J,9,FALSE),0)</f>
        <v>8555581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Sim</v>
      </c>
      <c r="W3774" s="18" t="str">
        <f t="shared" si="358"/>
        <v>Sim</v>
      </c>
      <c r="X3774" s="18" t="str">
        <f t="shared" si="359"/>
        <v>Sim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10226213</v>
      </c>
      <c r="C3775" s="18">
        <f>IFERROR(VLOOKUP(A3775,[1]Monitoramento_Base_somente_Said!$A:$J,6,FALSE),0)</f>
        <v>18948</v>
      </c>
      <c r="D3775" s="18">
        <f>IFERROR(VLOOKUP(A3775,[1]Monitoramento_Base_somente_Said!$A:$J,7,FALSE),0)</f>
        <v>9447640</v>
      </c>
      <c r="E3775" s="18">
        <f>IFERROR(VLOOKUP(A3775,[1]Monitoramento_Base_somente_Said!$A:$J,8,FALSE),0)</f>
        <v>20702</v>
      </c>
      <c r="F3775" s="18">
        <f>IFERROR(VLOOKUP(A3775,[1]Monitoramento_Base_somente_Said!$A:$J,9,FALSE),0)</f>
        <v>10346068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Sim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3086700</v>
      </c>
      <c r="C3776" s="18">
        <f>IFERROR(VLOOKUP(A3776,[1]Monitoramento_Base_somente_Said!$A:$J,6,FALSE),0)</f>
        <v>0</v>
      </c>
      <c r="D3776" s="18">
        <f>IFERROR(VLOOKUP(A3776,[1]Monitoramento_Base_somente_Said!$A:$J,7,FALSE),0)</f>
        <v>2675140</v>
      </c>
      <c r="E3776" s="18">
        <f>IFERROR(VLOOKUP(A3776,[1]Monitoramento_Base_somente_Said!$A:$J,8,FALSE),0)</f>
        <v>0</v>
      </c>
      <c r="F3776" s="18">
        <f>IFERROR(VLOOKUP(A3776,[1]Monitoramento_Base_somente_Said!$A:$J,9,FALSE),0)</f>
        <v>2572250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Sim</v>
      </c>
      <c r="U3776" s="18" t="str">
        <f t="shared" si="356"/>
        <v>Não</v>
      </c>
      <c r="V3776" s="18" t="str">
        <f t="shared" si="357"/>
        <v>Sim</v>
      </c>
      <c r="W3776" s="18" t="str">
        <f t="shared" si="358"/>
        <v>Não</v>
      </c>
      <c r="X3776" s="18" t="str">
        <f t="shared" si="359"/>
        <v>Sim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17331537</v>
      </c>
      <c r="C3777" s="18">
        <f>IFERROR(VLOOKUP(A3777,[1]Monitoramento_Base_somente_Said!$A:$J,6,FALSE),0)</f>
        <v>0</v>
      </c>
      <c r="D3777" s="18">
        <f>IFERROR(VLOOKUP(A3777,[1]Monitoramento_Base_somente_Said!$A:$J,7,FALSE),0)</f>
        <v>14832694</v>
      </c>
      <c r="E3777" s="18">
        <f>IFERROR(VLOOKUP(A3777,[1]Monitoramento_Base_somente_Said!$A:$J,8,FALSE),0)</f>
        <v>0</v>
      </c>
      <c r="F3777" s="18">
        <f>IFERROR(VLOOKUP(A3777,[1]Monitoramento_Base_somente_Said!$A:$J,9,FALSE),0)</f>
        <v>14280250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Sim</v>
      </c>
      <c r="U3777" s="18" t="str">
        <f t="shared" si="356"/>
        <v>Não</v>
      </c>
      <c r="V3777" s="18" t="str">
        <f t="shared" si="357"/>
        <v>Sim</v>
      </c>
      <c r="W3777" s="18" t="str">
        <f t="shared" si="358"/>
        <v>Não</v>
      </c>
      <c r="X3777" s="18" t="str">
        <f t="shared" si="359"/>
        <v>Sim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67064610</v>
      </c>
      <c r="C3778" s="18">
        <f>IFERROR(VLOOKUP(A3778,[1]Monitoramento_Base_somente_Said!$A:$J,6,FALSE),0)</f>
        <v>0</v>
      </c>
      <c r="D3778" s="18">
        <f>IFERROR(VLOOKUP(A3778,[1]Monitoramento_Base_somente_Said!$A:$J,7,FALSE),0)</f>
        <v>58122662</v>
      </c>
      <c r="E3778" s="18">
        <f>IFERROR(VLOOKUP(A3778,[1]Monitoramento_Base_somente_Said!$A:$J,8,FALSE),0)</f>
        <v>0</v>
      </c>
      <c r="F3778" s="18">
        <f>IFERROR(VLOOKUP(A3778,[1]Monitoramento_Base_somente_Said!$A:$J,9,FALSE),0)</f>
        <v>55887175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Sim</v>
      </c>
      <c r="U3778" s="18" t="str">
        <f t="shared" si="356"/>
        <v>Não</v>
      </c>
      <c r="V3778" s="18" t="str">
        <f t="shared" si="357"/>
        <v>Sim</v>
      </c>
      <c r="W3778" s="18" t="str">
        <f t="shared" si="358"/>
        <v>Não</v>
      </c>
      <c r="X3778" s="18" t="str">
        <f t="shared" si="359"/>
        <v>Sim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6300268</v>
      </c>
      <c r="C3779" s="18">
        <f>IFERROR(VLOOKUP(A3779,[1]Monitoramento_Base_somente_Said!$A:$J,6,FALSE),0)</f>
        <v>32665</v>
      </c>
      <c r="D3779" s="18">
        <f>IFERROR(VLOOKUP(A3779,[1]Monitoramento_Base_somente_Said!$A:$J,7,FALSE),0)</f>
        <v>4591353</v>
      </c>
      <c r="E3779" s="18">
        <f>IFERROR(VLOOKUP(A3779,[1]Monitoramento_Base_somente_Said!$A:$J,8,FALSE),0)</f>
        <v>17922</v>
      </c>
      <c r="F3779" s="18">
        <f>IFERROR(VLOOKUP(A3779,[1]Monitoramento_Base_somente_Said!$A:$J,9,FALSE),0)</f>
        <v>3666573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Sim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47749653</v>
      </c>
      <c r="C3780" s="18">
        <f>IFERROR(VLOOKUP(A3780,[1]Monitoramento_Base_somente_Said!$A:$J,6,FALSE),0)</f>
        <v>22960</v>
      </c>
      <c r="D3780" s="18">
        <f>IFERROR(VLOOKUP(A3780,[1]Monitoramento_Base_somente_Said!$A:$J,7,FALSE),0)</f>
        <v>38625642</v>
      </c>
      <c r="E3780" s="18">
        <f>IFERROR(VLOOKUP(A3780,[1]Monitoramento_Base_somente_Said!$A:$J,8,FALSE),0)</f>
        <v>0</v>
      </c>
      <c r="F3780" s="18">
        <f>IFERROR(VLOOKUP(A3780,[1]Monitoramento_Base_somente_Said!$A:$J,9,FALSE),0)</f>
        <v>36343973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Não</v>
      </c>
      <c r="X3780" s="18" t="str">
        <f t="shared" si="359"/>
        <v>Sim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28097409</v>
      </c>
      <c r="C3781" s="18">
        <f>IFERROR(VLOOKUP(A3781,[1]Monitoramento_Base_somente_Said!$A:$J,6,FALSE),0)</f>
        <v>52433</v>
      </c>
      <c r="D3781" s="18">
        <f>IFERROR(VLOOKUP(A3781,[1]Monitoramento_Base_somente_Said!$A:$J,7,FALSE),0)</f>
        <v>31474308</v>
      </c>
      <c r="E3781" s="18">
        <f>IFERROR(VLOOKUP(A3781,[1]Monitoramento_Base_somente_Said!$A:$J,8,FALSE),0)</f>
        <v>45742</v>
      </c>
      <c r="F3781" s="18">
        <f>IFERROR(VLOOKUP(A3781,[1]Monitoramento_Base_somente_Said!$A:$J,9,FALSE),0)</f>
        <v>29819676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Sim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18438091</v>
      </c>
      <c r="C3782" s="18">
        <f>IFERROR(VLOOKUP(A3782,[1]Monitoramento_Base_somente_Said!$A:$J,6,FALSE),0)</f>
        <v>43172</v>
      </c>
      <c r="D3782" s="18">
        <f>IFERROR(VLOOKUP(A3782,[1]Monitoramento_Base_somente_Said!$A:$J,7,FALSE),0)</f>
        <v>19899521</v>
      </c>
      <c r="E3782" s="18">
        <f>IFERROR(VLOOKUP(A3782,[1]Monitoramento_Base_somente_Said!$A:$J,8,FALSE),0)</f>
        <v>55362</v>
      </c>
      <c r="F3782" s="18">
        <f>IFERROR(VLOOKUP(A3782,[1]Monitoramento_Base_somente_Said!$A:$J,9,FALSE),0)</f>
        <v>18227328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Sim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31330085</v>
      </c>
      <c r="C3783" s="18">
        <f>IFERROR(VLOOKUP(A3783,[1]Monitoramento_Base_somente_Said!$A:$J,6,FALSE),0)</f>
        <v>169934</v>
      </c>
      <c r="D3783" s="18">
        <f>IFERROR(VLOOKUP(A3783,[1]Monitoramento_Base_somente_Said!$A:$J,7,FALSE),0)</f>
        <v>28603756</v>
      </c>
      <c r="E3783" s="18">
        <f>IFERROR(VLOOKUP(A3783,[1]Monitoramento_Base_somente_Said!$A:$J,8,FALSE),0)</f>
        <v>101101</v>
      </c>
      <c r="F3783" s="18">
        <f>IFERROR(VLOOKUP(A3783,[1]Monitoramento_Base_somente_Said!$A:$J,9,FALSE),0)</f>
        <v>28541875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Sim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8021464</v>
      </c>
      <c r="C3784" s="18">
        <f>IFERROR(VLOOKUP(A3784,[1]Monitoramento_Base_somente_Said!$A:$J,6,FALSE),0)</f>
        <v>67431</v>
      </c>
      <c r="D3784" s="18">
        <f>IFERROR(VLOOKUP(A3784,[1]Monitoramento_Base_somente_Said!$A:$J,7,FALSE),0)</f>
        <v>5677045</v>
      </c>
      <c r="E3784" s="18">
        <f>IFERROR(VLOOKUP(A3784,[1]Monitoramento_Base_somente_Said!$A:$J,8,FALSE),0)</f>
        <v>26840</v>
      </c>
      <c r="F3784" s="18">
        <f>IFERROR(VLOOKUP(A3784,[1]Monitoramento_Base_somente_Said!$A:$J,9,FALSE),0)</f>
        <v>7381579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Sim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10912508</v>
      </c>
      <c r="C3785" s="18">
        <f>IFERROR(VLOOKUP(A3785,[1]Monitoramento_Base_somente_Said!$A:$J,6,FALSE),0)</f>
        <v>293695</v>
      </c>
      <c r="D3785" s="18">
        <f>IFERROR(VLOOKUP(A3785,[1]Monitoramento_Base_somente_Said!$A:$J,7,FALSE),0)</f>
        <v>10355313</v>
      </c>
      <c r="E3785" s="18">
        <f>IFERROR(VLOOKUP(A3785,[1]Monitoramento_Base_somente_Said!$A:$J,8,FALSE),0)</f>
        <v>198740</v>
      </c>
      <c r="F3785" s="18">
        <f>IFERROR(VLOOKUP(A3785,[1]Monitoramento_Base_somente_Said!$A:$J,9,FALSE),0)</f>
        <v>10257555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Sim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13345980</v>
      </c>
      <c r="C3786" s="18">
        <f>IFERROR(VLOOKUP(A3786,[1]Monitoramento_Base_somente_Said!$A:$J,6,FALSE),0)</f>
        <v>0</v>
      </c>
      <c r="D3786" s="18">
        <f>IFERROR(VLOOKUP(A3786,[1]Monitoramento_Base_somente_Said!$A:$J,7,FALSE),0)</f>
        <v>11566516</v>
      </c>
      <c r="E3786" s="18">
        <f>IFERROR(VLOOKUP(A3786,[1]Monitoramento_Base_somente_Said!$A:$J,8,FALSE),0)</f>
        <v>0</v>
      </c>
      <c r="F3786" s="18">
        <f>IFERROR(VLOOKUP(A3786,[1]Monitoramento_Base_somente_Said!$A:$J,9,FALSE),0)</f>
        <v>11121650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Sim</v>
      </c>
      <c r="U3786" s="18" t="str">
        <f t="shared" si="356"/>
        <v>Não</v>
      </c>
      <c r="V3786" s="18" t="str">
        <f t="shared" si="357"/>
        <v>Sim</v>
      </c>
      <c r="W3786" s="18" t="str">
        <f t="shared" si="358"/>
        <v>Não</v>
      </c>
      <c r="X3786" s="18" t="str">
        <f t="shared" si="359"/>
        <v>Sim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13825301</v>
      </c>
      <c r="C3787" s="18">
        <f>IFERROR(VLOOKUP(A3787,[1]Monitoramento_Base_somente_Said!$A:$J,6,FALSE),0)</f>
        <v>845</v>
      </c>
      <c r="D3787" s="18">
        <f>IFERROR(VLOOKUP(A3787,[1]Monitoramento_Base_somente_Said!$A:$J,7,FALSE),0)</f>
        <v>13167237</v>
      </c>
      <c r="E3787" s="18">
        <f>IFERROR(VLOOKUP(A3787,[1]Monitoramento_Base_somente_Said!$A:$J,8,FALSE),0)</f>
        <v>489</v>
      </c>
      <c r="F3787" s="18">
        <f>IFERROR(VLOOKUP(A3787,[1]Monitoramento_Base_somente_Said!$A:$J,9,FALSE),0)</f>
        <v>12559543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Sim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9085890</v>
      </c>
      <c r="C3788" s="18">
        <f>IFERROR(VLOOKUP(A3788,[1]Monitoramento_Base_somente_Said!$A:$J,6,FALSE),0)</f>
        <v>0</v>
      </c>
      <c r="D3788" s="18">
        <f>IFERROR(VLOOKUP(A3788,[1]Monitoramento_Base_somente_Said!$A:$J,7,FALSE),0)</f>
        <v>7874438</v>
      </c>
      <c r="E3788" s="18">
        <f>IFERROR(VLOOKUP(A3788,[1]Monitoramento_Base_somente_Said!$A:$J,8,FALSE),0)</f>
        <v>0</v>
      </c>
      <c r="F3788" s="18">
        <f>IFERROR(VLOOKUP(A3788,[1]Monitoramento_Base_somente_Said!$A:$J,9,FALSE),0)</f>
        <v>7571575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Sim</v>
      </c>
      <c r="U3788" s="18" t="str">
        <f t="shared" si="356"/>
        <v>Não</v>
      </c>
      <c r="V3788" s="18" t="str">
        <f t="shared" si="357"/>
        <v>Sim</v>
      </c>
      <c r="W3788" s="18" t="str">
        <f t="shared" si="358"/>
        <v>Não</v>
      </c>
      <c r="X3788" s="18" t="str">
        <f t="shared" si="359"/>
        <v>Sim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12546071</v>
      </c>
      <c r="C3789" s="18">
        <f>IFERROR(VLOOKUP(A3789,[1]Monitoramento_Base_somente_Said!$A:$J,6,FALSE),0)</f>
        <v>89898</v>
      </c>
      <c r="D3789" s="18">
        <f>IFERROR(VLOOKUP(A3789,[1]Monitoramento_Base_somente_Said!$A:$J,7,FALSE),0)</f>
        <v>11180035</v>
      </c>
      <c r="E3789" s="18">
        <f>IFERROR(VLOOKUP(A3789,[1]Monitoramento_Base_somente_Said!$A:$J,8,FALSE),0)</f>
        <v>48710</v>
      </c>
      <c r="F3789" s="18">
        <f>IFERROR(VLOOKUP(A3789,[1]Monitoramento_Base_somente_Said!$A:$J,9,FALSE),0)</f>
        <v>13491251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Sim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13737414</v>
      </c>
      <c r="C3790" s="18">
        <f>IFERROR(VLOOKUP(A3790,[1]Monitoramento_Base_somente_Said!$A:$J,6,FALSE),0)</f>
        <v>0</v>
      </c>
      <c r="D3790" s="18">
        <f>IFERROR(VLOOKUP(A3790,[1]Monitoramento_Base_somente_Said!$A:$J,7,FALSE),0)</f>
        <v>11934230</v>
      </c>
      <c r="E3790" s="18">
        <f>IFERROR(VLOOKUP(A3790,[1]Monitoramento_Base_somente_Said!$A:$J,8,FALSE),0)</f>
        <v>0</v>
      </c>
      <c r="F3790" s="18">
        <f>IFERROR(VLOOKUP(A3790,[1]Monitoramento_Base_somente_Said!$A:$J,9,FALSE),0)</f>
        <v>11474566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Sim</v>
      </c>
      <c r="U3790" s="18" t="str">
        <f t="shared" si="356"/>
        <v>Não</v>
      </c>
      <c r="V3790" s="18" t="str">
        <f t="shared" si="357"/>
        <v>Sim</v>
      </c>
      <c r="W3790" s="18" t="str">
        <f t="shared" si="358"/>
        <v>Não</v>
      </c>
      <c r="X3790" s="18" t="str">
        <f t="shared" si="359"/>
        <v>Sim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123314199</v>
      </c>
      <c r="C3791" s="18">
        <f>IFERROR(VLOOKUP(A3791,[1]Monitoramento_Base_somente_Said!$A:$J,6,FALSE),0)</f>
        <v>877374</v>
      </c>
      <c r="D3791" s="18">
        <f>IFERROR(VLOOKUP(A3791,[1]Monitoramento_Base_somente_Said!$A:$J,7,FALSE),0)</f>
        <v>98620435</v>
      </c>
      <c r="E3791" s="18">
        <f>IFERROR(VLOOKUP(A3791,[1]Monitoramento_Base_somente_Said!$A:$J,8,FALSE),0)</f>
        <v>682721</v>
      </c>
      <c r="F3791" s="18">
        <f>IFERROR(VLOOKUP(A3791,[1]Monitoramento_Base_somente_Said!$A:$J,9,FALSE),0)</f>
        <v>93692967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Sim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28456616</v>
      </c>
      <c r="C3792" s="18">
        <f>IFERROR(VLOOKUP(A3792,[1]Monitoramento_Base_somente_Said!$A:$J,6,FALSE),0)</f>
        <v>2771</v>
      </c>
      <c r="D3792" s="18">
        <f>IFERROR(VLOOKUP(A3792,[1]Monitoramento_Base_somente_Said!$A:$J,7,FALSE),0)</f>
        <v>23343658</v>
      </c>
      <c r="E3792" s="18">
        <f>IFERROR(VLOOKUP(A3792,[1]Monitoramento_Base_somente_Said!$A:$J,8,FALSE),0)</f>
        <v>32574</v>
      </c>
      <c r="F3792" s="18">
        <f>IFERROR(VLOOKUP(A3792,[1]Monitoramento_Base_somente_Said!$A:$J,9,FALSE),0)</f>
        <v>19127629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Sim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48988540</v>
      </c>
      <c r="C3793" s="18">
        <f>IFERROR(VLOOKUP(A3793,[1]Monitoramento_Base_somente_Said!$A:$J,6,FALSE),0)</f>
        <v>0</v>
      </c>
      <c r="D3793" s="18">
        <f>IFERROR(VLOOKUP(A3793,[1]Monitoramento_Base_somente_Said!$A:$J,7,FALSE),0)</f>
        <v>44498555</v>
      </c>
      <c r="E3793" s="18">
        <f>IFERROR(VLOOKUP(A3793,[1]Monitoramento_Base_somente_Said!$A:$J,8,FALSE),0)</f>
        <v>0</v>
      </c>
      <c r="F3793" s="18">
        <f>IFERROR(VLOOKUP(A3793,[1]Monitoramento_Base_somente_Said!$A:$J,9,FALSE),0)</f>
        <v>43954780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Sim</v>
      </c>
      <c r="U3793" s="18" t="str">
        <f t="shared" si="356"/>
        <v>Não</v>
      </c>
      <c r="V3793" s="18" t="str">
        <f t="shared" si="357"/>
        <v>Sim</v>
      </c>
      <c r="W3793" s="18" t="str">
        <f t="shared" si="358"/>
        <v>Não</v>
      </c>
      <c r="X3793" s="18" t="str">
        <f t="shared" si="359"/>
        <v>Sim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16484041</v>
      </c>
      <c r="C3794" s="18">
        <f>IFERROR(VLOOKUP(A3794,[1]Monitoramento_Base_somente_Said!$A:$J,6,FALSE),0)</f>
        <v>4844</v>
      </c>
      <c r="D3794" s="18">
        <f>IFERROR(VLOOKUP(A3794,[1]Monitoramento_Base_somente_Said!$A:$J,7,FALSE),0)</f>
        <v>13817163</v>
      </c>
      <c r="E3794" s="18">
        <f>IFERROR(VLOOKUP(A3794,[1]Monitoramento_Base_somente_Said!$A:$J,8,FALSE),0)</f>
        <v>4332</v>
      </c>
      <c r="F3794" s="18">
        <f>IFERROR(VLOOKUP(A3794,[1]Monitoramento_Base_somente_Said!$A:$J,9,FALSE),0)</f>
        <v>15916989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Sim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36282555</v>
      </c>
      <c r="C3795" s="18">
        <f>IFERROR(VLOOKUP(A3795,[1]Monitoramento_Base_somente_Said!$A:$J,6,FALSE),0)</f>
        <v>33806</v>
      </c>
      <c r="D3795" s="18">
        <f>IFERROR(VLOOKUP(A3795,[1]Monitoramento_Base_somente_Said!$A:$J,7,FALSE),0)</f>
        <v>27921119</v>
      </c>
      <c r="E3795" s="18">
        <f>IFERROR(VLOOKUP(A3795,[1]Monitoramento_Base_somente_Said!$A:$J,8,FALSE),0)</f>
        <v>27354</v>
      </c>
      <c r="F3795" s="18">
        <f>IFERROR(VLOOKUP(A3795,[1]Monitoramento_Base_somente_Said!$A:$J,9,FALSE),0)</f>
        <v>22139683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Sim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11609768</v>
      </c>
      <c r="C3796" s="18">
        <f>IFERROR(VLOOKUP(A3796,[1]Monitoramento_Base_somente_Said!$A:$J,6,FALSE),0)</f>
        <v>3273</v>
      </c>
      <c r="D3796" s="18">
        <f>IFERROR(VLOOKUP(A3796,[1]Monitoramento_Base_somente_Said!$A:$J,7,FALSE),0)</f>
        <v>9684004</v>
      </c>
      <c r="E3796" s="18">
        <f>IFERROR(VLOOKUP(A3796,[1]Monitoramento_Base_somente_Said!$A:$J,8,FALSE),0)</f>
        <v>89</v>
      </c>
      <c r="F3796" s="18">
        <f>IFERROR(VLOOKUP(A3796,[1]Monitoramento_Base_somente_Said!$A:$J,9,FALSE),0)</f>
        <v>10635410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Sim</v>
      </c>
      <c r="W3796" s="18" t="str">
        <f t="shared" si="358"/>
        <v>Sim</v>
      </c>
      <c r="X3796" s="18" t="str">
        <f t="shared" si="359"/>
        <v>Sim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9063809</v>
      </c>
      <c r="C3797" s="18">
        <f>IFERROR(VLOOKUP(A3797,[1]Monitoramento_Base_somente_Said!$A:$J,6,FALSE),0)</f>
        <v>1334</v>
      </c>
      <c r="D3797" s="18">
        <f>IFERROR(VLOOKUP(A3797,[1]Monitoramento_Base_somente_Said!$A:$J,7,FALSE),0)</f>
        <v>7591269</v>
      </c>
      <c r="E3797" s="18">
        <f>IFERROR(VLOOKUP(A3797,[1]Monitoramento_Base_somente_Said!$A:$J,8,FALSE),0)</f>
        <v>4302</v>
      </c>
      <c r="F3797" s="18">
        <f>IFERROR(VLOOKUP(A3797,[1]Monitoramento_Base_somente_Said!$A:$J,9,FALSE),0)</f>
        <v>6921147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Sim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68102302</v>
      </c>
      <c r="C3798" s="18">
        <f>IFERROR(VLOOKUP(A3798,[1]Monitoramento_Base_somente_Said!$A:$J,6,FALSE),0)</f>
        <v>94334</v>
      </c>
      <c r="D3798" s="18">
        <f>IFERROR(VLOOKUP(A3798,[1]Monitoramento_Base_somente_Said!$A:$J,7,FALSE),0)</f>
        <v>64804271</v>
      </c>
      <c r="E3798" s="18">
        <f>IFERROR(VLOOKUP(A3798,[1]Monitoramento_Base_somente_Said!$A:$J,8,FALSE),0)</f>
        <v>155108</v>
      </c>
      <c r="F3798" s="18">
        <f>IFERROR(VLOOKUP(A3798,[1]Monitoramento_Base_somente_Said!$A:$J,9,FALSE),0)</f>
        <v>66227154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Sim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14651993</v>
      </c>
      <c r="C3799" s="18">
        <f>IFERROR(VLOOKUP(A3799,[1]Monitoramento_Base_somente_Said!$A:$J,6,FALSE),0)</f>
        <v>0</v>
      </c>
      <c r="D3799" s="18">
        <f>IFERROR(VLOOKUP(A3799,[1]Monitoramento_Base_somente_Said!$A:$J,7,FALSE),0)</f>
        <v>14275857</v>
      </c>
      <c r="E3799" s="18">
        <f>IFERROR(VLOOKUP(A3799,[1]Monitoramento_Base_somente_Said!$A:$J,8,FALSE),0)</f>
        <v>0</v>
      </c>
      <c r="F3799" s="18">
        <f>IFERROR(VLOOKUP(A3799,[1]Monitoramento_Base_somente_Said!$A:$J,9,FALSE),0)</f>
        <v>15704108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Sim</v>
      </c>
      <c r="U3799" s="18" t="str">
        <f t="shared" si="356"/>
        <v>Não</v>
      </c>
      <c r="V3799" s="18" t="str">
        <f t="shared" si="357"/>
        <v>Sim</v>
      </c>
      <c r="W3799" s="18" t="str">
        <f t="shared" si="358"/>
        <v>Não</v>
      </c>
      <c r="X3799" s="18" t="str">
        <f t="shared" si="359"/>
        <v>Sim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23737048</v>
      </c>
      <c r="C3800" s="18">
        <f>IFERROR(VLOOKUP(A3800,[1]Monitoramento_Base_somente_Said!$A:$J,6,FALSE),0)</f>
        <v>60</v>
      </c>
      <c r="D3800" s="18">
        <f>IFERROR(VLOOKUP(A3800,[1]Monitoramento_Base_somente_Said!$A:$J,7,FALSE),0)</f>
        <v>15861101</v>
      </c>
      <c r="E3800" s="18">
        <f>IFERROR(VLOOKUP(A3800,[1]Monitoramento_Base_somente_Said!$A:$J,8,FALSE),0)</f>
        <v>0</v>
      </c>
      <c r="F3800" s="18">
        <f>IFERROR(VLOOKUP(A3800,[1]Monitoramento_Base_somente_Said!$A:$J,9,FALSE),0)</f>
        <v>19085104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Não</v>
      </c>
      <c r="X3800" s="18" t="str">
        <f t="shared" si="359"/>
        <v>Sim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25</v>
      </c>
      <c r="O3801" s="18">
        <f>IFERROR(VLOOKUP(A3801,[3]Sheet1!$A:$G,5,FALSE),0)</f>
        <v>2856742</v>
      </c>
      <c r="P3801" s="18">
        <f>IFERROR(VLOOKUP(A3801,[3]Sheet1!$A:$G,6,FALSE),0)</f>
        <v>0</v>
      </c>
      <c r="Q3801" s="18">
        <f>IFERROR(VLOOKUP(A3801,[3]Sheet1!$A:$G,7,FALSE),0)</f>
        <v>0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0</v>
      </c>
      <c r="Q3803" s="18">
        <f>IFERROR(VLOOKUP(A3803,[3]Sheet1!$A:$G,7,FALSE),0)</f>
        <v>0</v>
      </c>
      <c r="R3803" s="18">
        <f>IFERROR(VLOOKUP(A3803,[3]Sheet1!$A:$H,8,FALSE),0)</f>
        <v>0</v>
      </c>
      <c r="S3803" s="18">
        <f>IFERROR(VLOOKUP(A3803,[3]Sheet1!$A:$I,9,FALSE),0)</f>
        <v>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Não</v>
      </c>
      <c r="W3803" s="18" t="str">
        <f t="shared" si="358"/>
        <v>Não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8088390</v>
      </c>
      <c r="C3804" s="18">
        <f>IFERROR(VLOOKUP(A3804,[1]Monitoramento_Base_somente_Said!$A:$J,6,FALSE),0)</f>
        <v>0</v>
      </c>
      <c r="D3804" s="18">
        <f>IFERROR(VLOOKUP(A3804,[1]Monitoramento_Base_somente_Said!$A:$J,7,FALSE),0)</f>
        <v>7009938</v>
      </c>
      <c r="E3804" s="18">
        <f>IFERROR(VLOOKUP(A3804,[1]Monitoramento_Base_somente_Said!$A:$J,8,FALSE),0)</f>
        <v>0</v>
      </c>
      <c r="F3804" s="18">
        <f>IFERROR(VLOOKUP(A3804,[1]Monitoramento_Base_somente_Said!$A:$J,9,FALSE),0)</f>
        <v>6740325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1364588</v>
      </c>
      <c r="P3804" s="18">
        <f>IFERROR(VLOOKUP(A3804,[3]Sheet1!$A:$G,6,FALSE),0)</f>
        <v>0</v>
      </c>
      <c r="Q3804" s="18">
        <f>IFERROR(VLOOKUP(A3804,[3]Sheet1!$A:$G,7,FALSE),0)</f>
        <v>0</v>
      </c>
      <c r="R3804" s="18">
        <f>IFERROR(VLOOKUP(A3804,[3]Sheet1!$A:$H,8,FALSE),0)</f>
        <v>0</v>
      </c>
      <c r="S3804" s="18">
        <f>IFERROR(VLOOKUP(A3804,[3]Sheet1!$A:$I,9,FALSE),0)</f>
        <v>0</v>
      </c>
      <c r="T3804" s="18" t="str">
        <f t="shared" si="355"/>
        <v>Sim</v>
      </c>
      <c r="U3804" s="18" t="str">
        <f t="shared" si="356"/>
        <v>Sim</v>
      </c>
      <c r="V3804" s="18" t="str">
        <f t="shared" si="357"/>
        <v>Sim</v>
      </c>
      <c r="W3804" s="18" t="str">
        <f t="shared" si="358"/>
        <v>Não</v>
      </c>
      <c r="X3804" s="18" t="str">
        <f t="shared" si="359"/>
        <v>Sim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386670</v>
      </c>
      <c r="C3806" s="18">
        <f>IFERROR(VLOOKUP(A3806,[1]Monitoramento_Base_somente_Said!$A:$J,6,FALSE),0)</f>
        <v>0</v>
      </c>
      <c r="D3806" s="18">
        <f>IFERROR(VLOOKUP(A3806,[1]Monitoramento_Base_somente_Said!$A:$J,7,FALSE),0)</f>
        <v>335114</v>
      </c>
      <c r="E3806" s="18">
        <f>IFERROR(VLOOKUP(A3806,[1]Monitoramento_Base_somente_Said!$A:$J,8,FALSE),0)</f>
        <v>0</v>
      </c>
      <c r="F3806" s="18">
        <f>IFERROR(VLOOKUP(A3806,[1]Monitoramento_Base_somente_Said!$A:$J,9,FALSE),0)</f>
        <v>322225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1027</v>
      </c>
      <c r="O3806" s="18">
        <f>IFERROR(VLOOKUP(A3806,[3]Sheet1!$A:$G,5,FALSE),0)</f>
        <v>1510274</v>
      </c>
      <c r="P3806" s="18">
        <f>IFERROR(VLOOKUP(A3806,[3]Sheet1!$A:$G,6,FALSE),0)</f>
        <v>0</v>
      </c>
      <c r="Q3806" s="18">
        <f>IFERROR(VLOOKUP(A3806,[3]Sheet1!$A:$G,7,FALSE),0)</f>
        <v>0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Não</v>
      </c>
      <c r="X3806" s="18" t="str">
        <f t="shared" si="359"/>
        <v>Sim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480</v>
      </c>
      <c r="C3807" s="18">
        <f>IFERROR(VLOOKUP(A3807,[1]Monitoramento_Base_somente_Said!$A:$J,6,FALSE),0)</f>
        <v>0</v>
      </c>
      <c r="D3807" s="18">
        <f>IFERROR(VLOOKUP(A3807,[1]Monitoramento_Base_somente_Said!$A:$J,7,FALSE),0)</f>
        <v>416</v>
      </c>
      <c r="E3807" s="18">
        <f>IFERROR(VLOOKUP(A3807,[1]Monitoramento_Base_somente_Said!$A:$J,8,FALSE),0)</f>
        <v>0</v>
      </c>
      <c r="F3807" s="18">
        <f>IFERROR(VLOOKUP(A3807,[1]Monitoramento_Base_somente_Said!$A:$J,9,FALSE),0)</f>
        <v>400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22255</v>
      </c>
      <c r="O3807" s="18">
        <f>IFERROR(VLOOKUP(A3807,[3]Sheet1!$A:$G,5,FALSE),0)</f>
        <v>2226111</v>
      </c>
      <c r="P3807" s="18">
        <f>IFERROR(VLOOKUP(A3807,[3]Sheet1!$A:$G,6,FALSE),0)</f>
        <v>0</v>
      </c>
      <c r="Q3807" s="18">
        <f>IFERROR(VLOOKUP(A3807,[3]Sheet1!$A:$G,7,FALSE),0)</f>
        <v>0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Não</v>
      </c>
      <c r="X3807" s="18" t="str">
        <f t="shared" si="359"/>
        <v>Sim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15623070</v>
      </c>
      <c r="C3808" s="18">
        <f>IFERROR(VLOOKUP(A3808,[1]Monitoramento_Base_somente_Said!$A:$J,6,FALSE),0)</f>
        <v>0</v>
      </c>
      <c r="D3808" s="18">
        <f>IFERROR(VLOOKUP(A3808,[1]Monitoramento_Base_somente_Said!$A:$J,7,FALSE),0)</f>
        <v>13539994</v>
      </c>
      <c r="E3808" s="18">
        <f>IFERROR(VLOOKUP(A3808,[1]Monitoramento_Base_somente_Said!$A:$J,8,FALSE),0)</f>
        <v>0</v>
      </c>
      <c r="F3808" s="18">
        <f>IFERROR(VLOOKUP(A3808,[1]Monitoramento_Base_somente_Said!$A:$J,9,FALSE),0)</f>
        <v>13019225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546</v>
      </c>
      <c r="O3808" s="18">
        <f>IFERROR(VLOOKUP(A3808,[3]Sheet1!$A:$G,5,FALSE),0)</f>
        <v>1016572</v>
      </c>
      <c r="P3808" s="18">
        <f>IFERROR(VLOOKUP(A3808,[3]Sheet1!$A:$G,6,FALSE),0)</f>
        <v>0</v>
      </c>
      <c r="Q3808" s="18">
        <f>IFERROR(VLOOKUP(A3808,[3]Sheet1!$A:$G,7,FALSE),0)</f>
        <v>0</v>
      </c>
      <c r="R3808" s="18">
        <f>IFERROR(VLOOKUP(A3808,[3]Sheet1!$A:$H,8,FALSE),0)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Não</v>
      </c>
      <c r="X3808" s="18" t="str">
        <f t="shared" si="359"/>
        <v>Sim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4778652</v>
      </c>
      <c r="C3809" s="18">
        <f>IFERROR(VLOOKUP(A3809,[1]Monitoramento_Base_somente_Said!$A:$J,6,FALSE),0)</f>
        <v>5128</v>
      </c>
      <c r="D3809" s="18">
        <f>IFERROR(VLOOKUP(A3809,[1]Monitoramento_Base_somente_Said!$A:$J,7,FALSE),0)</f>
        <v>4049550</v>
      </c>
      <c r="E3809" s="18">
        <f>IFERROR(VLOOKUP(A3809,[1]Monitoramento_Base_somente_Said!$A:$J,8,FALSE),0)</f>
        <v>1887</v>
      </c>
      <c r="F3809" s="18">
        <f>IFERROR(VLOOKUP(A3809,[1]Monitoramento_Base_somente_Said!$A:$J,9,FALSE),0)</f>
        <v>4611720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Sim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78166083</v>
      </c>
      <c r="C3811" s="18">
        <f>IFERROR(VLOOKUP(A3811,[1]Monitoramento_Base_somente_Said!$A:$J,6,FALSE),0)</f>
        <v>34191</v>
      </c>
      <c r="D3811" s="18">
        <f>IFERROR(VLOOKUP(A3811,[1]Monitoramento_Base_somente_Said!$A:$J,7,FALSE),0)</f>
        <v>71510688</v>
      </c>
      <c r="E3811" s="18">
        <f>IFERROR(VLOOKUP(A3811,[1]Monitoramento_Base_somente_Said!$A:$J,8,FALSE),0)</f>
        <v>0</v>
      </c>
      <c r="F3811" s="18">
        <f>IFERROR(VLOOKUP(A3811,[1]Monitoramento_Base_somente_Said!$A:$J,9,FALSE),0)</f>
        <v>68316158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Sim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Não</v>
      </c>
      <c r="X3811" s="18" t="str">
        <f t="shared" si="359"/>
        <v>Sim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494</v>
      </c>
      <c r="O3812" s="18">
        <f>IFERROR(VLOOKUP(A3812,[3]Sheet1!$A:$G,5,FALSE),0)</f>
        <v>675013</v>
      </c>
      <c r="P3812" s="18">
        <f>IFERROR(VLOOKUP(A3812,[3]Sheet1!$A:$G,6,FALSE),0)</f>
        <v>0</v>
      </c>
      <c r="Q3812" s="18">
        <f>IFERROR(VLOOKUP(A3812,[3]Sheet1!$A:$G,7,FALSE),0)</f>
        <v>0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Não</v>
      </c>
      <c r="W3812" s="18" t="str">
        <f t="shared" si="358"/>
        <v>Não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44067300</v>
      </c>
      <c r="C3813" s="18">
        <f>IFERROR(VLOOKUP(A3813,[1]Monitoramento_Base_somente_Said!$A:$J,6,FALSE),0)</f>
        <v>0</v>
      </c>
      <c r="D3813" s="18">
        <f>IFERROR(VLOOKUP(A3813,[1]Monitoramento_Base_somente_Said!$A:$J,7,FALSE),0)</f>
        <v>38191660</v>
      </c>
      <c r="E3813" s="18">
        <f>IFERROR(VLOOKUP(A3813,[1]Monitoramento_Base_somente_Said!$A:$J,8,FALSE),0)</f>
        <v>0</v>
      </c>
      <c r="F3813" s="18">
        <f>IFERROR(VLOOKUP(A3813,[1]Monitoramento_Base_somente_Said!$A:$J,9,FALSE),0)</f>
        <v>36722750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8582</v>
      </c>
      <c r="P3813" s="18">
        <f>IFERROR(VLOOKUP(A3813,[3]Sheet1!$A:$G,6,FALSE),0)</f>
        <v>0</v>
      </c>
      <c r="Q3813" s="18">
        <f>IFERROR(VLOOKUP(A3813,[3]Sheet1!$A:$G,7,FALSE),0)</f>
        <v>0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Sim</v>
      </c>
      <c r="U3813" s="18" t="str">
        <f t="shared" si="356"/>
        <v>Sim</v>
      </c>
      <c r="V3813" s="18" t="str">
        <f t="shared" si="357"/>
        <v>Sim</v>
      </c>
      <c r="W3813" s="18" t="str">
        <f t="shared" si="358"/>
        <v>Não</v>
      </c>
      <c r="X3813" s="18" t="str">
        <f t="shared" si="359"/>
        <v>Sim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27030538</v>
      </c>
      <c r="C3815" s="18">
        <f>IFERROR(VLOOKUP(A3815,[1]Monitoramento_Base_somente_Said!$A:$J,6,FALSE),0)</f>
        <v>39620</v>
      </c>
      <c r="D3815" s="18">
        <f>IFERROR(VLOOKUP(A3815,[1]Monitoramento_Base_somente_Said!$A:$J,7,FALSE),0)</f>
        <v>21478777</v>
      </c>
      <c r="E3815" s="18">
        <f>IFERROR(VLOOKUP(A3815,[1]Monitoramento_Base_somente_Said!$A:$J,8,FALSE),0)</f>
        <v>465</v>
      </c>
      <c r="F3815" s="18">
        <f>IFERROR(VLOOKUP(A3815,[1]Monitoramento_Base_somente_Said!$A:$J,9,FALSE),0)</f>
        <v>20293906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Sim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8728627</v>
      </c>
      <c r="C3817" s="18">
        <f>IFERROR(VLOOKUP(A3817,[1]Monitoramento_Base_somente_Said!$A:$J,6,FALSE),0)</f>
        <v>13277</v>
      </c>
      <c r="D3817" s="18">
        <f>IFERROR(VLOOKUP(A3817,[1]Monitoramento_Base_somente_Said!$A:$J,7,FALSE),0)</f>
        <v>6585520</v>
      </c>
      <c r="E3817" s="18">
        <f>IFERROR(VLOOKUP(A3817,[1]Monitoramento_Base_somente_Said!$A:$J,8,FALSE),0)</f>
        <v>13896</v>
      </c>
      <c r="F3817" s="18">
        <f>IFERROR(VLOOKUP(A3817,[1]Monitoramento_Base_somente_Said!$A:$J,9,FALSE),0)</f>
        <v>6668787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Sim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10811730</v>
      </c>
      <c r="C3819" s="18">
        <f>IFERROR(VLOOKUP(A3819,[1]Monitoramento_Base_somente_Said!$A:$J,6,FALSE),0)</f>
        <v>0</v>
      </c>
      <c r="D3819" s="18">
        <f>IFERROR(VLOOKUP(A3819,[1]Monitoramento_Base_somente_Said!$A:$J,7,FALSE),0)</f>
        <v>9370166</v>
      </c>
      <c r="E3819" s="18">
        <f>IFERROR(VLOOKUP(A3819,[1]Monitoramento_Base_somente_Said!$A:$J,8,FALSE),0)</f>
        <v>0</v>
      </c>
      <c r="F3819" s="18">
        <f>IFERROR(VLOOKUP(A3819,[1]Monitoramento_Base_somente_Said!$A:$J,9,FALSE),0)</f>
        <v>9009775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Sim</v>
      </c>
      <c r="U3819" s="18" t="str">
        <f t="shared" si="356"/>
        <v>Não</v>
      </c>
      <c r="V3819" s="18" t="str">
        <f t="shared" si="357"/>
        <v>Sim</v>
      </c>
      <c r="W3819" s="18" t="str">
        <f t="shared" si="358"/>
        <v>Não</v>
      </c>
      <c r="X3819" s="18" t="str">
        <f t="shared" si="359"/>
        <v>Sim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512375064</v>
      </c>
      <c r="C3821" s="18">
        <f>IFERROR(VLOOKUP(A3821,[1]Monitoramento_Base_somente_Said!$A:$J,6,FALSE),0)</f>
        <v>1377748</v>
      </c>
      <c r="D3821" s="18">
        <f>IFERROR(VLOOKUP(A3821,[1]Monitoramento_Base_somente_Said!$A:$J,7,FALSE),0)</f>
        <v>409926297</v>
      </c>
      <c r="E3821" s="18">
        <f>IFERROR(VLOOKUP(A3821,[1]Monitoramento_Base_somente_Said!$A:$J,8,FALSE),0)</f>
        <v>1003323</v>
      </c>
      <c r="F3821" s="18">
        <f>IFERROR(VLOOKUP(A3821,[1]Monitoramento_Base_somente_Said!$A:$J,9,FALSE),0)</f>
        <v>375480483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Sim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486426647</v>
      </c>
      <c r="C3822" s="18">
        <f>IFERROR(VLOOKUP(A3822,[1]Monitoramento_Base_somente_Said!$A:$J,6,FALSE),0)</f>
        <v>2279119</v>
      </c>
      <c r="D3822" s="18">
        <f>IFERROR(VLOOKUP(A3822,[1]Monitoramento_Base_somente_Said!$A:$J,7,FALSE),0)</f>
        <v>464937245</v>
      </c>
      <c r="E3822" s="18">
        <f>IFERROR(VLOOKUP(A3822,[1]Monitoramento_Base_somente_Said!$A:$J,8,FALSE),0)</f>
        <v>2023648</v>
      </c>
      <c r="F3822" s="18">
        <f>IFERROR(VLOOKUP(A3822,[1]Monitoramento_Base_somente_Said!$A:$J,9,FALSE),0)</f>
        <v>409860591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Sim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1344</v>
      </c>
      <c r="O3823" s="18">
        <f>IFERROR(VLOOKUP(A3823,[3]Sheet1!$A:$G,5,FALSE),0)</f>
        <v>0</v>
      </c>
      <c r="P3823" s="18">
        <f>IFERROR(VLOOKUP(A3823,[3]Sheet1!$A:$G,6,FALSE),0)</f>
        <v>0</v>
      </c>
      <c r="Q3823" s="18">
        <f>IFERROR(VLOOKUP(A3823,[3]Sheet1!$A:$G,7,FALSE),0)</f>
        <v>0</v>
      </c>
      <c r="R3823" s="18">
        <f>IFERROR(VLOOKUP(A3823,[3]Sheet1!$A:$H,8,FALSE),0)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Não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182758032</v>
      </c>
      <c r="C3825" s="18">
        <f>IFERROR(VLOOKUP(A3825,[1]Monitoramento_Base_somente_Said!$A:$J,6,FALSE),0)</f>
        <v>1382614</v>
      </c>
      <c r="D3825" s="18">
        <f>IFERROR(VLOOKUP(A3825,[1]Monitoramento_Base_somente_Said!$A:$J,7,FALSE),0)</f>
        <v>176364963</v>
      </c>
      <c r="E3825" s="18">
        <f>IFERROR(VLOOKUP(A3825,[1]Monitoramento_Base_somente_Said!$A:$J,8,FALSE),0)</f>
        <v>1287116</v>
      </c>
      <c r="F3825" s="18">
        <f>IFERROR(VLOOKUP(A3825,[1]Monitoramento_Base_somente_Said!$A:$J,9,FALSE),0)</f>
        <v>191369999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Sim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2014</v>
      </c>
      <c r="O3826" s="18">
        <f>IFERROR(VLOOKUP(A3826,[3]Sheet1!$A:$G,5,FALSE),0)</f>
        <v>0</v>
      </c>
      <c r="P3826" s="18">
        <f>IFERROR(VLOOKUP(A3826,[3]Sheet1!$A:$G,6,FALSE),0)</f>
        <v>0</v>
      </c>
      <c r="Q3826" s="18">
        <f>IFERROR(VLOOKUP(A3826,[3]Sheet1!$A:$G,7,FALSE),0)</f>
        <v>0</v>
      </c>
      <c r="R3826" s="18">
        <f>IFERROR(VLOOKUP(A3826,[3]Sheet1!$A:$H,8,FALSE),0)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Não</v>
      </c>
      <c r="V3826" s="18" t="str">
        <f t="shared" si="357"/>
        <v>Não</v>
      </c>
      <c r="W3826" s="18" t="str">
        <f t="shared" si="358"/>
        <v>Não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3262427</v>
      </c>
      <c r="P3828" s="18">
        <f>IFERROR(VLOOKUP(A3828,[3]Sheet1!$A:$G,6,FALSE),0)</f>
        <v>0</v>
      </c>
      <c r="Q3828" s="18">
        <f>IFERROR(VLOOKUP(A3828,[3]Sheet1!$A:$G,7,FALSE),0)</f>
        <v>0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Não</v>
      </c>
      <c r="U3828" s="18" t="str">
        <f t="shared" si="356"/>
        <v>Sim</v>
      </c>
      <c r="V3828" s="18" t="str">
        <f t="shared" si="357"/>
        <v>Não</v>
      </c>
      <c r="W3828" s="18" t="str">
        <f t="shared" si="358"/>
        <v>Não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10745108</v>
      </c>
      <c r="C3829" s="18">
        <f>IFERROR(VLOOKUP(A3829,[1]Monitoramento_Base_somente_Said!$A:$J,6,FALSE),0)</f>
        <v>8158</v>
      </c>
      <c r="D3829" s="18">
        <f>IFERROR(VLOOKUP(A3829,[1]Monitoramento_Base_somente_Said!$A:$J,7,FALSE),0)</f>
        <v>11250892</v>
      </c>
      <c r="E3829" s="18">
        <f>IFERROR(VLOOKUP(A3829,[1]Monitoramento_Base_somente_Said!$A:$J,8,FALSE),0)</f>
        <v>8825</v>
      </c>
      <c r="F3829" s="18">
        <f>IFERROR(VLOOKUP(A3829,[1]Monitoramento_Base_somente_Said!$A:$J,9,FALSE),0)</f>
        <v>10026883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Sim</v>
      </c>
      <c r="W3829" s="18" t="str">
        <f t="shared" si="358"/>
        <v>Sim</v>
      </c>
      <c r="X3829" s="18" t="str">
        <f t="shared" si="359"/>
        <v>Sim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38971020</v>
      </c>
      <c r="C3830" s="18">
        <f>IFERROR(VLOOKUP(A3830,[1]Monitoramento_Base_somente_Said!$A:$J,6,FALSE),0)</f>
        <v>0</v>
      </c>
      <c r="D3830" s="18">
        <f>IFERROR(VLOOKUP(A3830,[1]Monitoramento_Base_somente_Said!$A:$J,7,FALSE),0)</f>
        <v>33774884</v>
      </c>
      <c r="E3830" s="18">
        <f>IFERROR(VLOOKUP(A3830,[1]Monitoramento_Base_somente_Said!$A:$J,8,FALSE),0)</f>
        <v>0</v>
      </c>
      <c r="F3830" s="18">
        <f>IFERROR(VLOOKUP(A3830,[1]Monitoramento_Base_somente_Said!$A:$J,9,FALSE),0)</f>
        <v>32475850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Sim</v>
      </c>
      <c r="U3830" s="18" t="str">
        <f t="shared" si="356"/>
        <v>Não</v>
      </c>
      <c r="V3830" s="18" t="str">
        <f t="shared" si="357"/>
        <v>Sim</v>
      </c>
      <c r="W3830" s="18" t="str">
        <f t="shared" si="358"/>
        <v>Não</v>
      </c>
      <c r="X3830" s="18" t="str">
        <f t="shared" si="359"/>
        <v>Sim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735000</v>
      </c>
      <c r="C3831" s="18">
        <f>IFERROR(VLOOKUP(A3831,[1]Monitoramento_Base_somente_Said!$A:$J,6,FALSE),0)</f>
        <v>0</v>
      </c>
      <c r="D3831" s="18">
        <f>IFERROR(VLOOKUP(A3831,[1]Monitoramento_Base_somente_Said!$A:$J,7,FALSE),0)</f>
        <v>637000</v>
      </c>
      <c r="E3831" s="18">
        <f>IFERROR(VLOOKUP(A3831,[1]Monitoramento_Base_somente_Said!$A:$J,8,FALSE),0)</f>
        <v>0</v>
      </c>
      <c r="F3831" s="18">
        <f>IFERROR(VLOOKUP(A3831,[1]Monitoramento_Base_somente_Said!$A:$J,9,FALSE),0)</f>
        <v>612500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Sim</v>
      </c>
      <c r="U3831" s="18" t="str">
        <f t="shared" si="356"/>
        <v>Não</v>
      </c>
      <c r="V3831" s="18" t="str">
        <f t="shared" si="357"/>
        <v>Sim</v>
      </c>
      <c r="W3831" s="18" t="str">
        <f t="shared" si="358"/>
        <v>Não</v>
      </c>
      <c r="X3831" s="18" t="str">
        <f t="shared" si="359"/>
        <v>Sim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21767</v>
      </c>
      <c r="O3832" s="18">
        <f>IFERROR(VLOOKUP(A3832,[3]Sheet1!$A:$G,5,FALSE),0)</f>
        <v>19310048</v>
      </c>
      <c r="P3832" s="18">
        <f>IFERROR(VLOOKUP(A3832,[3]Sheet1!$A:$G,6,FALSE),0)</f>
        <v>0</v>
      </c>
      <c r="Q3832" s="18">
        <f>IFERROR(VLOOKUP(A3832,[3]Sheet1!$A:$G,7,FALSE),0)</f>
        <v>0</v>
      </c>
      <c r="R3832" s="18">
        <f>IFERROR(VLOOKUP(A3832,[3]Sheet1!$A:$H,8,FALSE),0)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Não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784275</v>
      </c>
      <c r="O3833" s="18">
        <f>IFERROR(VLOOKUP(A3833,[3]Sheet1!$A:$G,5,FALSE),0)</f>
        <v>76148636</v>
      </c>
      <c r="P3833" s="18">
        <f>IFERROR(VLOOKUP(A3833,[3]Sheet1!$A:$G,6,FALSE),0)</f>
        <v>0</v>
      </c>
      <c r="Q3833" s="18">
        <f>IFERROR(VLOOKUP(A3833,[3]Sheet1!$A:$G,7,FALSE),0)</f>
        <v>0</v>
      </c>
      <c r="R3833" s="18">
        <f>IFERROR(VLOOKUP(A3833,[3]Sheet1!$A:$H,8,FALSE),0)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Não</v>
      </c>
      <c r="W3833" s="18" t="str">
        <f t="shared" ref="W3833:W3862" si="364">IF(E3833+K3833+Q3833&gt;0,"Sim","Não")</f>
        <v>Não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732985</v>
      </c>
      <c r="P3835" s="18">
        <f>IFERROR(VLOOKUP(A3835,[3]Sheet1!$A:$G,6,FALSE),0)</f>
        <v>0</v>
      </c>
      <c r="Q3835" s="18">
        <f>IFERROR(VLOOKUP(A3835,[3]Sheet1!$A:$G,7,FALSE),0)</f>
        <v>0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70336059</v>
      </c>
      <c r="C3836" s="18">
        <f>IFERROR(VLOOKUP(A3836,[1]Monitoramento_Base_somente_Said!$A:$J,6,FALSE),0)</f>
        <v>749792</v>
      </c>
      <c r="D3836" s="18">
        <f>IFERROR(VLOOKUP(A3836,[1]Monitoramento_Base_somente_Said!$A:$J,7,FALSE),0)</f>
        <v>76616404</v>
      </c>
      <c r="E3836" s="18">
        <f>IFERROR(VLOOKUP(A3836,[1]Monitoramento_Base_somente_Said!$A:$J,8,FALSE),0)</f>
        <v>470793</v>
      </c>
      <c r="F3836" s="18">
        <f>IFERROR(VLOOKUP(A3836,[1]Monitoramento_Base_somente_Said!$A:$J,9,FALSE),0)</f>
        <v>68684862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Sim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20502690</v>
      </c>
      <c r="C3837" s="18">
        <f>IFERROR(VLOOKUP(A3837,[1]Monitoramento_Base_somente_Said!$A:$J,6,FALSE),0)</f>
        <v>0</v>
      </c>
      <c r="D3837" s="18">
        <f>IFERROR(VLOOKUP(A3837,[1]Monitoramento_Base_somente_Said!$A:$J,7,FALSE),0)</f>
        <v>17768998</v>
      </c>
      <c r="E3837" s="18">
        <f>IFERROR(VLOOKUP(A3837,[1]Monitoramento_Base_somente_Said!$A:$J,8,FALSE),0)</f>
        <v>0</v>
      </c>
      <c r="F3837" s="18">
        <f>IFERROR(VLOOKUP(A3837,[1]Monitoramento_Base_somente_Said!$A:$J,9,FALSE),0)</f>
        <v>17085575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59237</v>
      </c>
      <c r="O3837" s="18">
        <f>IFERROR(VLOOKUP(A3837,[3]Sheet1!$A:$G,5,FALSE),0)</f>
        <v>3189305</v>
      </c>
      <c r="P3837" s="18">
        <f>IFERROR(VLOOKUP(A3837,[3]Sheet1!$A:$G,6,FALSE),0)</f>
        <v>0</v>
      </c>
      <c r="Q3837" s="18">
        <f>IFERROR(VLOOKUP(A3837,[3]Sheet1!$A:$G,7,FALSE),0)</f>
        <v>0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Não</v>
      </c>
      <c r="X3837" s="18" t="str">
        <f t="shared" si="365"/>
        <v>Sim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5099430</v>
      </c>
      <c r="C3838" s="18">
        <f>IFERROR(VLOOKUP(A3838,[1]Monitoramento_Base_somente_Said!$A:$J,6,FALSE),0)</f>
        <v>0</v>
      </c>
      <c r="D3838" s="18">
        <f>IFERROR(VLOOKUP(A3838,[1]Monitoramento_Base_somente_Said!$A:$J,7,FALSE),0)</f>
        <v>4419506</v>
      </c>
      <c r="E3838" s="18">
        <f>IFERROR(VLOOKUP(A3838,[1]Monitoramento_Base_somente_Said!$A:$J,8,FALSE),0)</f>
        <v>0</v>
      </c>
      <c r="F3838" s="18">
        <f>IFERROR(VLOOKUP(A3838,[1]Monitoramento_Base_somente_Said!$A:$J,9,FALSE),0)</f>
        <v>4249525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Sim</v>
      </c>
      <c r="U3838" s="18" t="str">
        <f t="shared" si="362"/>
        <v>Não</v>
      </c>
      <c r="V3838" s="18" t="str">
        <f t="shared" si="363"/>
        <v>Sim</v>
      </c>
      <c r="W3838" s="18" t="str">
        <f t="shared" si="364"/>
        <v>Não</v>
      </c>
      <c r="X3838" s="18" t="str">
        <f t="shared" si="365"/>
        <v>Sim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432543</v>
      </c>
      <c r="O3839" s="18">
        <f>IFERROR(VLOOKUP(A3839,[3]Sheet1!$A:$G,5,FALSE),0)</f>
        <v>41852424</v>
      </c>
      <c r="P3839" s="18">
        <f>IFERROR(VLOOKUP(A3839,[3]Sheet1!$A:$G,6,FALSE),0)</f>
        <v>0</v>
      </c>
      <c r="Q3839" s="18">
        <f>IFERROR(VLOOKUP(A3839,[3]Sheet1!$A:$G,7,FALSE),0)</f>
        <v>0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7746300</v>
      </c>
      <c r="C3841" s="18">
        <f>IFERROR(VLOOKUP(A3841,[1]Monitoramento_Base_somente_Said!$A:$J,6,FALSE),0)</f>
        <v>6543</v>
      </c>
      <c r="D3841" s="18">
        <f>IFERROR(VLOOKUP(A3841,[1]Monitoramento_Base_somente_Said!$A:$J,7,FALSE),0)</f>
        <v>8666406</v>
      </c>
      <c r="E3841" s="18">
        <f>IFERROR(VLOOKUP(A3841,[1]Monitoramento_Base_somente_Said!$A:$J,8,FALSE),0)</f>
        <v>2848</v>
      </c>
      <c r="F3841" s="18">
        <f>IFERROR(VLOOKUP(A3841,[1]Monitoramento_Base_somente_Said!$A:$J,9,FALSE),0)</f>
        <v>7746370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Sim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876000</v>
      </c>
      <c r="C3846" s="18">
        <f>IFERROR(VLOOKUP(A3846,[1]Monitoramento_Base_somente_Said!$A:$J,6,FALSE),0)</f>
        <v>0</v>
      </c>
      <c r="D3846" s="18">
        <f>IFERROR(VLOOKUP(A3846,[1]Monitoramento_Base_somente_Said!$A:$J,7,FALSE),0)</f>
        <v>759200</v>
      </c>
      <c r="E3846" s="18">
        <f>IFERROR(VLOOKUP(A3846,[1]Monitoramento_Base_somente_Said!$A:$J,8,FALSE),0)</f>
        <v>0</v>
      </c>
      <c r="F3846" s="18">
        <f>IFERROR(VLOOKUP(A3846,[1]Monitoramento_Base_somente_Said!$A:$J,9,FALSE),0)</f>
        <v>730000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Sim</v>
      </c>
      <c r="U3846" s="18" t="str">
        <f t="shared" si="362"/>
        <v>Não</v>
      </c>
      <c r="V3846" s="18" t="str">
        <f t="shared" si="363"/>
        <v>Sim</v>
      </c>
      <c r="W3846" s="18" t="str">
        <f t="shared" si="364"/>
        <v>Não</v>
      </c>
      <c r="X3846" s="18" t="str">
        <f t="shared" si="365"/>
        <v>Sim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43264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17827219</v>
      </c>
      <c r="C3850" s="18">
        <f>IFERROR(VLOOKUP(A3850,[1]Monitoramento_Base_somente_Said!$A:$J,6,FALSE),0)</f>
        <v>36390</v>
      </c>
      <c r="D3850" s="18">
        <f>IFERROR(VLOOKUP(A3850,[1]Monitoramento_Base_somente_Said!$A:$J,7,FALSE),0)</f>
        <v>16130213</v>
      </c>
      <c r="E3850" s="18">
        <f>IFERROR(VLOOKUP(A3850,[1]Monitoramento_Base_somente_Said!$A:$J,8,FALSE),0)</f>
        <v>16214</v>
      </c>
      <c r="F3850" s="18">
        <f>IFERROR(VLOOKUP(A3850,[1]Monitoramento_Base_somente_Said!$A:$J,9,FALSE),0)</f>
        <v>14773848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Sim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0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94397</v>
      </c>
      <c r="P3852" s="18">
        <f>IFERROR(VLOOKUP(A3852,[3]Sheet1!$A:$G,6,FALSE),0)</f>
        <v>0</v>
      </c>
      <c r="Q3852" s="18">
        <f>IFERROR(VLOOKUP(A3852,[3]Sheet1!$A:$G,7,FALSE),0)</f>
        <v>0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91147050</v>
      </c>
      <c r="C3853" s="18">
        <f>IFERROR(VLOOKUP(A3853,[1]Monitoramento_Base_somente_Said!$A:$J,6,FALSE),0)</f>
        <v>0</v>
      </c>
      <c r="D3853" s="18">
        <f>IFERROR(VLOOKUP(A3853,[1]Monitoramento_Base_somente_Said!$A:$J,7,FALSE),0)</f>
        <v>78994110</v>
      </c>
      <c r="E3853" s="18">
        <f>IFERROR(VLOOKUP(A3853,[1]Monitoramento_Base_somente_Said!$A:$J,8,FALSE),0)</f>
        <v>0</v>
      </c>
      <c r="F3853" s="18">
        <f>IFERROR(VLOOKUP(A3853,[1]Monitoramento_Base_somente_Said!$A:$J,9,FALSE),0)</f>
        <v>75955875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75291</v>
      </c>
      <c r="O3853" s="18">
        <f>IFERROR(VLOOKUP(A3853,[3]Sheet1!$A:$G,5,FALSE),0)</f>
        <v>71372633</v>
      </c>
      <c r="P3853" s="18">
        <f>IFERROR(VLOOKUP(A3853,[3]Sheet1!$A:$G,6,FALSE),0)</f>
        <v>0</v>
      </c>
      <c r="Q3853" s="18">
        <f>IFERROR(VLOOKUP(A3853,[3]Sheet1!$A:$G,7,FALSE),0)</f>
        <v>0</v>
      </c>
      <c r="R3853" s="18">
        <f>IFERROR(VLOOKUP(A3853,[3]Sheet1!$A:$H,8,FALSE),0)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Não</v>
      </c>
      <c r="X3853" s="18" t="str">
        <f t="shared" si="365"/>
        <v>Sim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1211</v>
      </c>
      <c r="O3854" s="18">
        <f>IFERROR(VLOOKUP(A3854,[3]Sheet1!$A:$G,5,FALSE),0)</f>
        <v>2409283</v>
      </c>
      <c r="P3854" s="18">
        <f>IFERROR(VLOOKUP(A3854,[3]Sheet1!$A:$G,6,FALSE),0)</f>
        <v>0</v>
      </c>
      <c r="Q3854" s="18">
        <f>IFERROR(VLOOKUP(A3854,[3]Sheet1!$A:$G,7,FALSE),0)</f>
        <v>0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73627110</v>
      </c>
      <c r="C3855" s="18">
        <f>IFERROR(VLOOKUP(A3855,[1]Monitoramento_Base_somente_Said!$A:$J,6,FALSE),0)</f>
        <v>0</v>
      </c>
      <c r="D3855" s="18">
        <f>IFERROR(VLOOKUP(A3855,[1]Monitoramento_Base_somente_Said!$A:$J,7,FALSE),0)</f>
        <v>63810162</v>
      </c>
      <c r="E3855" s="18">
        <f>IFERROR(VLOOKUP(A3855,[1]Monitoramento_Base_somente_Said!$A:$J,8,FALSE),0)</f>
        <v>0</v>
      </c>
      <c r="F3855" s="18">
        <f>IFERROR(VLOOKUP(A3855,[1]Monitoramento_Base_somente_Said!$A:$J,9,FALSE),0)</f>
        <v>61355925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Sim</v>
      </c>
      <c r="U3855" s="18" t="str">
        <f t="shared" si="362"/>
        <v>Não</v>
      </c>
      <c r="V3855" s="18" t="str">
        <f t="shared" si="363"/>
        <v>Sim</v>
      </c>
      <c r="W3855" s="18" t="str">
        <f t="shared" si="364"/>
        <v>Não</v>
      </c>
      <c r="X3855" s="18" t="str">
        <f t="shared" si="365"/>
        <v>Sim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0</v>
      </c>
      <c r="Q3856" s="18">
        <f>IFERROR(VLOOKUP(A3856,[3]Sheet1!$A:$G,7,FALSE),0)</f>
        <v>0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35698613</v>
      </c>
      <c r="C3857" s="18">
        <f>IFERROR(VLOOKUP(A3857,[1]Monitoramento_Base_somente_Said!$A:$J,6,FALSE),0)</f>
        <v>712972</v>
      </c>
      <c r="D3857" s="18">
        <f>IFERROR(VLOOKUP(A3857,[1]Monitoramento_Base_somente_Said!$A:$J,7,FALSE),0)</f>
        <v>47921996</v>
      </c>
      <c r="E3857" s="18">
        <f>IFERROR(VLOOKUP(A3857,[1]Monitoramento_Base_somente_Said!$A:$J,8,FALSE),0)</f>
        <v>572951</v>
      </c>
      <c r="F3857" s="18">
        <f>IFERROR(VLOOKUP(A3857,[1]Monitoramento_Base_somente_Said!$A:$J,9,FALSE),0)</f>
        <v>65465870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Sim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30697</v>
      </c>
      <c r="O3859" s="18">
        <f>IFERROR(VLOOKUP(A3859,[3]Sheet1!$A:$G,5,FALSE),0)</f>
        <v>0</v>
      </c>
      <c r="P3859" s="18">
        <f>IFERROR(VLOOKUP(A3859,[3]Sheet1!$A:$G,6,FALSE),0)</f>
        <v>0</v>
      </c>
      <c r="Q3859" s="18">
        <f>IFERROR(VLOOKUP(A3859,[3]Sheet1!$A:$G,7,FALSE),0)</f>
        <v>0</v>
      </c>
      <c r="R3859" s="18">
        <f>IFERROR(VLOOKUP(A3859,[3]Sheet1!$A:$H,8,FALSE),0)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Não</v>
      </c>
      <c r="V3859" s="18" t="str">
        <f t="shared" si="363"/>
        <v>Não</v>
      </c>
      <c r="W3859" s="18" t="str">
        <f t="shared" si="364"/>
        <v>Não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4190700</v>
      </c>
      <c r="C3860" s="18">
        <f>IFERROR(VLOOKUP(A3860,[1]Monitoramento_Base_somente_Said!$A:$J,6,FALSE),0)</f>
        <v>1745</v>
      </c>
      <c r="D3860" s="18">
        <f>IFERROR(VLOOKUP(A3860,[1]Monitoramento_Base_somente_Said!$A:$J,7,FALSE),0)</f>
        <v>3767950</v>
      </c>
      <c r="E3860" s="18">
        <f>IFERROR(VLOOKUP(A3860,[1]Monitoramento_Base_somente_Said!$A:$J,8,FALSE),0)</f>
        <v>2008</v>
      </c>
      <c r="F3860" s="18">
        <f>IFERROR(VLOOKUP(A3860,[1]Monitoramento_Base_somente_Said!$A:$J,9,FALSE),0)</f>
        <v>3951411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Sim</v>
      </c>
      <c r="W3860" s="18" t="str">
        <f t="shared" si="364"/>
        <v>Sim</v>
      </c>
      <c r="X3860" s="18" t="str">
        <f t="shared" si="365"/>
        <v>Sim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55124023</v>
      </c>
      <c r="C3861" s="18">
        <f>IFERROR(VLOOKUP(A3861,[1]Monitoramento_Base_somente_Said!$A:$J,6,FALSE),0)</f>
        <v>413636</v>
      </c>
      <c r="D3861" s="18">
        <f>IFERROR(VLOOKUP(A3861,[1]Monitoramento_Base_somente_Said!$A:$J,7,FALSE),0)</f>
        <v>45560650</v>
      </c>
      <c r="E3861" s="18">
        <f>IFERROR(VLOOKUP(A3861,[1]Monitoramento_Base_somente_Said!$A:$J,8,FALSE),0)</f>
        <v>341998</v>
      </c>
      <c r="F3861" s="18">
        <f>IFERROR(VLOOKUP(A3861,[1]Monitoramento_Base_somente_Said!$A:$J,9,FALSE),0)</f>
        <v>49616589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Sim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72403050</v>
      </c>
      <c r="C3863" s="18">
        <f>IFERROR(VLOOKUP(A3863,[1]Monitoramento_Base_somente_Said!$A:$J,6,FALSE),0)</f>
        <v>0</v>
      </c>
      <c r="D3863" s="18">
        <f>IFERROR(VLOOKUP(A3863,[1]Monitoramento_Base_somente_Said!$A:$J,7,FALSE),0)</f>
        <v>62749310</v>
      </c>
      <c r="E3863" s="18">
        <f>IFERROR(VLOOKUP(A3863,[1]Monitoramento_Base_somente_Said!$A:$J,8,FALSE),0)</f>
        <v>0</v>
      </c>
      <c r="F3863" s="18">
        <f>IFERROR(VLOOKUP(A3863,[1]Monitoramento_Base_somente_Said!$A:$J,9,FALSE),0)</f>
        <v>60335875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Não</v>
      </c>
      <c r="V3863" s="18" t="str">
        <f t="shared" ref="V3863:V3926" si="369">IF(D3863+J3863+P3863&gt;0,"Sim","Não")</f>
        <v>Sim</v>
      </c>
      <c r="W3863" s="18" t="str">
        <f t="shared" ref="W3863:W3926" si="370">IF(E3863+K3863+Q3863&gt;0,"Sim","Não")</f>
        <v>Não</v>
      </c>
      <c r="X3863" s="18" t="str">
        <f t="shared" ref="X3863:X3926" si="371">IF(F3863+L3863+R3863&gt;0,"Sim","Não")</f>
        <v>Sim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526435</v>
      </c>
      <c r="O3864" s="18">
        <f>IFERROR(VLOOKUP(A3864,[3]Sheet1!$A:$G,5,FALSE),0)</f>
        <v>49512085</v>
      </c>
      <c r="P3864" s="18">
        <f>IFERROR(VLOOKUP(A3864,[3]Sheet1!$A:$G,6,FALSE),0)</f>
        <v>0</v>
      </c>
      <c r="Q3864" s="18">
        <f>IFERROR(VLOOKUP(A3864,[3]Sheet1!$A:$G,7,FALSE),0)</f>
        <v>0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396329995</v>
      </c>
      <c r="C3865" s="18">
        <f>IFERROR(VLOOKUP(A3865,[1]Monitoramento_Base_somente_Said!$A:$J,6,FALSE),0)</f>
        <v>4697903</v>
      </c>
      <c r="D3865" s="18">
        <f>IFERROR(VLOOKUP(A3865,[1]Monitoramento_Base_somente_Said!$A:$J,7,FALSE),0)</f>
        <v>424519224</v>
      </c>
      <c r="E3865" s="18">
        <f>IFERROR(VLOOKUP(A3865,[1]Monitoramento_Base_somente_Said!$A:$J,8,FALSE),0)</f>
        <v>3675471</v>
      </c>
      <c r="F3865" s="18">
        <f>IFERROR(VLOOKUP(A3865,[1]Monitoramento_Base_somente_Said!$A:$J,9,FALSE),0)</f>
        <v>640988234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Sim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121454</v>
      </c>
      <c r="O3866" s="18">
        <f>IFERROR(VLOOKUP(A3866,[3]Sheet1!$A:$G,5,FALSE),0)</f>
        <v>18557970</v>
      </c>
      <c r="P3866" s="18">
        <f>IFERROR(VLOOKUP(A3866,[3]Sheet1!$A:$G,6,FALSE),0)</f>
        <v>0</v>
      </c>
      <c r="Q3866" s="18">
        <f>IFERROR(VLOOKUP(A3866,[3]Sheet1!$A:$G,7,FALSE),0)</f>
        <v>0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Não</v>
      </c>
      <c r="W3866" s="18" t="str">
        <f t="shared" si="370"/>
        <v>Não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723153</v>
      </c>
      <c r="P3868" s="18">
        <f>IFERROR(VLOOKUP(A3868,[3]Sheet1!$A:$G,6,FALSE),0)</f>
        <v>0</v>
      </c>
      <c r="Q3868" s="18">
        <f>IFERROR(VLOOKUP(A3868,[3]Sheet1!$A:$G,7,FALSE),0)</f>
        <v>0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Não</v>
      </c>
      <c r="U3868" s="18" t="str">
        <f t="shared" si="368"/>
        <v>Sim</v>
      </c>
      <c r="V3868" s="18" t="str">
        <f t="shared" si="369"/>
        <v>Não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79643820</v>
      </c>
      <c r="C3869" s="18">
        <f>IFERROR(VLOOKUP(A3869,[1]Monitoramento_Base_somente_Said!$A:$J,6,FALSE),0)</f>
        <v>0</v>
      </c>
      <c r="D3869" s="18">
        <f>IFERROR(VLOOKUP(A3869,[1]Monitoramento_Base_somente_Said!$A:$J,7,FALSE),0)</f>
        <v>69024644</v>
      </c>
      <c r="E3869" s="18">
        <f>IFERROR(VLOOKUP(A3869,[1]Monitoramento_Base_somente_Said!$A:$J,8,FALSE),0)</f>
        <v>0</v>
      </c>
      <c r="F3869" s="18">
        <f>IFERROR(VLOOKUP(A3869,[1]Monitoramento_Base_somente_Said!$A:$J,9,FALSE),0)</f>
        <v>66369850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7338479</v>
      </c>
      <c r="P3869" s="18">
        <f>IFERROR(VLOOKUP(A3869,[3]Sheet1!$A:$G,6,FALSE),0)</f>
        <v>0</v>
      </c>
      <c r="Q3869" s="18">
        <f>IFERROR(VLOOKUP(A3869,[3]Sheet1!$A:$G,7,FALSE),0)</f>
        <v>0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Sim</v>
      </c>
      <c r="U3869" s="18" t="str">
        <f t="shared" si="368"/>
        <v>Sim</v>
      </c>
      <c r="V3869" s="18" t="str">
        <f t="shared" si="369"/>
        <v>Sim</v>
      </c>
      <c r="W3869" s="18" t="str">
        <f t="shared" si="370"/>
        <v>Não</v>
      </c>
      <c r="X3869" s="18" t="str">
        <f t="shared" si="371"/>
        <v>Sim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12673860</v>
      </c>
      <c r="C3870" s="18">
        <f>IFERROR(VLOOKUP(A3870,[1]Monitoramento_Base_somente_Said!$A:$J,6,FALSE),0)</f>
        <v>0</v>
      </c>
      <c r="D3870" s="18">
        <f>IFERROR(VLOOKUP(A3870,[1]Monitoramento_Base_somente_Said!$A:$J,7,FALSE),0)</f>
        <v>10984012</v>
      </c>
      <c r="E3870" s="18">
        <f>IFERROR(VLOOKUP(A3870,[1]Monitoramento_Base_somente_Said!$A:$J,8,FALSE),0)</f>
        <v>0</v>
      </c>
      <c r="F3870" s="18">
        <f>IFERROR(VLOOKUP(A3870,[1]Monitoramento_Base_somente_Said!$A:$J,9,FALSE),0)</f>
        <v>10561550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Sim</v>
      </c>
      <c r="U3870" s="18" t="str">
        <f t="shared" si="368"/>
        <v>Não</v>
      </c>
      <c r="V3870" s="18" t="str">
        <f t="shared" si="369"/>
        <v>Sim</v>
      </c>
      <c r="W3870" s="18" t="str">
        <f t="shared" si="370"/>
        <v>Não</v>
      </c>
      <c r="X3870" s="18" t="str">
        <f t="shared" si="371"/>
        <v>Sim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24600</v>
      </c>
      <c r="O3873" s="18">
        <f>IFERROR(VLOOKUP(A3873,[3]Sheet1!$A:$G,5,FALSE),0)</f>
        <v>2183206</v>
      </c>
      <c r="P3873" s="18">
        <f>IFERROR(VLOOKUP(A3873,[3]Sheet1!$A:$G,6,FALSE),0)</f>
        <v>0</v>
      </c>
      <c r="Q3873" s="18">
        <f>IFERROR(VLOOKUP(A3873,[3]Sheet1!$A:$G,7,FALSE),0)</f>
        <v>0</v>
      </c>
      <c r="R3873" s="18">
        <f>IFERROR(VLOOKUP(A3873,[3]Sheet1!$A:$H,8,FALSE),0)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Não</v>
      </c>
      <c r="W3873" s="18" t="str">
        <f t="shared" si="370"/>
        <v>Não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6353</v>
      </c>
      <c r="O3874" s="18">
        <f>IFERROR(VLOOKUP(A3874,[3]Sheet1!$A:$G,5,FALSE),0)</f>
        <v>0</v>
      </c>
      <c r="P3874" s="18">
        <f>IFERROR(VLOOKUP(A3874,[3]Sheet1!$A:$G,6,FALSE),0)</f>
        <v>0</v>
      </c>
      <c r="Q3874" s="18">
        <f>IFERROR(VLOOKUP(A3874,[3]Sheet1!$A:$G,7,FALSE),0)</f>
        <v>0</v>
      </c>
      <c r="R3874" s="18">
        <f>IFERROR(VLOOKUP(A3874,[3]Sheet1!$A:$H,8,FALSE),0)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Não</v>
      </c>
      <c r="V3874" s="18" t="str">
        <f t="shared" si="369"/>
        <v>Não</v>
      </c>
      <c r="W3874" s="18" t="str">
        <f t="shared" si="370"/>
        <v>Não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13504500</v>
      </c>
      <c r="C3875" s="18">
        <f>IFERROR(VLOOKUP(A3875,[1]Monitoramento_Base_somente_Said!$A:$J,6,FALSE),0)</f>
        <v>0</v>
      </c>
      <c r="D3875" s="18">
        <f>IFERROR(VLOOKUP(A3875,[1]Monitoramento_Base_somente_Said!$A:$J,7,FALSE),0)</f>
        <v>11703900</v>
      </c>
      <c r="E3875" s="18">
        <f>IFERROR(VLOOKUP(A3875,[1]Monitoramento_Base_somente_Said!$A:$J,8,FALSE),0)</f>
        <v>0</v>
      </c>
      <c r="F3875" s="18">
        <f>IFERROR(VLOOKUP(A3875,[1]Monitoramento_Base_somente_Said!$A:$J,9,FALSE),0)</f>
        <v>11253750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Sim</v>
      </c>
      <c r="U3875" s="18" t="str">
        <f t="shared" si="368"/>
        <v>Não</v>
      </c>
      <c r="V3875" s="18" t="str">
        <f t="shared" si="369"/>
        <v>Sim</v>
      </c>
      <c r="W3875" s="18" t="str">
        <f t="shared" si="370"/>
        <v>Não</v>
      </c>
      <c r="X3875" s="18" t="str">
        <f t="shared" si="371"/>
        <v>Sim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25841</v>
      </c>
      <c r="O3876" s="18">
        <f>IFERROR(VLOOKUP(A3876,[3]Sheet1!$A:$G,5,FALSE),0)</f>
        <v>3040197</v>
      </c>
      <c r="P3876" s="18">
        <f>IFERROR(VLOOKUP(A3876,[3]Sheet1!$A:$G,6,FALSE),0)</f>
        <v>0</v>
      </c>
      <c r="Q3876" s="18">
        <f>IFERROR(VLOOKUP(A3876,[3]Sheet1!$A:$G,7,FALSE),0)</f>
        <v>0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23209170</v>
      </c>
      <c r="C3878" s="18">
        <f>IFERROR(VLOOKUP(A3878,[1]Monitoramento_Base_somente_Said!$A:$J,6,FALSE),0)</f>
        <v>0</v>
      </c>
      <c r="D3878" s="18">
        <f>IFERROR(VLOOKUP(A3878,[1]Monitoramento_Base_somente_Said!$A:$J,7,FALSE),0)</f>
        <v>20114614</v>
      </c>
      <c r="E3878" s="18">
        <f>IFERROR(VLOOKUP(A3878,[1]Monitoramento_Base_somente_Said!$A:$J,8,FALSE),0)</f>
        <v>0</v>
      </c>
      <c r="F3878" s="18">
        <f>IFERROR(VLOOKUP(A3878,[1]Monitoramento_Base_somente_Said!$A:$J,9,FALSE),0)</f>
        <v>19340975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Sim</v>
      </c>
      <c r="U3878" s="18" t="str">
        <f t="shared" si="368"/>
        <v>Não</v>
      </c>
      <c r="V3878" s="18" t="str">
        <f t="shared" si="369"/>
        <v>Sim</v>
      </c>
      <c r="W3878" s="18" t="str">
        <f t="shared" si="370"/>
        <v>Não</v>
      </c>
      <c r="X3878" s="18" t="str">
        <f t="shared" si="371"/>
        <v>Sim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586445556</v>
      </c>
      <c r="C3879" s="18">
        <f>IFERROR(VLOOKUP(A3879,[1]Monitoramento_Base_somente_Said!$A:$J,6,FALSE),0)</f>
        <v>150548</v>
      </c>
      <c r="D3879" s="18">
        <f>IFERROR(VLOOKUP(A3879,[1]Monitoramento_Base_somente_Said!$A:$J,7,FALSE),0)</f>
        <v>508944549</v>
      </c>
      <c r="E3879" s="18">
        <f>IFERROR(VLOOKUP(A3879,[1]Monitoramento_Base_somente_Said!$A:$J,8,FALSE),0)</f>
        <v>100715</v>
      </c>
      <c r="F3879" s="18">
        <f>IFERROR(VLOOKUP(A3879,[1]Monitoramento_Base_somente_Said!$A:$J,9,FALSE),0)</f>
        <v>490076841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Sim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185634</v>
      </c>
      <c r="O3882" s="18">
        <f>IFERROR(VLOOKUP(A3882,[3]Sheet1!$A:$G,5,FALSE),0)</f>
        <v>15700495</v>
      </c>
      <c r="P3882" s="18">
        <f>IFERROR(VLOOKUP(A3882,[3]Sheet1!$A:$G,6,FALSE),0)</f>
        <v>0</v>
      </c>
      <c r="Q3882" s="18">
        <f>IFERROR(VLOOKUP(A3882,[3]Sheet1!$A:$G,7,FALSE),0)</f>
        <v>0</v>
      </c>
      <c r="R3882" s="18">
        <f>IFERROR(VLOOKUP(A3882,[3]Sheet1!$A:$H,8,FALSE),0)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Não</v>
      </c>
      <c r="W3882" s="18" t="str">
        <f t="shared" si="370"/>
        <v>Não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52003050</v>
      </c>
      <c r="C3883" s="18">
        <f>IFERROR(VLOOKUP(A3883,[1]Monitoramento_Base_somente_Said!$A:$J,6,FALSE),0)</f>
        <v>0</v>
      </c>
      <c r="D3883" s="18">
        <f>IFERROR(VLOOKUP(A3883,[1]Monitoramento_Base_somente_Said!$A:$J,7,FALSE),0)</f>
        <v>45069310</v>
      </c>
      <c r="E3883" s="18">
        <f>IFERROR(VLOOKUP(A3883,[1]Monitoramento_Base_somente_Said!$A:$J,8,FALSE),0)</f>
        <v>0</v>
      </c>
      <c r="F3883" s="18">
        <f>IFERROR(VLOOKUP(A3883,[1]Monitoramento_Base_somente_Said!$A:$J,9,FALSE),0)</f>
        <v>43335875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Sim</v>
      </c>
      <c r="U3883" s="18" t="str">
        <f t="shared" si="368"/>
        <v>Não</v>
      </c>
      <c r="V3883" s="18" t="str">
        <f t="shared" si="369"/>
        <v>Sim</v>
      </c>
      <c r="W3883" s="18" t="str">
        <f t="shared" si="370"/>
        <v>Não</v>
      </c>
      <c r="X3883" s="18" t="str">
        <f t="shared" si="371"/>
        <v>Sim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0</v>
      </c>
      <c r="Q3884" s="18">
        <f>IFERROR(VLOOKUP(A3884,[3]Sheet1!$A:$G,7,FALSE),0)</f>
        <v>0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1195</v>
      </c>
      <c r="O3885" s="18">
        <f>IFERROR(VLOOKUP(A3885,[3]Sheet1!$A:$G,5,FALSE),0)</f>
        <v>996981</v>
      </c>
      <c r="P3885" s="18">
        <f>IFERROR(VLOOKUP(A3885,[3]Sheet1!$A:$G,6,FALSE),0)</f>
        <v>0</v>
      </c>
      <c r="Q3885" s="18">
        <f>IFERROR(VLOOKUP(A3885,[3]Sheet1!$A:$G,7,FALSE),0)</f>
        <v>0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Não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5528400</v>
      </c>
      <c r="C3887" s="18">
        <f>IFERROR(VLOOKUP(A3887,[1]Monitoramento_Base_somente_Said!$A:$J,6,FALSE),0)</f>
        <v>0</v>
      </c>
      <c r="D3887" s="18">
        <f>IFERROR(VLOOKUP(A3887,[1]Monitoramento_Base_somente_Said!$A:$J,7,FALSE),0)</f>
        <v>4791280</v>
      </c>
      <c r="E3887" s="18">
        <f>IFERROR(VLOOKUP(A3887,[1]Monitoramento_Base_somente_Said!$A:$J,8,FALSE),0)</f>
        <v>338003</v>
      </c>
      <c r="F3887" s="18">
        <f>IFERROR(VLOOKUP(A3887,[1]Monitoramento_Base_somente_Said!$A:$J,9,FALSE),0)</f>
        <v>18855032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Não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Sim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198475080</v>
      </c>
      <c r="C3888" s="18">
        <f>IFERROR(VLOOKUP(A3888,[1]Monitoramento_Base_somente_Said!$A:$J,6,FALSE),0)</f>
        <v>0</v>
      </c>
      <c r="D3888" s="18">
        <f>IFERROR(VLOOKUP(A3888,[1]Monitoramento_Base_somente_Said!$A:$J,7,FALSE),0)</f>
        <v>172011736</v>
      </c>
      <c r="E3888" s="18">
        <f>IFERROR(VLOOKUP(A3888,[1]Monitoramento_Base_somente_Said!$A:$J,8,FALSE),0)</f>
        <v>0</v>
      </c>
      <c r="F3888" s="18">
        <f>IFERROR(VLOOKUP(A3888,[1]Monitoramento_Base_somente_Said!$A:$J,9,FALSE),0)</f>
        <v>165395900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0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Sim</v>
      </c>
      <c r="U3888" s="18" t="str">
        <f t="shared" si="368"/>
        <v>Não</v>
      </c>
      <c r="V3888" s="18" t="str">
        <f t="shared" si="369"/>
        <v>Sim</v>
      </c>
      <c r="W3888" s="18" t="str">
        <f t="shared" si="370"/>
        <v>Não</v>
      </c>
      <c r="X3888" s="18" t="str">
        <f t="shared" si="371"/>
        <v>Sim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12347490</v>
      </c>
      <c r="C3890" s="18">
        <f>IFERROR(VLOOKUP(A3890,[1]Monitoramento_Base_somente_Said!$A:$J,6,FALSE),0)</f>
        <v>0</v>
      </c>
      <c r="D3890" s="18">
        <f>IFERROR(VLOOKUP(A3890,[1]Monitoramento_Base_somente_Said!$A:$J,7,FALSE),0)</f>
        <v>10701158</v>
      </c>
      <c r="E3890" s="18">
        <f>IFERROR(VLOOKUP(A3890,[1]Monitoramento_Base_somente_Said!$A:$J,8,FALSE),0)</f>
        <v>0</v>
      </c>
      <c r="F3890" s="18">
        <f>IFERROR(VLOOKUP(A3890,[1]Monitoramento_Base_somente_Said!$A:$J,9,FALSE),0)</f>
        <v>10289575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Sim</v>
      </c>
      <c r="U3890" s="18" t="str">
        <f t="shared" si="368"/>
        <v>Não</v>
      </c>
      <c r="V3890" s="18" t="str">
        <f t="shared" si="369"/>
        <v>Sim</v>
      </c>
      <c r="W3890" s="18" t="str">
        <f t="shared" si="370"/>
        <v>Não</v>
      </c>
      <c r="X3890" s="18" t="str">
        <f t="shared" si="371"/>
        <v>Sim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7876980</v>
      </c>
      <c r="C3892" s="18">
        <f>IFERROR(VLOOKUP(A3892,[1]Monitoramento_Base_somente_Said!$A:$J,6,FALSE),0)</f>
        <v>0</v>
      </c>
      <c r="D3892" s="18">
        <f>IFERROR(VLOOKUP(A3892,[1]Monitoramento_Base_somente_Said!$A:$J,7,FALSE),0)</f>
        <v>6826716</v>
      </c>
      <c r="E3892" s="18">
        <f>IFERROR(VLOOKUP(A3892,[1]Monitoramento_Base_somente_Said!$A:$J,8,FALSE),0)</f>
        <v>0</v>
      </c>
      <c r="F3892" s="18">
        <f>IFERROR(VLOOKUP(A3892,[1]Monitoramento_Base_somente_Said!$A:$J,9,FALSE),0)</f>
        <v>6564150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Sim</v>
      </c>
      <c r="U3892" s="18" t="str">
        <f t="shared" si="368"/>
        <v>Não</v>
      </c>
      <c r="V3892" s="18" t="str">
        <f t="shared" si="369"/>
        <v>Sim</v>
      </c>
      <c r="W3892" s="18" t="str">
        <f t="shared" si="370"/>
        <v>Não</v>
      </c>
      <c r="X3892" s="18" t="str">
        <f t="shared" si="371"/>
        <v>Sim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799177830</v>
      </c>
      <c r="C3893" s="18">
        <f>IFERROR(VLOOKUP(A3893,[1]Monitoramento_Base_somente_Said!$A:$J,6,FALSE),0)</f>
        <v>0</v>
      </c>
      <c r="D3893" s="18">
        <f>IFERROR(VLOOKUP(A3893,[1]Monitoramento_Base_somente_Said!$A:$J,7,FALSE),0)</f>
        <v>692620786</v>
      </c>
      <c r="E3893" s="18">
        <f>IFERROR(VLOOKUP(A3893,[1]Monitoramento_Base_somente_Said!$A:$J,8,FALSE),0)</f>
        <v>0</v>
      </c>
      <c r="F3893" s="18">
        <f>IFERROR(VLOOKUP(A3893,[1]Monitoramento_Base_somente_Said!$A:$J,9,FALSE),0)</f>
        <v>665981525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0</v>
      </c>
      <c r="O3893" s="18">
        <f>IFERROR(VLOOKUP(A3893,[3]Sheet1!$A:$G,5,FALSE),0)</f>
        <v>0</v>
      </c>
      <c r="P3893" s="18">
        <f>IFERROR(VLOOKUP(A3893,[3]Sheet1!$A:$G,6,FALSE),0)</f>
        <v>0</v>
      </c>
      <c r="Q3893" s="18">
        <f>IFERROR(VLOOKUP(A3893,[3]Sheet1!$A:$G,7,FALSE),0)</f>
        <v>0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Não</v>
      </c>
      <c r="V3893" s="18" t="str">
        <f t="shared" si="369"/>
        <v>Sim</v>
      </c>
      <c r="W3893" s="18" t="str">
        <f t="shared" si="370"/>
        <v>Não</v>
      </c>
      <c r="X3893" s="18" t="str">
        <f t="shared" si="371"/>
        <v>Sim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6320</v>
      </c>
      <c r="O3894" s="18">
        <f>IFERROR(VLOOKUP(A3894,[3]Sheet1!$A:$G,5,FALSE),0)</f>
        <v>2157244</v>
      </c>
      <c r="P3894" s="18">
        <f>IFERROR(VLOOKUP(A3894,[3]Sheet1!$A:$G,6,FALSE),0)</f>
        <v>0</v>
      </c>
      <c r="Q3894" s="18">
        <f>IFERROR(VLOOKUP(A3894,[3]Sheet1!$A:$G,7,FALSE),0)</f>
        <v>0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7422420</v>
      </c>
      <c r="C3896" s="18">
        <f>IFERROR(VLOOKUP(A3896,[1]Monitoramento_Base_somente_Said!$A:$J,6,FALSE),0)</f>
        <v>0</v>
      </c>
      <c r="D3896" s="18">
        <f>IFERROR(VLOOKUP(A3896,[1]Monitoramento_Base_somente_Said!$A:$J,7,FALSE),0)</f>
        <v>6432764</v>
      </c>
      <c r="E3896" s="18">
        <f>IFERROR(VLOOKUP(A3896,[1]Monitoramento_Base_somente_Said!$A:$J,8,FALSE),0)</f>
        <v>0</v>
      </c>
      <c r="F3896" s="18">
        <f>IFERROR(VLOOKUP(A3896,[1]Monitoramento_Base_somente_Said!$A:$J,9,FALSE),0)</f>
        <v>6185350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0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Sim</v>
      </c>
      <c r="U3896" s="18" t="str">
        <f t="shared" si="368"/>
        <v>Não</v>
      </c>
      <c r="V3896" s="18" t="str">
        <f t="shared" si="369"/>
        <v>Sim</v>
      </c>
      <c r="W3896" s="18" t="str">
        <f t="shared" si="370"/>
        <v>Não</v>
      </c>
      <c r="X3896" s="18" t="str">
        <f t="shared" si="371"/>
        <v>Sim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0</v>
      </c>
      <c r="Q3897" s="18">
        <f>IFERROR(VLOOKUP(A3897,[3]Sheet1!$A:$G,7,FALSE),0)</f>
        <v>0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326542956</v>
      </c>
      <c r="C3898" s="18">
        <f>IFERROR(VLOOKUP(A3898,[1]Monitoramento_Base_somente_Said!$A:$J,6,FALSE),0)</f>
        <v>117938</v>
      </c>
      <c r="D3898" s="18">
        <f>IFERROR(VLOOKUP(A3898,[1]Monitoramento_Base_somente_Said!$A:$J,7,FALSE),0)</f>
        <v>284314897</v>
      </c>
      <c r="E3898" s="18">
        <f>IFERROR(VLOOKUP(A3898,[1]Monitoramento_Base_somente_Said!$A:$J,8,FALSE),0)</f>
        <v>23291</v>
      </c>
      <c r="F3898" s="18">
        <f>IFERROR(VLOOKUP(A3898,[1]Monitoramento_Base_somente_Said!$A:$J,9,FALSE),0)</f>
        <v>276037137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Sim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1446</v>
      </c>
      <c r="O3899" s="18">
        <f>IFERROR(VLOOKUP(A3899,[3]Sheet1!$A:$G,5,FALSE),0)</f>
        <v>5051206</v>
      </c>
      <c r="P3899" s="18">
        <f>IFERROR(VLOOKUP(A3899,[3]Sheet1!$A:$G,6,FALSE),0)</f>
        <v>0</v>
      </c>
      <c r="Q3899" s="18">
        <f>IFERROR(VLOOKUP(A3899,[3]Sheet1!$A:$G,7,FALSE),0)</f>
        <v>0</v>
      </c>
      <c r="R3899" s="18">
        <f>IFERROR(VLOOKUP(A3899,[3]Sheet1!$A:$H,8,FALSE),0)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Não</v>
      </c>
      <c r="W3899" s="18" t="str">
        <f t="shared" si="370"/>
        <v>Não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51247380</v>
      </c>
      <c r="C3906" s="18">
        <f>IFERROR(VLOOKUP(A3906,[1]Monitoramento_Base_somente_Said!$A:$J,6,FALSE),0)</f>
        <v>0</v>
      </c>
      <c r="D3906" s="18">
        <f>IFERROR(VLOOKUP(A3906,[1]Monitoramento_Base_somente_Said!$A:$J,7,FALSE),0)</f>
        <v>44414396</v>
      </c>
      <c r="E3906" s="18">
        <f>IFERROR(VLOOKUP(A3906,[1]Monitoramento_Base_somente_Said!$A:$J,8,FALSE),0)</f>
        <v>0</v>
      </c>
      <c r="F3906" s="18">
        <f>IFERROR(VLOOKUP(A3906,[1]Monitoramento_Base_somente_Said!$A:$J,9,FALSE),0)</f>
        <v>42706150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Sim</v>
      </c>
      <c r="U3906" s="18" t="str">
        <f t="shared" si="368"/>
        <v>Não</v>
      </c>
      <c r="V3906" s="18" t="str">
        <f t="shared" si="369"/>
        <v>Sim</v>
      </c>
      <c r="W3906" s="18" t="str">
        <f t="shared" si="370"/>
        <v>Não</v>
      </c>
      <c r="X3906" s="18" t="str">
        <f t="shared" si="371"/>
        <v>Sim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20290104</v>
      </c>
      <c r="C3907" s="18">
        <f>IFERROR(VLOOKUP(A3907,[1]Monitoramento_Base_somente_Said!$A:$J,6,FALSE),0)</f>
        <v>57681</v>
      </c>
      <c r="D3907" s="18">
        <f>IFERROR(VLOOKUP(A3907,[1]Monitoramento_Base_somente_Said!$A:$J,7,FALSE),0)</f>
        <v>19568374</v>
      </c>
      <c r="E3907" s="18">
        <f>IFERROR(VLOOKUP(A3907,[1]Monitoramento_Base_somente_Said!$A:$J,8,FALSE),0)</f>
        <v>33284</v>
      </c>
      <c r="F3907" s="18">
        <f>IFERROR(VLOOKUP(A3907,[1]Monitoramento_Base_somente_Said!$A:$J,9,FALSE),0)</f>
        <v>20505452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Sim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7008</v>
      </c>
      <c r="O3908" s="18">
        <f>IFERROR(VLOOKUP(A3908,[3]Sheet1!$A:$G,5,FALSE),0)</f>
        <v>8928359</v>
      </c>
      <c r="P3908" s="18">
        <f>IFERROR(VLOOKUP(A3908,[3]Sheet1!$A:$G,6,FALSE),0)</f>
        <v>0</v>
      </c>
      <c r="Q3908" s="18">
        <f>IFERROR(VLOOKUP(A3908,[3]Sheet1!$A:$G,7,FALSE),0)</f>
        <v>0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Não</v>
      </c>
      <c r="W3908" s="18" t="str">
        <f t="shared" si="370"/>
        <v>Não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1709</v>
      </c>
      <c r="O3911" s="18">
        <f>IFERROR(VLOOKUP(A3911,[3]Sheet1!$A:$G,5,FALSE),0)</f>
        <v>19299817</v>
      </c>
      <c r="P3911" s="18">
        <f>IFERROR(VLOOKUP(A3911,[3]Sheet1!$A:$G,6,FALSE),0)</f>
        <v>0</v>
      </c>
      <c r="Q3911" s="18">
        <f>IFERROR(VLOOKUP(A3911,[3]Sheet1!$A:$G,7,FALSE),0)</f>
        <v>0</v>
      </c>
      <c r="R3911" s="18">
        <f>IFERROR(VLOOKUP(A3911,[3]Sheet1!$A:$H,8,FALSE),0)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Não</v>
      </c>
      <c r="W3911" s="18" t="str">
        <f t="shared" si="370"/>
        <v>Não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293317499</v>
      </c>
      <c r="C3912" s="18">
        <f>IFERROR(VLOOKUP(A3912,[1]Monitoramento_Base_somente_Said!$A:$J,6,FALSE),0)</f>
        <v>172</v>
      </c>
      <c r="D3912" s="18">
        <f>IFERROR(VLOOKUP(A3912,[1]Monitoramento_Base_somente_Said!$A:$J,7,FALSE),0)</f>
        <v>254203515</v>
      </c>
      <c r="E3912" s="18">
        <f>IFERROR(VLOOKUP(A3912,[1]Monitoramento_Base_somente_Said!$A:$J,8,FALSE),0)</f>
        <v>0</v>
      </c>
      <c r="F3912" s="18">
        <f>IFERROR(VLOOKUP(A3912,[1]Monitoramento_Base_somente_Said!$A:$J,9,FALSE),0)</f>
        <v>244400977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Sim</v>
      </c>
      <c r="U3912" s="18" t="str">
        <f t="shared" si="368"/>
        <v>Sim</v>
      </c>
      <c r="V3912" s="18" t="str">
        <f t="shared" si="369"/>
        <v>Sim</v>
      </c>
      <c r="W3912" s="18" t="str">
        <f t="shared" si="370"/>
        <v>Não</v>
      </c>
      <c r="X3912" s="18" t="str">
        <f t="shared" si="371"/>
        <v>Sim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17846973</v>
      </c>
      <c r="C3913" s="18">
        <f>IFERROR(VLOOKUP(A3913,[1]Monitoramento_Base_somente_Said!$A:$J,6,FALSE),0)</f>
        <v>25694</v>
      </c>
      <c r="D3913" s="18">
        <f>IFERROR(VLOOKUP(A3913,[1]Monitoramento_Base_somente_Said!$A:$J,7,FALSE),0)</f>
        <v>13731596</v>
      </c>
      <c r="E3913" s="18">
        <f>IFERROR(VLOOKUP(A3913,[1]Monitoramento_Base_somente_Said!$A:$J,8,FALSE),0)</f>
        <v>17286</v>
      </c>
      <c r="F3913" s="18">
        <f>IFERROR(VLOOKUP(A3913,[1]Monitoramento_Base_somente_Said!$A:$J,9,FALSE),0)</f>
        <v>13095411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Sim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0</v>
      </c>
      <c r="Q3915" s="18">
        <f>IFERROR(VLOOKUP(A3915,[3]Sheet1!$A:$G,7,FALSE),0)</f>
        <v>0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1198836270</v>
      </c>
      <c r="C3916" s="18">
        <f>IFERROR(VLOOKUP(A3916,[1]Monitoramento_Base_somente_Said!$A:$J,6,FALSE),0)</f>
        <v>0</v>
      </c>
      <c r="D3916" s="18">
        <f>IFERROR(VLOOKUP(A3916,[1]Monitoramento_Base_somente_Said!$A:$J,7,FALSE),0)</f>
        <v>1038991434</v>
      </c>
      <c r="E3916" s="18">
        <f>IFERROR(VLOOKUP(A3916,[1]Monitoramento_Base_somente_Said!$A:$J,8,FALSE),0)</f>
        <v>0</v>
      </c>
      <c r="F3916" s="18">
        <f>IFERROR(VLOOKUP(A3916,[1]Monitoramento_Base_somente_Said!$A:$J,9,FALSE),0)</f>
        <v>999030225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Sim</v>
      </c>
      <c r="U3916" s="18" t="str">
        <f t="shared" si="368"/>
        <v>Não</v>
      </c>
      <c r="V3916" s="18" t="str">
        <f t="shared" si="369"/>
        <v>Sim</v>
      </c>
      <c r="W3916" s="18" t="str">
        <f t="shared" si="370"/>
        <v>Não</v>
      </c>
      <c r="X3916" s="18" t="str">
        <f t="shared" si="371"/>
        <v>Sim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14118450</v>
      </c>
      <c r="C3918" s="18">
        <f>IFERROR(VLOOKUP(A3918,[1]Monitoramento_Base_somente_Said!$A:$J,6,FALSE),0)</f>
        <v>0</v>
      </c>
      <c r="D3918" s="18">
        <f>IFERROR(VLOOKUP(A3918,[1]Monitoramento_Base_somente_Said!$A:$J,7,FALSE),0)</f>
        <v>12235990</v>
      </c>
      <c r="E3918" s="18">
        <f>IFERROR(VLOOKUP(A3918,[1]Monitoramento_Base_somente_Said!$A:$J,8,FALSE),0)</f>
        <v>0</v>
      </c>
      <c r="F3918" s="18">
        <f>IFERROR(VLOOKUP(A3918,[1]Monitoramento_Base_somente_Said!$A:$J,9,FALSE),0)</f>
        <v>11765375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4293</v>
      </c>
      <c r="O3918" s="18">
        <f>IFERROR(VLOOKUP(A3918,[3]Sheet1!$A:$G,5,FALSE),0)</f>
        <v>0</v>
      </c>
      <c r="P3918" s="18">
        <f>IFERROR(VLOOKUP(A3918,[3]Sheet1!$A:$G,6,FALSE),0)</f>
        <v>0</v>
      </c>
      <c r="Q3918" s="18">
        <f>IFERROR(VLOOKUP(A3918,[3]Sheet1!$A:$G,7,FALSE),0)</f>
        <v>0</v>
      </c>
      <c r="R3918" s="18">
        <f>IFERROR(VLOOKUP(A3918,[3]Sheet1!$A:$H,8,FALSE),0)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Não</v>
      </c>
      <c r="V3918" s="18" t="str">
        <f t="shared" si="369"/>
        <v>Sim</v>
      </c>
      <c r="W3918" s="18" t="str">
        <f t="shared" si="370"/>
        <v>Não</v>
      </c>
      <c r="X3918" s="18" t="str">
        <f t="shared" si="371"/>
        <v>Sim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10529643</v>
      </c>
      <c r="C3919" s="18">
        <f>IFERROR(VLOOKUP(A3919,[1]Monitoramento_Base_somente_Said!$A:$J,6,FALSE),0)</f>
        <v>20215</v>
      </c>
      <c r="D3919" s="18">
        <f>IFERROR(VLOOKUP(A3919,[1]Monitoramento_Base_somente_Said!$A:$J,7,FALSE),0)</f>
        <v>8811740</v>
      </c>
      <c r="E3919" s="18">
        <f>IFERROR(VLOOKUP(A3919,[1]Monitoramento_Base_somente_Said!$A:$J,8,FALSE),0)</f>
        <v>41461</v>
      </c>
      <c r="F3919" s="18">
        <f>IFERROR(VLOOKUP(A3919,[1]Monitoramento_Base_somente_Said!$A:$J,9,FALSE),0)</f>
        <v>8071442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Sim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24845250</v>
      </c>
      <c r="C3921" s="18">
        <f>IFERROR(VLOOKUP(A3921,[1]Monitoramento_Base_somente_Said!$A:$J,6,FALSE),0)</f>
        <v>0</v>
      </c>
      <c r="D3921" s="18">
        <f>IFERROR(VLOOKUP(A3921,[1]Monitoramento_Base_somente_Said!$A:$J,7,FALSE),0)</f>
        <v>21532550</v>
      </c>
      <c r="E3921" s="18">
        <f>IFERROR(VLOOKUP(A3921,[1]Monitoramento_Base_somente_Said!$A:$J,8,FALSE),0)</f>
        <v>0</v>
      </c>
      <c r="F3921" s="18">
        <f>IFERROR(VLOOKUP(A3921,[1]Monitoramento_Base_somente_Said!$A:$J,9,FALSE),0)</f>
        <v>20704375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0</v>
      </c>
      <c r="Q3921" s="18">
        <f>IFERROR(VLOOKUP(A3921,[3]Sheet1!$A:$G,7,FALSE),0)</f>
        <v>0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Sim</v>
      </c>
      <c r="U3921" s="18" t="str">
        <f t="shared" si="368"/>
        <v>Não</v>
      </c>
      <c r="V3921" s="18" t="str">
        <f t="shared" si="369"/>
        <v>Sim</v>
      </c>
      <c r="W3921" s="18" t="str">
        <f t="shared" si="370"/>
        <v>Não</v>
      </c>
      <c r="X3921" s="18" t="str">
        <f t="shared" si="371"/>
        <v>Sim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61532670</v>
      </c>
      <c r="C3923" s="18">
        <f>IFERROR(VLOOKUP(A3923,[1]Monitoramento_Base_somente_Said!$A:$J,6,FALSE),0)</f>
        <v>0</v>
      </c>
      <c r="D3923" s="18">
        <f>IFERROR(VLOOKUP(A3923,[1]Monitoramento_Base_somente_Said!$A:$J,7,FALSE),0)</f>
        <v>53328314</v>
      </c>
      <c r="E3923" s="18">
        <f>IFERROR(VLOOKUP(A3923,[1]Monitoramento_Base_somente_Said!$A:$J,8,FALSE),0)</f>
        <v>0</v>
      </c>
      <c r="F3923" s="18">
        <f>IFERROR(VLOOKUP(A3923,[1]Monitoramento_Base_somente_Said!$A:$J,9,FALSE),0)</f>
        <v>51277225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Sim</v>
      </c>
      <c r="U3923" s="18" t="str">
        <f t="shared" si="368"/>
        <v>Não</v>
      </c>
      <c r="V3923" s="18" t="str">
        <f t="shared" si="369"/>
        <v>Sim</v>
      </c>
      <c r="W3923" s="18" t="str">
        <f t="shared" si="370"/>
        <v>Não</v>
      </c>
      <c r="X3923" s="18" t="str">
        <f t="shared" si="371"/>
        <v>Sim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23415990</v>
      </c>
      <c r="C3924" s="18">
        <f>IFERROR(VLOOKUP(A3924,[1]Monitoramento_Base_somente_Said!$A:$J,6,FALSE),0)</f>
        <v>0</v>
      </c>
      <c r="D3924" s="18">
        <f>IFERROR(VLOOKUP(A3924,[1]Monitoramento_Base_somente_Said!$A:$J,7,FALSE),0)</f>
        <v>20293858</v>
      </c>
      <c r="E3924" s="18">
        <f>IFERROR(VLOOKUP(A3924,[1]Monitoramento_Base_somente_Said!$A:$J,8,FALSE),0)</f>
        <v>0</v>
      </c>
      <c r="F3924" s="18">
        <f>IFERROR(VLOOKUP(A3924,[1]Monitoramento_Base_somente_Said!$A:$J,9,FALSE),0)</f>
        <v>19513325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Sim</v>
      </c>
      <c r="U3924" s="18" t="str">
        <f t="shared" si="368"/>
        <v>Não</v>
      </c>
      <c r="V3924" s="18" t="str">
        <f t="shared" si="369"/>
        <v>Sim</v>
      </c>
      <c r="W3924" s="18" t="str">
        <f t="shared" si="370"/>
        <v>Não</v>
      </c>
      <c r="X3924" s="18" t="str">
        <f t="shared" si="371"/>
        <v>Sim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47787660</v>
      </c>
      <c r="C3926" s="18">
        <f>IFERROR(VLOOKUP(A3926,[1]Monitoramento_Base_somente_Said!$A:$J,6,FALSE),0)</f>
        <v>0</v>
      </c>
      <c r="D3926" s="18">
        <f>IFERROR(VLOOKUP(A3926,[1]Monitoramento_Base_somente_Said!$A:$J,7,FALSE),0)</f>
        <v>41415972</v>
      </c>
      <c r="E3926" s="18">
        <f>IFERROR(VLOOKUP(A3926,[1]Monitoramento_Base_somente_Said!$A:$J,8,FALSE),0)</f>
        <v>0</v>
      </c>
      <c r="F3926" s="18">
        <f>IFERROR(VLOOKUP(A3926,[1]Monitoramento_Base_somente_Said!$A:$J,9,FALSE),0)</f>
        <v>39823050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Sim</v>
      </c>
      <c r="U3926" s="18" t="str">
        <f t="shared" si="368"/>
        <v>Não</v>
      </c>
      <c r="V3926" s="18" t="str">
        <f t="shared" si="369"/>
        <v>Sim</v>
      </c>
      <c r="W3926" s="18" t="str">
        <f t="shared" si="370"/>
        <v>Não</v>
      </c>
      <c r="X3926" s="18" t="str">
        <f t="shared" si="371"/>
        <v>Sim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21711</v>
      </c>
      <c r="O3927" s="18">
        <f>IFERROR(VLOOKUP(A3927,[3]Sheet1!$A:$G,5,FALSE),0)</f>
        <v>4995488</v>
      </c>
      <c r="P3927" s="18">
        <f>IFERROR(VLOOKUP(A3927,[3]Sheet1!$A:$G,6,FALSE),0)</f>
        <v>0</v>
      </c>
      <c r="Q3927" s="18">
        <f>IFERROR(VLOOKUP(A3927,[3]Sheet1!$A:$G,7,FALSE),0)</f>
        <v>0</v>
      </c>
      <c r="R3927" s="18">
        <f>IFERROR(VLOOKUP(A3927,[3]Sheet1!$A:$H,8,FALSE),0)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Não</v>
      </c>
      <c r="W3927" s="18" t="str">
        <f t="shared" ref="W3927:W3990" si="376">IF(E3927+K3927+Q3927&gt;0,"Sim","Não")</f>
        <v>Não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10055231</v>
      </c>
      <c r="C3928" s="18">
        <f>IFERROR(VLOOKUP(A3928,[1]Monitoramento_Base_somente_Said!$A:$J,6,FALSE),0)</f>
        <v>28687</v>
      </c>
      <c r="D3928" s="18">
        <f>IFERROR(VLOOKUP(A3928,[1]Monitoramento_Base_somente_Said!$A:$J,7,FALSE),0)</f>
        <v>9126777</v>
      </c>
      <c r="E3928" s="18">
        <f>IFERROR(VLOOKUP(A3928,[1]Monitoramento_Base_somente_Said!$A:$J,8,FALSE),0)</f>
        <v>14326</v>
      </c>
      <c r="F3928" s="18">
        <f>IFERROR(VLOOKUP(A3928,[1]Monitoramento_Base_somente_Said!$A:$J,9,FALSE),0)</f>
        <v>8284933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Sim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1731</v>
      </c>
      <c r="O3929" s="18">
        <f>IFERROR(VLOOKUP(A3929,[3]Sheet1!$A:$G,5,FALSE),0)</f>
        <v>352404</v>
      </c>
      <c r="P3929" s="18">
        <f>IFERROR(VLOOKUP(A3929,[3]Sheet1!$A:$G,6,FALSE),0)</f>
        <v>0</v>
      </c>
      <c r="Q3929" s="18">
        <f>IFERROR(VLOOKUP(A3929,[3]Sheet1!$A:$G,7,FALSE),0)</f>
        <v>0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52713</v>
      </c>
      <c r="O3931" s="18">
        <f>IFERROR(VLOOKUP(A3931,[3]Sheet1!$A:$G,5,FALSE),0)</f>
        <v>6539401</v>
      </c>
      <c r="P3931" s="18">
        <f>IFERROR(VLOOKUP(A3931,[3]Sheet1!$A:$G,6,FALSE),0)</f>
        <v>0</v>
      </c>
      <c r="Q3931" s="18">
        <f>IFERROR(VLOOKUP(A3931,[3]Sheet1!$A:$G,7,FALSE),0)</f>
        <v>0</v>
      </c>
      <c r="R3931" s="18">
        <f>IFERROR(VLOOKUP(A3931,[3]Sheet1!$A:$H,8,FALSE),0)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Não</v>
      </c>
      <c r="W3931" s="18" t="str">
        <f t="shared" si="376"/>
        <v>Não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8456456</v>
      </c>
      <c r="C3936" s="18">
        <f>IFERROR(VLOOKUP(A3936,[1]Monitoramento_Base_somente_Said!$A:$J,6,FALSE),0)</f>
        <v>9717</v>
      </c>
      <c r="D3936" s="18">
        <f>IFERROR(VLOOKUP(A3936,[1]Monitoramento_Base_somente_Said!$A:$J,7,FALSE),0)</f>
        <v>6928447</v>
      </c>
      <c r="E3936" s="18">
        <f>IFERROR(VLOOKUP(A3936,[1]Monitoramento_Base_somente_Said!$A:$J,8,FALSE),0)</f>
        <v>5932</v>
      </c>
      <c r="F3936" s="18">
        <f>IFERROR(VLOOKUP(A3936,[1]Monitoramento_Base_somente_Said!$A:$J,9,FALSE),0)</f>
        <v>6593047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Sim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699821430</v>
      </c>
      <c r="C3938" s="18">
        <f>IFERROR(VLOOKUP(A3938,[1]Monitoramento_Base_somente_Said!$A:$J,6,FALSE),0)</f>
        <v>0</v>
      </c>
      <c r="D3938" s="18">
        <f>IFERROR(VLOOKUP(A3938,[1]Monitoramento_Base_somente_Said!$A:$J,7,FALSE),0)</f>
        <v>606511906</v>
      </c>
      <c r="E3938" s="18">
        <f>IFERROR(VLOOKUP(A3938,[1]Monitoramento_Base_somente_Said!$A:$J,8,FALSE),0)</f>
        <v>0</v>
      </c>
      <c r="F3938" s="18">
        <f>IFERROR(VLOOKUP(A3938,[1]Monitoramento_Base_somente_Said!$A:$J,9,FALSE),0)</f>
        <v>583184525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0</v>
      </c>
      <c r="Q3938" s="18">
        <f>IFERROR(VLOOKUP(A3938,[3]Sheet1!$A:$G,7,FALSE),0)</f>
        <v>0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Sim</v>
      </c>
      <c r="U3938" s="18" t="str">
        <f t="shared" si="374"/>
        <v>Não</v>
      </c>
      <c r="V3938" s="18" t="str">
        <f t="shared" si="375"/>
        <v>Sim</v>
      </c>
      <c r="W3938" s="18" t="str">
        <f t="shared" si="376"/>
        <v>Não</v>
      </c>
      <c r="X3938" s="18" t="str">
        <f t="shared" si="377"/>
        <v>Sim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179529536</v>
      </c>
      <c r="C3939" s="18">
        <f>IFERROR(VLOOKUP(A3939,[1]Monitoramento_Base_somente_Said!$A:$J,6,FALSE),0)</f>
        <v>2004</v>
      </c>
      <c r="D3939" s="18">
        <f>IFERROR(VLOOKUP(A3939,[1]Monitoramento_Base_somente_Said!$A:$J,7,FALSE),0)</f>
        <v>155005212</v>
      </c>
      <c r="E3939" s="18">
        <f>IFERROR(VLOOKUP(A3939,[1]Monitoramento_Base_somente_Said!$A:$J,8,FALSE),0)</f>
        <v>769</v>
      </c>
      <c r="F3939" s="18">
        <f>IFERROR(VLOOKUP(A3939,[1]Monitoramento_Base_somente_Said!$A:$J,9,FALSE),0)</f>
        <v>149212833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0</v>
      </c>
      <c r="Q3939" s="18">
        <f>IFERROR(VLOOKUP(A3939,[3]Sheet1!$A:$G,7,FALSE),0)</f>
        <v>0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Sim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0</v>
      </c>
      <c r="Q3940" s="18">
        <f>IFERROR(VLOOKUP(A3940,[3]Sheet1!$A:$G,7,FALSE),0)</f>
        <v>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15004262</v>
      </c>
      <c r="C3942" s="18">
        <f>IFERROR(VLOOKUP(A3942,[1]Monitoramento_Base_somente_Said!$A:$J,6,FALSE),0)</f>
        <v>82581</v>
      </c>
      <c r="D3942" s="18">
        <f>IFERROR(VLOOKUP(A3942,[1]Monitoramento_Base_somente_Said!$A:$J,7,FALSE),0)</f>
        <v>14856964</v>
      </c>
      <c r="E3942" s="18">
        <f>IFERROR(VLOOKUP(A3942,[1]Monitoramento_Base_somente_Said!$A:$J,8,FALSE),0)</f>
        <v>40756</v>
      </c>
      <c r="F3942" s="18">
        <f>IFERROR(VLOOKUP(A3942,[1]Monitoramento_Base_somente_Said!$A:$J,9,FALSE),0)</f>
        <v>15288707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Sim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142391</v>
      </c>
      <c r="O3943" s="18">
        <f>IFERROR(VLOOKUP(A3943,[3]Sheet1!$A:$G,5,FALSE),0)</f>
        <v>0</v>
      </c>
      <c r="P3943" s="18">
        <f>IFERROR(VLOOKUP(A3943,[3]Sheet1!$A:$G,6,FALSE),0)</f>
        <v>0</v>
      </c>
      <c r="Q3943" s="18">
        <f>IFERROR(VLOOKUP(A3943,[3]Sheet1!$A:$G,7,FALSE),0)</f>
        <v>0</v>
      </c>
      <c r="R3943" s="18">
        <f>IFERROR(VLOOKUP(A3943,[3]Sheet1!$A:$H,8,FALSE),0)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Não</v>
      </c>
      <c r="V3943" s="18" t="str">
        <f t="shared" si="375"/>
        <v>Não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4382370</v>
      </c>
      <c r="C3944" s="18">
        <f>IFERROR(VLOOKUP(A3944,[1]Monitoramento_Base_somente_Said!$A:$J,6,FALSE),0)</f>
        <v>0</v>
      </c>
      <c r="D3944" s="18">
        <f>IFERROR(VLOOKUP(A3944,[1]Monitoramento_Base_somente_Said!$A:$J,7,FALSE),0)</f>
        <v>3798054</v>
      </c>
      <c r="E3944" s="18">
        <f>IFERROR(VLOOKUP(A3944,[1]Monitoramento_Base_somente_Said!$A:$J,8,FALSE),0)</f>
        <v>0</v>
      </c>
      <c r="F3944" s="18">
        <f>IFERROR(VLOOKUP(A3944,[1]Monitoramento_Base_somente_Said!$A:$J,9,FALSE),0)</f>
        <v>3651975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Sim</v>
      </c>
      <c r="U3944" s="18" t="str">
        <f t="shared" si="374"/>
        <v>Não</v>
      </c>
      <c r="V3944" s="18" t="str">
        <f t="shared" si="375"/>
        <v>Sim</v>
      </c>
      <c r="W3944" s="18" t="str">
        <f t="shared" si="376"/>
        <v>Não</v>
      </c>
      <c r="X3944" s="18" t="str">
        <f t="shared" si="377"/>
        <v>Sim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199980</v>
      </c>
      <c r="C3945" s="18">
        <f>IFERROR(VLOOKUP(A3945,[1]Monitoramento_Base_somente_Said!$A:$J,6,FALSE),0)</f>
        <v>0</v>
      </c>
      <c r="D3945" s="18">
        <f>IFERROR(VLOOKUP(A3945,[1]Monitoramento_Base_somente_Said!$A:$J,7,FALSE),0)</f>
        <v>173316</v>
      </c>
      <c r="E3945" s="18">
        <f>IFERROR(VLOOKUP(A3945,[1]Monitoramento_Base_somente_Said!$A:$J,8,FALSE),0)</f>
        <v>0</v>
      </c>
      <c r="F3945" s="18">
        <f>IFERROR(VLOOKUP(A3945,[1]Monitoramento_Base_somente_Said!$A:$J,9,FALSE),0)</f>
        <v>166650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Sim</v>
      </c>
      <c r="U3945" s="18" t="str">
        <f t="shared" si="374"/>
        <v>Não</v>
      </c>
      <c r="V3945" s="18" t="str">
        <f t="shared" si="375"/>
        <v>Sim</v>
      </c>
      <c r="W3945" s="18" t="str">
        <f t="shared" si="376"/>
        <v>Não</v>
      </c>
      <c r="X3945" s="18" t="str">
        <f t="shared" si="377"/>
        <v>Sim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90254748</v>
      </c>
      <c r="C3947" s="18">
        <f>IFERROR(VLOOKUP(A3947,[1]Monitoramento_Base_somente_Said!$A:$J,6,FALSE),0)</f>
        <v>625792</v>
      </c>
      <c r="D3947" s="18">
        <f>IFERROR(VLOOKUP(A3947,[1]Monitoramento_Base_somente_Said!$A:$J,7,FALSE),0)</f>
        <v>88980268</v>
      </c>
      <c r="E3947" s="18">
        <f>IFERROR(VLOOKUP(A3947,[1]Monitoramento_Base_somente_Said!$A:$J,8,FALSE),0)</f>
        <v>635775</v>
      </c>
      <c r="F3947" s="18">
        <f>IFERROR(VLOOKUP(A3947,[1]Monitoramento_Base_somente_Said!$A:$J,9,FALSE),0)</f>
        <v>81450758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Sim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5698320</v>
      </c>
      <c r="C3948" s="18">
        <f>IFERROR(VLOOKUP(A3948,[1]Monitoramento_Base_somente_Said!$A:$J,6,FALSE),0)</f>
        <v>0</v>
      </c>
      <c r="D3948" s="18">
        <f>IFERROR(VLOOKUP(A3948,[1]Monitoramento_Base_somente_Said!$A:$J,7,FALSE),0)</f>
        <v>4938544</v>
      </c>
      <c r="E3948" s="18">
        <f>IFERROR(VLOOKUP(A3948,[1]Monitoramento_Base_somente_Said!$A:$J,8,FALSE),0)</f>
        <v>0</v>
      </c>
      <c r="F3948" s="18">
        <f>IFERROR(VLOOKUP(A3948,[1]Monitoramento_Base_somente_Said!$A:$J,9,FALSE),0)</f>
        <v>4748600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Sim</v>
      </c>
      <c r="U3948" s="18" t="str">
        <f t="shared" si="374"/>
        <v>Não</v>
      </c>
      <c r="V3948" s="18" t="str">
        <f t="shared" si="375"/>
        <v>Sim</v>
      </c>
      <c r="W3948" s="18" t="str">
        <f t="shared" si="376"/>
        <v>Não</v>
      </c>
      <c r="X3948" s="18" t="str">
        <f t="shared" si="377"/>
        <v>Sim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0</v>
      </c>
      <c r="Q3949" s="18">
        <f>IFERROR(VLOOKUP(A3949,[3]Sheet1!$A:$G,7,FALSE),0)</f>
        <v>0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709</v>
      </c>
      <c r="O3950" s="18">
        <f>IFERROR(VLOOKUP(A3950,[3]Sheet1!$A:$G,5,FALSE),0)</f>
        <v>6665964</v>
      </c>
      <c r="P3950" s="18">
        <f>IFERROR(VLOOKUP(A3950,[3]Sheet1!$A:$G,6,FALSE),0)</f>
        <v>0</v>
      </c>
      <c r="Q3950" s="18">
        <f>IFERROR(VLOOKUP(A3950,[3]Sheet1!$A:$G,7,FALSE),0)</f>
        <v>0</v>
      </c>
      <c r="R3950" s="18">
        <f>IFERROR(VLOOKUP(A3950,[3]Sheet1!$A:$H,8,FALSE),0)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Não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9706777</v>
      </c>
      <c r="C3952" s="18">
        <f>IFERROR(VLOOKUP(A3952,[1]Monitoramento_Base_somente_Said!$A:$J,6,FALSE),0)</f>
        <v>31510</v>
      </c>
      <c r="D3952" s="18">
        <f>IFERROR(VLOOKUP(A3952,[1]Monitoramento_Base_somente_Said!$A:$J,7,FALSE),0)</f>
        <v>9015250</v>
      </c>
      <c r="E3952" s="18">
        <f>IFERROR(VLOOKUP(A3952,[1]Monitoramento_Base_somente_Said!$A:$J,8,FALSE),0)</f>
        <v>12625</v>
      </c>
      <c r="F3952" s="18">
        <f>IFERROR(VLOOKUP(A3952,[1]Monitoramento_Base_somente_Said!$A:$J,9,FALSE),0)</f>
        <v>9514013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Sim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182075280</v>
      </c>
      <c r="C3955" s="18">
        <f>IFERROR(VLOOKUP(A3955,[1]Monitoramento_Base_somente_Said!$A:$J,6,FALSE),0)</f>
        <v>0</v>
      </c>
      <c r="D3955" s="18">
        <f>IFERROR(VLOOKUP(A3955,[1]Monitoramento_Base_somente_Said!$A:$J,7,FALSE),0)</f>
        <v>157798576</v>
      </c>
      <c r="E3955" s="18">
        <f>IFERROR(VLOOKUP(A3955,[1]Monitoramento_Base_somente_Said!$A:$J,8,FALSE),0)</f>
        <v>0</v>
      </c>
      <c r="F3955" s="18">
        <f>IFERROR(VLOOKUP(A3955,[1]Monitoramento_Base_somente_Said!$A:$J,9,FALSE),0)</f>
        <v>151729400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Sim</v>
      </c>
      <c r="U3955" s="18" t="str">
        <f t="shared" si="374"/>
        <v>Não</v>
      </c>
      <c r="V3955" s="18" t="str">
        <f t="shared" si="375"/>
        <v>Sim</v>
      </c>
      <c r="W3955" s="18" t="str">
        <f t="shared" si="376"/>
        <v>Não</v>
      </c>
      <c r="X3955" s="18" t="str">
        <f t="shared" si="377"/>
        <v>Sim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4283930</v>
      </c>
      <c r="P3956" s="18">
        <f>IFERROR(VLOOKUP(A3956,[3]Sheet1!$A:$G,6,FALSE),0)</f>
        <v>0</v>
      </c>
      <c r="Q3956" s="18">
        <f>IFERROR(VLOOKUP(A3956,[3]Sheet1!$A:$G,7,FALSE),0)</f>
        <v>0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4707</v>
      </c>
      <c r="O3958" s="18">
        <f>IFERROR(VLOOKUP(A3958,[3]Sheet1!$A:$G,5,FALSE),0)</f>
        <v>2535773</v>
      </c>
      <c r="P3958" s="18">
        <f>IFERROR(VLOOKUP(A3958,[3]Sheet1!$A:$G,6,FALSE),0)</f>
        <v>0</v>
      </c>
      <c r="Q3958" s="18">
        <f>IFERROR(VLOOKUP(A3958,[3]Sheet1!$A:$G,7,FALSE),0)</f>
        <v>0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42714487</v>
      </c>
      <c r="C3959" s="18">
        <f>IFERROR(VLOOKUP(A3959,[1]Monitoramento_Base_somente_Said!$A:$J,6,FALSE),0)</f>
        <v>362124</v>
      </c>
      <c r="D3959" s="18">
        <f>IFERROR(VLOOKUP(A3959,[1]Monitoramento_Base_somente_Said!$A:$J,7,FALSE),0)</f>
        <v>40573760</v>
      </c>
      <c r="E3959" s="18">
        <f>IFERROR(VLOOKUP(A3959,[1]Monitoramento_Base_somente_Said!$A:$J,8,FALSE),0)</f>
        <v>192144</v>
      </c>
      <c r="F3959" s="18">
        <f>IFERROR(VLOOKUP(A3959,[1]Monitoramento_Base_somente_Said!$A:$J,9,FALSE),0)</f>
        <v>31714091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Sim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0</v>
      </c>
      <c r="Q3960" s="18">
        <f>IFERROR(VLOOKUP(A3960,[3]Sheet1!$A:$G,7,FALSE),0)</f>
        <v>0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Não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10624</v>
      </c>
      <c r="O3961" s="18">
        <f>IFERROR(VLOOKUP(A3961,[3]Sheet1!$A:$G,5,FALSE),0)</f>
        <v>12897010</v>
      </c>
      <c r="P3961" s="18">
        <f>IFERROR(VLOOKUP(A3961,[3]Sheet1!$A:$G,6,FALSE),0)</f>
        <v>0</v>
      </c>
      <c r="Q3961" s="18">
        <f>IFERROR(VLOOKUP(A3961,[3]Sheet1!$A:$G,7,FALSE),0)</f>
        <v>0</v>
      </c>
      <c r="R3961" s="18">
        <f>IFERROR(VLOOKUP(A3961,[3]Sheet1!$A:$H,8,FALSE),0)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Não</v>
      </c>
      <c r="W3961" s="18" t="str">
        <f t="shared" si="376"/>
        <v>Não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108678270</v>
      </c>
      <c r="C3962" s="18">
        <f>IFERROR(VLOOKUP(A3962,[1]Monitoramento_Base_somente_Said!$A:$J,6,FALSE),0)</f>
        <v>0</v>
      </c>
      <c r="D3962" s="18">
        <f>IFERROR(VLOOKUP(A3962,[1]Monitoramento_Base_somente_Said!$A:$J,7,FALSE),0)</f>
        <v>94187834</v>
      </c>
      <c r="E3962" s="18">
        <f>IFERROR(VLOOKUP(A3962,[1]Monitoramento_Base_somente_Said!$A:$J,8,FALSE),0)</f>
        <v>0</v>
      </c>
      <c r="F3962" s="18">
        <f>IFERROR(VLOOKUP(A3962,[1]Monitoramento_Base_somente_Said!$A:$J,9,FALSE),0)</f>
        <v>90565225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Sim</v>
      </c>
      <c r="U3962" s="18" t="str">
        <f t="shared" si="374"/>
        <v>Não</v>
      </c>
      <c r="V3962" s="18" t="str">
        <f t="shared" si="375"/>
        <v>Sim</v>
      </c>
      <c r="W3962" s="18" t="str">
        <f t="shared" si="376"/>
        <v>Não</v>
      </c>
      <c r="X3962" s="18" t="str">
        <f t="shared" si="377"/>
        <v>Sim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147216092</v>
      </c>
      <c r="C3964" s="18">
        <f>IFERROR(VLOOKUP(A3964,[1]Monitoramento_Base_somente_Said!$A:$J,6,FALSE),0)</f>
        <v>365337</v>
      </c>
      <c r="D3964" s="18">
        <f>IFERROR(VLOOKUP(A3964,[1]Monitoramento_Base_somente_Said!$A:$J,7,FALSE),0)</f>
        <v>127660638</v>
      </c>
      <c r="E3964" s="18">
        <f>IFERROR(VLOOKUP(A3964,[1]Monitoramento_Base_somente_Said!$A:$J,8,FALSE),0)</f>
        <v>38241</v>
      </c>
      <c r="F3964" s="18">
        <f>IFERROR(VLOOKUP(A3964,[1]Monitoramento_Base_somente_Said!$A:$J,9,FALSE),0)</f>
        <v>123236023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Sim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89744606</v>
      </c>
      <c r="C3966" s="18">
        <f>IFERROR(VLOOKUP(A3966,[1]Monitoramento_Base_somente_Said!$A:$J,6,FALSE),0)</f>
        <v>339488</v>
      </c>
      <c r="D3966" s="18">
        <f>IFERROR(VLOOKUP(A3966,[1]Monitoramento_Base_somente_Said!$A:$J,7,FALSE),0)</f>
        <v>71537406</v>
      </c>
      <c r="E3966" s="18">
        <f>IFERROR(VLOOKUP(A3966,[1]Monitoramento_Base_somente_Said!$A:$J,8,FALSE),0)</f>
        <v>349061</v>
      </c>
      <c r="F3966" s="18">
        <f>IFERROR(VLOOKUP(A3966,[1]Monitoramento_Base_somente_Said!$A:$J,9,FALSE),0)</f>
        <v>73133531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Sim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42867649</v>
      </c>
      <c r="C3967" s="18">
        <f>IFERROR(VLOOKUP(A3967,[1]Monitoramento_Base_somente_Said!$A:$J,6,FALSE),0)</f>
        <v>421047</v>
      </c>
      <c r="D3967" s="18">
        <f>IFERROR(VLOOKUP(A3967,[1]Monitoramento_Base_somente_Said!$A:$J,7,FALSE),0)</f>
        <v>42373895</v>
      </c>
      <c r="E3967" s="18">
        <f>IFERROR(VLOOKUP(A3967,[1]Monitoramento_Base_somente_Said!$A:$J,8,FALSE),0)</f>
        <v>349964</v>
      </c>
      <c r="F3967" s="18">
        <f>IFERROR(VLOOKUP(A3967,[1]Monitoramento_Base_somente_Said!$A:$J,9,FALSE),0)</f>
        <v>36628479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Sim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29831126</v>
      </c>
      <c r="C3968" s="18">
        <f>IFERROR(VLOOKUP(A3968,[1]Monitoramento_Base_somente_Said!$A:$J,6,FALSE),0)</f>
        <v>21562</v>
      </c>
      <c r="D3968" s="18">
        <f>IFERROR(VLOOKUP(A3968,[1]Monitoramento_Base_somente_Said!$A:$J,7,FALSE),0)</f>
        <v>25559342</v>
      </c>
      <c r="E3968" s="18">
        <f>IFERROR(VLOOKUP(A3968,[1]Monitoramento_Base_somente_Said!$A:$J,8,FALSE),0)</f>
        <v>62167</v>
      </c>
      <c r="F3968" s="18">
        <f>IFERROR(VLOOKUP(A3968,[1]Monitoramento_Base_somente_Said!$A:$J,9,FALSE),0)</f>
        <v>30040754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Sim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3270450</v>
      </c>
      <c r="C3970" s="18">
        <f>IFERROR(VLOOKUP(A3970,[1]Monitoramento_Base_somente_Said!$A:$J,6,FALSE),0)</f>
        <v>0</v>
      </c>
      <c r="D3970" s="18">
        <f>IFERROR(VLOOKUP(A3970,[1]Monitoramento_Base_somente_Said!$A:$J,7,FALSE),0)</f>
        <v>2834390</v>
      </c>
      <c r="E3970" s="18">
        <f>IFERROR(VLOOKUP(A3970,[1]Monitoramento_Base_somente_Said!$A:$J,8,FALSE),0)</f>
        <v>0</v>
      </c>
      <c r="F3970" s="18">
        <f>IFERROR(VLOOKUP(A3970,[1]Monitoramento_Base_somente_Said!$A:$J,9,FALSE),0)</f>
        <v>2725375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0</v>
      </c>
      <c r="Q3970" s="18">
        <f>IFERROR(VLOOKUP(A3970,[3]Sheet1!$A:$G,7,FALSE),0)</f>
        <v>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Sim</v>
      </c>
      <c r="U3970" s="18" t="str">
        <f t="shared" si="374"/>
        <v>Não</v>
      </c>
      <c r="V3970" s="18" t="str">
        <f t="shared" si="375"/>
        <v>Sim</v>
      </c>
      <c r="W3970" s="18" t="str">
        <f t="shared" si="376"/>
        <v>Não</v>
      </c>
      <c r="X3970" s="18" t="str">
        <f t="shared" si="377"/>
        <v>Sim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4604</v>
      </c>
      <c r="O3971" s="18">
        <f>IFERROR(VLOOKUP(A3971,[3]Sheet1!$A:$G,5,FALSE),0)</f>
        <v>85621936</v>
      </c>
      <c r="P3971" s="18">
        <f>IFERROR(VLOOKUP(A3971,[3]Sheet1!$A:$G,6,FALSE),0)</f>
        <v>0</v>
      </c>
      <c r="Q3971" s="18">
        <f>IFERROR(VLOOKUP(A3971,[3]Sheet1!$A:$G,7,FALSE),0)</f>
        <v>0</v>
      </c>
      <c r="R3971" s="18">
        <f>IFERROR(VLOOKUP(A3971,[3]Sheet1!$A:$H,8,FALSE),0)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Não</v>
      </c>
      <c r="W3971" s="18" t="str">
        <f t="shared" si="376"/>
        <v>Não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217240827</v>
      </c>
      <c r="C3973" s="18">
        <f>IFERROR(VLOOKUP(A3973,[1]Monitoramento_Base_somente_Said!$A:$J,6,FALSE),0)</f>
        <v>1518228</v>
      </c>
      <c r="D3973" s="18">
        <f>IFERROR(VLOOKUP(A3973,[1]Monitoramento_Base_somente_Said!$A:$J,7,FALSE),0)</f>
        <v>165333059</v>
      </c>
      <c r="E3973" s="18">
        <f>IFERROR(VLOOKUP(A3973,[1]Monitoramento_Base_somente_Said!$A:$J,8,FALSE),0)</f>
        <v>1430361</v>
      </c>
      <c r="F3973" s="18">
        <f>IFERROR(VLOOKUP(A3973,[1]Monitoramento_Base_somente_Said!$A:$J,9,FALSE),0)</f>
        <v>153927564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Sim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230</v>
      </c>
      <c r="O3975" s="18">
        <f>IFERROR(VLOOKUP(A3975,[3]Sheet1!$A:$G,5,FALSE),0)</f>
        <v>0</v>
      </c>
      <c r="P3975" s="18">
        <f>IFERROR(VLOOKUP(A3975,[3]Sheet1!$A:$G,6,FALSE),0)</f>
        <v>0</v>
      </c>
      <c r="Q3975" s="18">
        <f>IFERROR(VLOOKUP(A3975,[3]Sheet1!$A:$G,7,FALSE),0)</f>
        <v>0</v>
      </c>
      <c r="R3975" s="18">
        <f>IFERROR(VLOOKUP(A3975,[3]Sheet1!$A:$H,8,FALSE),0)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Não</v>
      </c>
      <c r="V3975" s="18" t="str">
        <f t="shared" si="375"/>
        <v>Não</v>
      </c>
      <c r="W3975" s="18" t="str">
        <f t="shared" si="376"/>
        <v>Não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21090480</v>
      </c>
      <c r="C3976" s="18">
        <f>IFERROR(VLOOKUP(A3976,[1]Monitoramento_Base_somente_Said!$A:$J,6,FALSE),0)</f>
        <v>0</v>
      </c>
      <c r="D3976" s="18">
        <f>IFERROR(VLOOKUP(A3976,[1]Monitoramento_Base_somente_Said!$A:$J,7,FALSE),0)</f>
        <v>18278416</v>
      </c>
      <c r="E3976" s="18">
        <f>IFERROR(VLOOKUP(A3976,[1]Monitoramento_Base_somente_Said!$A:$J,8,FALSE),0)</f>
        <v>0</v>
      </c>
      <c r="F3976" s="18">
        <f>IFERROR(VLOOKUP(A3976,[1]Monitoramento_Base_somente_Said!$A:$J,9,FALSE),0)</f>
        <v>17575400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Sim</v>
      </c>
      <c r="U3976" s="18" t="str">
        <f t="shared" si="374"/>
        <v>Não</v>
      </c>
      <c r="V3976" s="18" t="str">
        <f t="shared" si="375"/>
        <v>Sim</v>
      </c>
      <c r="W3976" s="18" t="str">
        <f t="shared" si="376"/>
        <v>Não</v>
      </c>
      <c r="X3976" s="18" t="str">
        <f t="shared" si="377"/>
        <v>Sim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21251627</v>
      </c>
      <c r="C3977" s="18">
        <f>IFERROR(VLOOKUP(A3977,[1]Monitoramento_Base_somente_Said!$A:$J,6,FALSE),0)</f>
        <v>5220</v>
      </c>
      <c r="D3977" s="18">
        <f>IFERROR(VLOOKUP(A3977,[1]Monitoramento_Base_somente_Said!$A:$J,7,FALSE),0)</f>
        <v>18039514</v>
      </c>
      <c r="E3977" s="18">
        <f>IFERROR(VLOOKUP(A3977,[1]Monitoramento_Base_somente_Said!$A:$J,8,FALSE),0)</f>
        <v>5000</v>
      </c>
      <c r="F3977" s="18">
        <f>IFERROR(VLOOKUP(A3977,[1]Monitoramento_Base_somente_Said!$A:$J,9,FALSE),0)</f>
        <v>17661036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Sim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128010145</v>
      </c>
      <c r="C3979" s="18">
        <f>IFERROR(VLOOKUP(A3979,[1]Monitoramento_Base_somente_Said!$A:$J,6,FALSE),0)</f>
        <v>561736</v>
      </c>
      <c r="D3979" s="18">
        <f>IFERROR(VLOOKUP(A3979,[1]Monitoramento_Base_somente_Said!$A:$J,7,FALSE),0)</f>
        <v>118806066</v>
      </c>
      <c r="E3979" s="18">
        <f>IFERROR(VLOOKUP(A3979,[1]Monitoramento_Base_somente_Said!$A:$J,8,FALSE),0)</f>
        <v>1159267</v>
      </c>
      <c r="F3979" s="18">
        <f>IFERROR(VLOOKUP(A3979,[1]Monitoramento_Base_somente_Said!$A:$J,9,FALSE),0)</f>
        <v>126975553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Sim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0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0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55</v>
      </c>
      <c r="O3983" s="18">
        <f>IFERROR(VLOOKUP(A3983,[3]Sheet1!$A:$G,5,FALSE),0)</f>
        <v>1015140</v>
      </c>
      <c r="P3983" s="18">
        <f>IFERROR(VLOOKUP(A3983,[3]Sheet1!$A:$G,6,FALSE),0)</f>
        <v>0</v>
      </c>
      <c r="Q3983" s="18">
        <f>IFERROR(VLOOKUP(A3983,[3]Sheet1!$A:$G,7,FALSE),0)</f>
        <v>0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Não</v>
      </c>
      <c r="W3983" s="18" t="str">
        <f t="shared" si="376"/>
        <v>Não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21152520</v>
      </c>
      <c r="C3985" s="18">
        <f>IFERROR(VLOOKUP(A3985,[1]Monitoramento_Base_somente_Said!$A:$J,6,FALSE),0)</f>
        <v>0</v>
      </c>
      <c r="D3985" s="18">
        <f>IFERROR(VLOOKUP(A3985,[1]Monitoramento_Base_somente_Said!$A:$J,7,FALSE),0)</f>
        <v>18332184</v>
      </c>
      <c r="E3985" s="18">
        <f>IFERROR(VLOOKUP(A3985,[1]Monitoramento_Base_somente_Said!$A:$J,8,FALSE),0)</f>
        <v>0</v>
      </c>
      <c r="F3985" s="18">
        <f>IFERROR(VLOOKUP(A3985,[1]Monitoramento_Base_somente_Said!$A:$J,9,FALSE),0)</f>
        <v>17627100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0</v>
      </c>
      <c r="O3985" s="18">
        <f>IFERROR(VLOOKUP(A3985,[3]Sheet1!$A:$G,5,FALSE),0)</f>
        <v>0</v>
      </c>
      <c r="P3985" s="18">
        <f>IFERROR(VLOOKUP(A3985,[3]Sheet1!$A:$G,6,FALSE),0)</f>
        <v>0</v>
      </c>
      <c r="Q3985" s="18">
        <f>IFERROR(VLOOKUP(A3985,[3]Sheet1!$A:$G,7,FALSE),0)</f>
        <v>0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Não</v>
      </c>
      <c r="V3985" s="18" t="str">
        <f t="shared" si="375"/>
        <v>Sim</v>
      </c>
      <c r="W3985" s="18" t="str">
        <f t="shared" si="376"/>
        <v>Não</v>
      </c>
      <c r="X3985" s="18" t="str">
        <f t="shared" si="377"/>
        <v>Sim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770</v>
      </c>
      <c r="O3986" s="18">
        <f>IFERROR(VLOOKUP(A3986,[3]Sheet1!$A:$G,5,FALSE),0)</f>
        <v>2788064</v>
      </c>
      <c r="P3986" s="18">
        <f>IFERROR(VLOOKUP(A3986,[3]Sheet1!$A:$G,6,FALSE),0)</f>
        <v>0</v>
      </c>
      <c r="Q3986" s="18">
        <f>IFERROR(VLOOKUP(A3986,[3]Sheet1!$A:$G,7,FALSE),0)</f>
        <v>0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69202923</v>
      </c>
      <c r="C3988" s="18">
        <f>IFERROR(VLOOKUP(A3988,[1]Monitoramento_Base_somente_Said!$A:$J,6,FALSE),0)</f>
        <v>28400</v>
      </c>
      <c r="D3988" s="18">
        <f>IFERROR(VLOOKUP(A3988,[1]Monitoramento_Base_somente_Said!$A:$J,7,FALSE),0)</f>
        <v>66425188</v>
      </c>
      <c r="E3988" s="18">
        <f>IFERROR(VLOOKUP(A3988,[1]Monitoramento_Base_somente_Said!$A:$J,8,FALSE),0)</f>
        <v>100369</v>
      </c>
      <c r="F3988" s="18">
        <f>IFERROR(VLOOKUP(A3988,[1]Monitoramento_Base_somente_Said!$A:$J,9,FALSE),0)</f>
        <v>59989253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Sim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50898</v>
      </c>
      <c r="O3989" s="18">
        <f>IFERROR(VLOOKUP(A3989,[3]Sheet1!$A:$G,5,FALSE),0)</f>
        <v>4595865</v>
      </c>
      <c r="P3989" s="18">
        <f>IFERROR(VLOOKUP(A3989,[3]Sheet1!$A:$G,6,FALSE),0)</f>
        <v>0</v>
      </c>
      <c r="Q3989" s="18">
        <f>IFERROR(VLOOKUP(A3989,[3]Sheet1!$A:$G,7,FALSE),0)</f>
        <v>0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Sim</v>
      </c>
      <c r="U3989" s="18" t="str">
        <f t="shared" si="374"/>
        <v>Sim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27381109</v>
      </c>
      <c r="C3990" s="18">
        <f>IFERROR(VLOOKUP(A3990,[1]Monitoramento_Base_somente_Said!$A:$J,6,FALSE),0)</f>
        <v>8848</v>
      </c>
      <c r="D3990" s="18">
        <f>IFERROR(VLOOKUP(A3990,[1]Monitoramento_Base_somente_Said!$A:$J,7,FALSE),0)</f>
        <v>28001496</v>
      </c>
      <c r="E3990" s="18">
        <f>IFERROR(VLOOKUP(A3990,[1]Monitoramento_Base_somente_Said!$A:$J,8,FALSE),0)</f>
        <v>16485</v>
      </c>
      <c r="F3990" s="18">
        <f>IFERROR(VLOOKUP(A3990,[1]Monitoramento_Base_somente_Said!$A:$J,9,FALSE),0)</f>
        <v>23849246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Sim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68395</v>
      </c>
      <c r="O3991" s="18">
        <f>IFERROR(VLOOKUP(A3991,[3]Sheet1!$A:$G,5,FALSE),0)</f>
        <v>5331890</v>
      </c>
      <c r="P3991" s="18">
        <f>IFERROR(VLOOKUP(A3991,[3]Sheet1!$A:$G,6,FALSE),0)</f>
        <v>0</v>
      </c>
      <c r="Q3991" s="18">
        <f>IFERROR(VLOOKUP(A3991,[3]Sheet1!$A:$G,7,FALSE),0)</f>
        <v>0</v>
      </c>
      <c r="R3991" s="18">
        <f>IFERROR(VLOOKUP(A3991,[3]Sheet1!$A:$H,8,FALSE),0)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Não</v>
      </c>
      <c r="W3991" s="18" t="str">
        <f t="shared" ref="W3991:W4054" si="382">IF(E3991+K3991+Q3991&gt;0,"Sim","Não")</f>
        <v>Não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109661880</v>
      </c>
      <c r="C3992" s="18">
        <f>IFERROR(VLOOKUP(A3992,[1]Monitoramento_Base_somente_Said!$A:$J,6,FALSE),0)</f>
        <v>0</v>
      </c>
      <c r="D3992" s="18">
        <f>IFERROR(VLOOKUP(A3992,[1]Monitoramento_Base_somente_Said!$A:$J,7,FALSE),0)</f>
        <v>95040296</v>
      </c>
      <c r="E3992" s="18">
        <f>IFERROR(VLOOKUP(A3992,[1]Monitoramento_Base_somente_Said!$A:$J,8,FALSE),0)</f>
        <v>0</v>
      </c>
      <c r="F3992" s="18">
        <f>IFERROR(VLOOKUP(A3992,[1]Monitoramento_Base_somente_Said!$A:$J,9,FALSE),0)</f>
        <v>91384900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4055</v>
      </c>
      <c r="O3992" s="18">
        <f>IFERROR(VLOOKUP(A3992,[3]Sheet1!$A:$G,5,FALSE),0)</f>
        <v>307510</v>
      </c>
      <c r="P3992" s="18">
        <f>IFERROR(VLOOKUP(A3992,[3]Sheet1!$A:$G,6,FALSE),0)</f>
        <v>0</v>
      </c>
      <c r="Q3992" s="18">
        <f>IFERROR(VLOOKUP(A3992,[3]Sheet1!$A:$G,7,FALSE),0)</f>
        <v>0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Não</v>
      </c>
      <c r="X3992" s="18" t="str">
        <f t="shared" si="383"/>
        <v>Sim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20200290</v>
      </c>
      <c r="C3995" s="18">
        <f>IFERROR(VLOOKUP(A3995,[1]Monitoramento_Base_somente_Said!$A:$J,6,FALSE),0)</f>
        <v>0</v>
      </c>
      <c r="D3995" s="18">
        <f>IFERROR(VLOOKUP(A3995,[1]Monitoramento_Base_somente_Said!$A:$J,7,FALSE),0)</f>
        <v>17506918</v>
      </c>
      <c r="E3995" s="18">
        <f>IFERROR(VLOOKUP(A3995,[1]Monitoramento_Base_somente_Said!$A:$J,8,FALSE),0)</f>
        <v>0</v>
      </c>
      <c r="F3995" s="18">
        <f>IFERROR(VLOOKUP(A3995,[1]Monitoramento_Base_somente_Said!$A:$J,9,FALSE),0)</f>
        <v>16833575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Sim</v>
      </c>
      <c r="U3995" s="18" t="str">
        <f t="shared" si="380"/>
        <v>Não</v>
      </c>
      <c r="V3995" s="18" t="str">
        <f t="shared" si="381"/>
        <v>Sim</v>
      </c>
      <c r="W3995" s="18" t="str">
        <f t="shared" si="382"/>
        <v>Não</v>
      </c>
      <c r="X3995" s="18" t="str">
        <f t="shared" si="383"/>
        <v>Sim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15515400</v>
      </c>
      <c r="C3998" s="18">
        <f>IFERROR(VLOOKUP(A3998,[1]Monitoramento_Base_somente_Said!$A:$J,6,FALSE),0)</f>
        <v>0</v>
      </c>
      <c r="D3998" s="18">
        <f>IFERROR(VLOOKUP(A3998,[1]Monitoramento_Base_somente_Said!$A:$J,7,FALSE),0)</f>
        <v>13446680</v>
      </c>
      <c r="E3998" s="18">
        <f>IFERROR(VLOOKUP(A3998,[1]Monitoramento_Base_somente_Said!$A:$J,8,FALSE),0)</f>
        <v>0</v>
      </c>
      <c r="F3998" s="18">
        <f>IFERROR(VLOOKUP(A3998,[1]Monitoramento_Base_somente_Said!$A:$J,9,FALSE),0)</f>
        <v>12929500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Sim</v>
      </c>
      <c r="U3998" s="18" t="str">
        <f t="shared" si="380"/>
        <v>Não</v>
      </c>
      <c r="V3998" s="18" t="str">
        <f t="shared" si="381"/>
        <v>Sim</v>
      </c>
      <c r="W3998" s="18" t="str">
        <f t="shared" si="382"/>
        <v>Não</v>
      </c>
      <c r="X3998" s="18" t="str">
        <f t="shared" si="383"/>
        <v>Sim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10288</v>
      </c>
      <c r="O4000" s="18">
        <f>IFERROR(VLOOKUP(A4000,[3]Sheet1!$A:$G,5,FALSE),0)</f>
        <v>3068557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8355176</v>
      </c>
      <c r="C4001" s="18">
        <f>IFERROR(VLOOKUP(A4001,[1]Monitoramento_Base_somente_Said!$A:$J,6,FALSE),0)</f>
        <v>24421</v>
      </c>
      <c r="D4001" s="18">
        <f>IFERROR(VLOOKUP(A4001,[1]Monitoramento_Base_somente_Said!$A:$J,7,FALSE),0)</f>
        <v>8081683</v>
      </c>
      <c r="E4001" s="18">
        <f>IFERROR(VLOOKUP(A4001,[1]Monitoramento_Base_somente_Said!$A:$J,8,FALSE),0)</f>
        <v>15589</v>
      </c>
      <c r="F4001" s="18">
        <f>IFERROR(VLOOKUP(A4001,[1]Monitoramento_Base_somente_Said!$A:$J,9,FALSE),0)</f>
        <v>9561036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Sim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31435501</v>
      </c>
      <c r="C4003" s="18">
        <f>IFERROR(VLOOKUP(A4003,[1]Monitoramento_Base_somente_Said!$A:$J,6,FALSE),0)</f>
        <v>108637</v>
      </c>
      <c r="D4003" s="18">
        <f>IFERROR(VLOOKUP(A4003,[1]Monitoramento_Base_somente_Said!$A:$J,7,FALSE),0)</f>
        <v>23829737</v>
      </c>
      <c r="E4003" s="18">
        <f>IFERROR(VLOOKUP(A4003,[1]Monitoramento_Base_somente_Said!$A:$J,8,FALSE),0)</f>
        <v>1752</v>
      </c>
      <c r="F4003" s="18">
        <f>IFERROR(VLOOKUP(A4003,[1]Monitoramento_Base_somente_Said!$A:$J,9,FALSE),0)</f>
        <v>20970277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Sim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12112140</v>
      </c>
      <c r="C4004" s="18">
        <f>IFERROR(VLOOKUP(A4004,[1]Monitoramento_Base_somente_Said!$A:$J,6,FALSE),0)</f>
        <v>0</v>
      </c>
      <c r="D4004" s="18">
        <f>IFERROR(VLOOKUP(A4004,[1]Monitoramento_Base_somente_Said!$A:$J,7,FALSE),0)</f>
        <v>10497188</v>
      </c>
      <c r="E4004" s="18">
        <f>IFERROR(VLOOKUP(A4004,[1]Monitoramento_Base_somente_Said!$A:$J,8,FALSE),0)</f>
        <v>0</v>
      </c>
      <c r="F4004" s="18">
        <f>IFERROR(VLOOKUP(A4004,[1]Monitoramento_Base_somente_Said!$A:$J,9,FALSE),0)</f>
        <v>10093450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0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Sim</v>
      </c>
      <c r="U4004" s="18" t="str">
        <f t="shared" si="380"/>
        <v>Não</v>
      </c>
      <c r="V4004" s="18" t="str">
        <f t="shared" si="381"/>
        <v>Sim</v>
      </c>
      <c r="W4004" s="18" t="str">
        <f t="shared" si="382"/>
        <v>Não</v>
      </c>
      <c r="X4004" s="18" t="str">
        <f t="shared" si="383"/>
        <v>Sim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238832950</v>
      </c>
      <c r="C4005" s="18">
        <f>IFERROR(VLOOKUP(A4005,[1]Monitoramento_Base_somente_Said!$A:$J,6,FALSE),0)</f>
        <v>0</v>
      </c>
      <c r="D4005" s="18">
        <f>IFERROR(VLOOKUP(A4005,[1]Monitoramento_Base_somente_Said!$A:$J,7,FALSE),0)</f>
        <v>210014303</v>
      </c>
      <c r="E4005" s="18">
        <f>IFERROR(VLOOKUP(A4005,[1]Monitoramento_Base_somente_Said!$A:$J,8,FALSE),0)</f>
        <v>0</v>
      </c>
      <c r="F4005" s="18">
        <f>IFERROR(VLOOKUP(A4005,[1]Monitoramento_Base_somente_Said!$A:$J,9,FALSE),0)</f>
        <v>205787095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Sim</v>
      </c>
      <c r="U4005" s="18" t="str">
        <f t="shared" si="380"/>
        <v>Não</v>
      </c>
      <c r="V4005" s="18" t="str">
        <f t="shared" si="381"/>
        <v>Sim</v>
      </c>
      <c r="W4005" s="18" t="str">
        <f t="shared" si="382"/>
        <v>Não</v>
      </c>
      <c r="X4005" s="18" t="str">
        <f t="shared" si="383"/>
        <v>Sim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12050647</v>
      </c>
      <c r="C4006" s="18">
        <f>IFERROR(VLOOKUP(A4006,[1]Monitoramento_Base_somente_Said!$A:$J,6,FALSE),0)</f>
        <v>201231</v>
      </c>
      <c r="D4006" s="18">
        <f>IFERROR(VLOOKUP(A4006,[1]Monitoramento_Base_somente_Said!$A:$J,7,FALSE),0)</f>
        <v>11069738</v>
      </c>
      <c r="E4006" s="18">
        <f>IFERROR(VLOOKUP(A4006,[1]Monitoramento_Base_somente_Said!$A:$J,8,FALSE),0)</f>
        <v>109131</v>
      </c>
      <c r="F4006" s="18">
        <f>IFERROR(VLOOKUP(A4006,[1]Monitoramento_Base_somente_Said!$A:$J,9,FALSE),0)</f>
        <v>10283432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Sim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23802943</v>
      </c>
      <c r="C4007" s="18">
        <f>IFERROR(VLOOKUP(A4007,[1]Monitoramento_Base_somente_Said!$A:$J,6,FALSE),0)</f>
        <v>86</v>
      </c>
      <c r="D4007" s="18">
        <f>IFERROR(VLOOKUP(A4007,[1]Monitoramento_Base_somente_Said!$A:$J,7,FALSE),0)</f>
        <v>21296982</v>
      </c>
      <c r="E4007" s="18">
        <f>IFERROR(VLOOKUP(A4007,[1]Monitoramento_Base_somente_Said!$A:$J,8,FALSE),0)</f>
        <v>0</v>
      </c>
      <c r="F4007" s="18">
        <f>IFERROR(VLOOKUP(A4007,[1]Monitoramento_Base_somente_Said!$A:$J,9,FALSE),0)</f>
        <v>20446875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Sim</v>
      </c>
      <c r="U4007" s="18" t="str">
        <f t="shared" si="380"/>
        <v>Sim</v>
      </c>
      <c r="V4007" s="18" t="str">
        <f t="shared" si="381"/>
        <v>Sim</v>
      </c>
      <c r="W4007" s="18" t="str">
        <f t="shared" si="382"/>
        <v>Não</v>
      </c>
      <c r="X4007" s="18" t="str">
        <f t="shared" si="383"/>
        <v>Sim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210193258</v>
      </c>
      <c r="C4008" s="18">
        <f>IFERROR(VLOOKUP(A4008,[1]Monitoramento_Base_somente_Said!$A:$J,6,FALSE),0)</f>
        <v>180</v>
      </c>
      <c r="D4008" s="18">
        <f>IFERROR(VLOOKUP(A4008,[1]Monitoramento_Base_somente_Said!$A:$J,7,FALSE),0)</f>
        <v>182774431</v>
      </c>
      <c r="E4008" s="18">
        <f>IFERROR(VLOOKUP(A4008,[1]Monitoramento_Base_somente_Said!$A:$J,8,FALSE),0)</f>
        <v>0</v>
      </c>
      <c r="F4008" s="18">
        <f>IFERROR(VLOOKUP(A4008,[1]Monitoramento_Base_somente_Said!$A:$J,9,FALSE),0)</f>
        <v>175991075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Sim</v>
      </c>
      <c r="U4008" s="18" t="str">
        <f t="shared" si="380"/>
        <v>Sim</v>
      </c>
      <c r="V4008" s="18" t="str">
        <f t="shared" si="381"/>
        <v>Sim</v>
      </c>
      <c r="W4008" s="18" t="str">
        <f t="shared" si="382"/>
        <v>Não</v>
      </c>
      <c r="X4008" s="18" t="str">
        <f t="shared" si="383"/>
        <v>Sim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210</v>
      </c>
      <c r="O4009" s="18">
        <f>IFERROR(VLOOKUP(A4009,[3]Sheet1!$A:$G,5,FALSE),0)</f>
        <v>1690075</v>
      </c>
      <c r="P4009" s="18">
        <f>IFERROR(VLOOKUP(A4009,[3]Sheet1!$A:$G,6,FALSE),0)</f>
        <v>0</v>
      </c>
      <c r="Q4009" s="18">
        <f>IFERROR(VLOOKUP(A4009,[3]Sheet1!$A:$G,7,FALSE),0)</f>
        <v>0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Não</v>
      </c>
      <c r="W4009" s="18" t="str">
        <f t="shared" si="382"/>
        <v>Não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0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0</v>
      </c>
      <c r="O4011" s="18">
        <f>IFERROR(VLOOKUP(A4011,[3]Sheet1!$A:$G,5,FALSE),0)</f>
        <v>607278</v>
      </c>
      <c r="P4011" s="18">
        <f>IFERROR(VLOOKUP(A4011,[3]Sheet1!$A:$G,6,FALSE),0)</f>
        <v>0</v>
      </c>
      <c r="Q4011" s="18">
        <f>IFERROR(VLOOKUP(A4011,[3]Sheet1!$A:$G,7,FALSE),0)</f>
        <v>0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Não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Não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57086</v>
      </c>
      <c r="O4013" s="18">
        <f>IFERROR(VLOOKUP(A4013,[3]Sheet1!$A:$G,5,FALSE),0)</f>
        <v>5021899</v>
      </c>
      <c r="P4013" s="18">
        <f>IFERROR(VLOOKUP(A4013,[3]Sheet1!$A:$G,6,FALSE),0)</f>
        <v>0</v>
      </c>
      <c r="Q4013" s="18">
        <f>IFERROR(VLOOKUP(A4013,[3]Sheet1!$A:$G,7,FALSE),0)</f>
        <v>0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8564827</v>
      </c>
      <c r="C4014" s="18">
        <f>IFERROR(VLOOKUP(A4014,[1]Monitoramento_Base_somente_Said!$A:$J,6,FALSE),0)</f>
        <v>5106</v>
      </c>
      <c r="D4014" s="18">
        <f>IFERROR(VLOOKUP(A4014,[1]Monitoramento_Base_somente_Said!$A:$J,7,FALSE),0)</f>
        <v>8975263</v>
      </c>
      <c r="E4014" s="18">
        <f>IFERROR(VLOOKUP(A4014,[1]Monitoramento_Base_somente_Said!$A:$J,8,FALSE),0)</f>
        <v>105</v>
      </c>
      <c r="F4014" s="18">
        <f>IFERROR(VLOOKUP(A4014,[1]Monitoramento_Base_somente_Said!$A:$J,9,FALSE),0)</f>
        <v>8118639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Sim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0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0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83382</v>
      </c>
      <c r="O4020" s="18">
        <f>IFERROR(VLOOKUP(A4020,[3]Sheet1!$A:$G,5,FALSE),0)</f>
        <v>5609602</v>
      </c>
      <c r="P4020" s="18">
        <f>IFERROR(VLOOKUP(A4020,[3]Sheet1!$A:$G,6,FALSE),0)</f>
        <v>0</v>
      </c>
      <c r="Q4020" s="18">
        <f>IFERROR(VLOOKUP(A4020,[3]Sheet1!$A:$G,7,FALSE),0)</f>
        <v>0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Não</v>
      </c>
      <c r="W4020" s="18" t="str">
        <f t="shared" si="382"/>
        <v>Não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90938490</v>
      </c>
      <c r="C4021" s="18">
        <f>IFERROR(VLOOKUP(A4021,[1]Monitoramento_Base_somente_Said!$A:$J,6,FALSE),0)</f>
        <v>0</v>
      </c>
      <c r="D4021" s="18">
        <f>IFERROR(VLOOKUP(A4021,[1]Monitoramento_Base_somente_Said!$A:$J,7,FALSE),0)</f>
        <v>78813358</v>
      </c>
      <c r="E4021" s="18">
        <f>IFERROR(VLOOKUP(A4021,[1]Monitoramento_Base_somente_Said!$A:$J,8,FALSE),0)</f>
        <v>0</v>
      </c>
      <c r="F4021" s="18">
        <f>IFERROR(VLOOKUP(A4021,[1]Monitoramento_Base_somente_Said!$A:$J,9,FALSE),0)</f>
        <v>75782075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114136</v>
      </c>
      <c r="O4021" s="18">
        <f>IFERROR(VLOOKUP(A4021,[3]Sheet1!$A:$G,5,FALSE),0)</f>
        <v>0</v>
      </c>
      <c r="P4021" s="18">
        <f>IFERROR(VLOOKUP(A4021,[3]Sheet1!$A:$G,6,FALSE),0)</f>
        <v>0</v>
      </c>
      <c r="Q4021" s="18">
        <f>IFERROR(VLOOKUP(A4021,[3]Sheet1!$A:$G,7,FALSE),0)</f>
        <v>0</v>
      </c>
      <c r="R4021" s="18">
        <f>IFERROR(VLOOKUP(A4021,[3]Sheet1!$A:$H,8,FALSE),0)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Não</v>
      </c>
      <c r="V4021" s="18" t="str">
        <f t="shared" si="381"/>
        <v>Sim</v>
      </c>
      <c r="W4021" s="18" t="str">
        <f t="shared" si="382"/>
        <v>Não</v>
      </c>
      <c r="X4021" s="18" t="str">
        <f t="shared" si="383"/>
        <v>Sim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12554629</v>
      </c>
      <c r="C4022" s="18">
        <f>IFERROR(VLOOKUP(A4022,[1]Monitoramento_Base_somente_Said!$A:$J,6,FALSE),0)</f>
        <v>6709</v>
      </c>
      <c r="D4022" s="18">
        <f>IFERROR(VLOOKUP(A4022,[1]Monitoramento_Base_somente_Said!$A:$J,7,FALSE),0)</f>
        <v>14413221</v>
      </c>
      <c r="E4022" s="18">
        <f>IFERROR(VLOOKUP(A4022,[1]Monitoramento_Base_somente_Said!$A:$J,8,FALSE),0)</f>
        <v>2825</v>
      </c>
      <c r="F4022" s="18">
        <f>IFERROR(VLOOKUP(A4022,[1]Monitoramento_Base_somente_Said!$A:$J,9,FALSE),0)</f>
        <v>13479179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Sim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0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39096756</v>
      </c>
      <c r="C4027" s="18">
        <f>IFERROR(VLOOKUP(A4027,[1]Monitoramento_Base_somente_Said!$A:$J,6,FALSE),0)</f>
        <v>306346</v>
      </c>
      <c r="D4027" s="18">
        <f>IFERROR(VLOOKUP(A4027,[1]Monitoramento_Base_somente_Said!$A:$J,7,FALSE),0)</f>
        <v>37458503</v>
      </c>
      <c r="E4027" s="18">
        <f>IFERROR(VLOOKUP(A4027,[1]Monitoramento_Base_somente_Said!$A:$J,8,FALSE),0)</f>
        <v>109586</v>
      </c>
      <c r="F4027" s="18">
        <f>IFERROR(VLOOKUP(A4027,[1]Monitoramento_Base_somente_Said!$A:$J,9,FALSE),0)</f>
        <v>33589812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Sim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2181</v>
      </c>
      <c r="O4029" s="18">
        <f>IFERROR(VLOOKUP(A4029,[3]Sheet1!$A:$G,5,FALSE),0)</f>
        <v>4730718</v>
      </c>
      <c r="P4029" s="18">
        <f>IFERROR(VLOOKUP(A4029,[3]Sheet1!$A:$G,6,FALSE),0)</f>
        <v>0</v>
      </c>
      <c r="Q4029" s="18">
        <f>IFERROR(VLOOKUP(A4029,[3]Sheet1!$A:$G,7,FALSE),0)</f>
        <v>0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3387</v>
      </c>
      <c r="O4031" s="18">
        <f>IFERROR(VLOOKUP(A4031,[3]Sheet1!$A:$G,5,FALSE),0)</f>
        <v>2445873</v>
      </c>
      <c r="P4031" s="18">
        <f>IFERROR(VLOOKUP(A4031,[3]Sheet1!$A:$G,6,FALSE),0)</f>
        <v>0</v>
      </c>
      <c r="Q4031" s="18">
        <f>IFERROR(VLOOKUP(A4031,[3]Sheet1!$A:$G,7,FALSE),0)</f>
        <v>0</v>
      </c>
      <c r="R4031" s="18">
        <f>IFERROR(VLOOKUP(A4031,[3]Sheet1!$A:$H,8,FALSE),0)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Não</v>
      </c>
      <c r="W4031" s="18" t="str">
        <f t="shared" si="382"/>
        <v>Não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511189</v>
      </c>
      <c r="O4032" s="18">
        <f>IFERROR(VLOOKUP(A4032,[3]Sheet1!$A:$G,5,FALSE),0)</f>
        <v>0</v>
      </c>
      <c r="P4032" s="18">
        <f>IFERROR(VLOOKUP(A4032,[3]Sheet1!$A:$G,6,FALSE),0)</f>
        <v>0</v>
      </c>
      <c r="Q4032" s="18">
        <f>IFERROR(VLOOKUP(A4032,[3]Sheet1!$A:$G,7,FALSE),0)</f>
        <v>0</v>
      </c>
      <c r="R4032" s="18">
        <f>IFERROR(VLOOKUP(A4032,[3]Sheet1!$A:$H,8,FALSE),0)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Não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1310</v>
      </c>
      <c r="O4033" s="18">
        <f>IFERROR(VLOOKUP(A4033,[3]Sheet1!$A:$G,5,FALSE),0)</f>
        <v>1819392</v>
      </c>
      <c r="P4033" s="18">
        <f>IFERROR(VLOOKUP(A4033,[3]Sheet1!$A:$G,6,FALSE),0)</f>
        <v>0</v>
      </c>
      <c r="Q4033" s="18">
        <f>IFERROR(VLOOKUP(A4033,[3]Sheet1!$A:$G,7,FALSE),0)</f>
        <v>0</v>
      </c>
      <c r="R4033" s="18">
        <f>IFERROR(VLOOKUP(A4033,[3]Sheet1!$A:$H,8,FALSE),0)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Não</v>
      </c>
      <c r="W4033" s="18" t="str">
        <f t="shared" si="382"/>
        <v>Não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40098604</v>
      </c>
      <c r="C4034" s="18">
        <f>IFERROR(VLOOKUP(A4034,[1]Monitoramento_Base_somente_Said!$A:$J,6,FALSE),0)</f>
        <v>1138</v>
      </c>
      <c r="D4034" s="18">
        <f>IFERROR(VLOOKUP(A4034,[1]Monitoramento_Base_somente_Said!$A:$J,7,FALSE),0)</f>
        <v>34959450</v>
      </c>
      <c r="E4034" s="18">
        <f>IFERROR(VLOOKUP(A4034,[1]Monitoramento_Base_somente_Said!$A:$J,8,FALSE),0)</f>
        <v>4988</v>
      </c>
      <c r="F4034" s="18">
        <f>IFERROR(VLOOKUP(A4034,[1]Monitoramento_Base_somente_Said!$A:$J,9,FALSE),0)</f>
        <v>33729230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Sim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102648521</v>
      </c>
      <c r="C4035" s="18">
        <f>IFERROR(VLOOKUP(A4035,[1]Monitoramento_Base_somente_Said!$A:$J,6,FALSE),0)</f>
        <v>1198622</v>
      </c>
      <c r="D4035" s="18">
        <f>IFERROR(VLOOKUP(A4035,[1]Monitoramento_Base_somente_Said!$A:$J,7,FALSE),0)</f>
        <v>80776238</v>
      </c>
      <c r="E4035" s="18">
        <f>IFERROR(VLOOKUP(A4035,[1]Monitoramento_Base_somente_Said!$A:$J,8,FALSE),0)</f>
        <v>557410</v>
      </c>
      <c r="F4035" s="18">
        <f>IFERROR(VLOOKUP(A4035,[1]Monitoramento_Base_somente_Said!$A:$J,9,FALSE),0)</f>
        <v>70709583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Sim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1315</v>
      </c>
      <c r="O4037" s="18">
        <f>IFERROR(VLOOKUP(A4037,[3]Sheet1!$A:$G,5,FALSE),0)</f>
        <v>2228166</v>
      </c>
      <c r="P4037" s="18">
        <f>IFERROR(VLOOKUP(A4037,[3]Sheet1!$A:$G,6,FALSE),0)</f>
        <v>0</v>
      </c>
      <c r="Q4037" s="18">
        <f>IFERROR(VLOOKUP(A4037,[3]Sheet1!$A:$G,7,FALSE),0)</f>
        <v>0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Não</v>
      </c>
      <c r="W4037" s="18" t="str">
        <f t="shared" si="382"/>
        <v>Não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266509500</v>
      </c>
      <c r="C4038" s="18">
        <f>IFERROR(VLOOKUP(A4038,[1]Monitoramento_Base_somente_Said!$A:$J,6,FALSE),0)</f>
        <v>0</v>
      </c>
      <c r="D4038" s="18">
        <f>IFERROR(VLOOKUP(A4038,[1]Monitoramento_Base_somente_Said!$A:$J,7,FALSE),0)</f>
        <v>230974900</v>
      </c>
      <c r="E4038" s="18">
        <f>IFERROR(VLOOKUP(A4038,[1]Monitoramento_Base_somente_Said!$A:$J,8,FALSE),0)</f>
        <v>0</v>
      </c>
      <c r="F4038" s="18">
        <f>IFERROR(VLOOKUP(A4038,[1]Monitoramento_Base_somente_Said!$A:$J,9,FALSE),0)</f>
        <v>222091250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Sim</v>
      </c>
      <c r="U4038" s="18" t="str">
        <f t="shared" si="380"/>
        <v>Não</v>
      </c>
      <c r="V4038" s="18" t="str">
        <f t="shared" si="381"/>
        <v>Sim</v>
      </c>
      <c r="W4038" s="18" t="str">
        <f t="shared" si="382"/>
        <v>Não</v>
      </c>
      <c r="X4038" s="18" t="str">
        <f t="shared" si="383"/>
        <v>Sim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0</v>
      </c>
      <c r="Q4039" s="18">
        <f>IFERROR(VLOOKUP(A4039,[3]Sheet1!$A:$G,7,FALSE),0)</f>
        <v>0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Não</v>
      </c>
      <c r="W4039" s="18" t="str">
        <f t="shared" si="382"/>
        <v>Não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7042230</v>
      </c>
      <c r="C4040" s="18">
        <f>IFERROR(VLOOKUP(A4040,[1]Monitoramento_Base_somente_Said!$A:$J,6,FALSE),0)</f>
        <v>0</v>
      </c>
      <c r="D4040" s="18">
        <f>IFERROR(VLOOKUP(A4040,[1]Monitoramento_Base_somente_Said!$A:$J,7,FALSE),0)</f>
        <v>6103266</v>
      </c>
      <c r="E4040" s="18">
        <f>IFERROR(VLOOKUP(A4040,[1]Monitoramento_Base_somente_Said!$A:$J,8,FALSE),0)</f>
        <v>0</v>
      </c>
      <c r="F4040" s="18">
        <f>IFERROR(VLOOKUP(A4040,[1]Monitoramento_Base_somente_Said!$A:$J,9,FALSE),0)</f>
        <v>5868525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Sim</v>
      </c>
      <c r="U4040" s="18" t="str">
        <f t="shared" si="380"/>
        <v>Não</v>
      </c>
      <c r="V4040" s="18" t="str">
        <f t="shared" si="381"/>
        <v>Sim</v>
      </c>
      <c r="W4040" s="18" t="str">
        <f t="shared" si="382"/>
        <v>Não</v>
      </c>
      <c r="X4040" s="18" t="str">
        <f t="shared" si="383"/>
        <v>Sim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57842697</v>
      </c>
      <c r="C4043" s="18">
        <f>IFERROR(VLOOKUP(A4043,[1]Monitoramento_Base_somente_Said!$A:$J,6,FALSE),0)</f>
        <v>119130</v>
      </c>
      <c r="D4043" s="18">
        <f>IFERROR(VLOOKUP(A4043,[1]Monitoramento_Base_somente_Said!$A:$J,7,FALSE),0)</f>
        <v>45856913</v>
      </c>
      <c r="E4043" s="18">
        <f>IFERROR(VLOOKUP(A4043,[1]Monitoramento_Base_somente_Said!$A:$J,8,FALSE),0)</f>
        <v>33003</v>
      </c>
      <c r="F4043" s="18">
        <f>IFERROR(VLOOKUP(A4043,[1]Monitoramento_Base_somente_Said!$A:$J,9,FALSE),0)</f>
        <v>39597449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Sim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72584029</v>
      </c>
      <c r="C4045" s="18">
        <f>IFERROR(VLOOKUP(A4045,[1]Monitoramento_Base_somente_Said!$A:$J,6,FALSE),0)</f>
        <v>421434</v>
      </c>
      <c r="D4045" s="18">
        <f>IFERROR(VLOOKUP(A4045,[1]Monitoramento_Base_somente_Said!$A:$J,7,FALSE),0)</f>
        <v>60257557</v>
      </c>
      <c r="E4045" s="18">
        <f>IFERROR(VLOOKUP(A4045,[1]Monitoramento_Base_somente_Said!$A:$J,8,FALSE),0)</f>
        <v>837891</v>
      </c>
      <c r="F4045" s="18">
        <f>IFERROR(VLOOKUP(A4045,[1]Monitoramento_Base_somente_Said!$A:$J,9,FALSE),0)</f>
        <v>59521825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Sim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6051</v>
      </c>
      <c r="O4047" s="18">
        <f>IFERROR(VLOOKUP(A4047,[3]Sheet1!$A:$G,5,FALSE),0)</f>
        <v>508237</v>
      </c>
      <c r="P4047" s="18">
        <f>IFERROR(VLOOKUP(A4047,[3]Sheet1!$A:$G,6,FALSE),0)</f>
        <v>0</v>
      </c>
      <c r="Q4047" s="18">
        <f>IFERROR(VLOOKUP(A4047,[3]Sheet1!$A:$G,7,FALSE),0)</f>
        <v>0</v>
      </c>
      <c r="R4047" s="18">
        <f>IFERROR(VLOOKUP(A4047,[3]Sheet1!$A:$H,8,FALSE),0)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Não</v>
      </c>
      <c r="W4047" s="18" t="str">
        <f t="shared" si="382"/>
        <v>Não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12600</v>
      </c>
      <c r="C4048" s="18">
        <f>IFERROR(VLOOKUP(A4048,[1]Monitoramento_Base_somente_Said!$A:$J,6,FALSE),0)</f>
        <v>0</v>
      </c>
      <c r="D4048" s="18">
        <f>IFERROR(VLOOKUP(A4048,[1]Monitoramento_Base_somente_Said!$A:$J,7,FALSE),0)</f>
        <v>10920</v>
      </c>
      <c r="E4048" s="18">
        <f>IFERROR(VLOOKUP(A4048,[1]Monitoramento_Base_somente_Said!$A:$J,8,FALSE),0)</f>
        <v>0</v>
      </c>
      <c r="F4048" s="18">
        <f>IFERROR(VLOOKUP(A4048,[1]Monitoramento_Base_somente_Said!$A:$J,9,FALSE),0)</f>
        <v>10500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450</v>
      </c>
      <c r="O4048" s="18">
        <f>IFERROR(VLOOKUP(A4048,[3]Sheet1!$A:$G,5,FALSE),0)</f>
        <v>0</v>
      </c>
      <c r="P4048" s="18">
        <f>IFERROR(VLOOKUP(A4048,[3]Sheet1!$A:$G,6,FALSE),0)</f>
        <v>0</v>
      </c>
      <c r="Q4048" s="18">
        <f>IFERROR(VLOOKUP(A4048,[3]Sheet1!$A:$G,7,FALSE),0)</f>
        <v>0</v>
      </c>
      <c r="R4048" s="18">
        <f>IFERROR(VLOOKUP(A4048,[3]Sheet1!$A:$H,8,FALSE),0)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Não</v>
      </c>
      <c r="V4048" s="18" t="str">
        <f t="shared" si="381"/>
        <v>Sim</v>
      </c>
      <c r="W4048" s="18" t="str">
        <f t="shared" si="382"/>
        <v>Não</v>
      </c>
      <c r="X4048" s="18" t="str">
        <f t="shared" si="383"/>
        <v>Sim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88584136</v>
      </c>
      <c r="C4050" s="18">
        <f>IFERROR(VLOOKUP(A4050,[1]Monitoramento_Base_somente_Said!$A:$J,6,FALSE),0)</f>
        <v>33271</v>
      </c>
      <c r="D4050" s="18">
        <f>IFERROR(VLOOKUP(A4050,[1]Monitoramento_Base_somente_Said!$A:$J,7,FALSE),0)</f>
        <v>71642605</v>
      </c>
      <c r="E4050" s="18">
        <f>IFERROR(VLOOKUP(A4050,[1]Monitoramento_Base_somente_Said!$A:$J,8,FALSE),0)</f>
        <v>23862</v>
      </c>
      <c r="F4050" s="18">
        <f>IFERROR(VLOOKUP(A4050,[1]Monitoramento_Base_somente_Said!$A:$J,9,FALSE),0)</f>
        <v>68703332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Sim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40115040</v>
      </c>
      <c r="C4054" s="18">
        <f>IFERROR(VLOOKUP(A4054,[1]Monitoramento_Base_somente_Said!$A:$J,6,FALSE),0)</f>
        <v>0</v>
      </c>
      <c r="D4054" s="18">
        <f>IFERROR(VLOOKUP(A4054,[1]Monitoramento_Base_somente_Said!$A:$J,7,FALSE),0)</f>
        <v>34766368</v>
      </c>
      <c r="E4054" s="18">
        <f>IFERROR(VLOOKUP(A4054,[1]Monitoramento_Base_somente_Said!$A:$J,8,FALSE),0)</f>
        <v>0</v>
      </c>
      <c r="F4054" s="18">
        <f>IFERROR(VLOOKUP(A4054,[1]Monitoramento_Base_somente_Said!$A:$J,9,FALSE),0)</f>
        <v>33429200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Sim</v>
      </c>
      <c r="U4054" s="18" t="str">
        <f t="shared" si="380"/>
        <v>Não</v>
      </c>
      <c r="V4054" s="18" t="str">
        <f t="shared" si="381"/>
        <v>Sim</v>
      </c>
      <c r="W4054" s="18" t="str">
        <f t="shared" si="382"/>
        <v>Não</v>
      </c>
      <c r="X4054" s="18" t="str">
        <f t="shared" si="383"/>
        <v>Sim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109361970</v>
      </c>
      <c r="C4055" s="18">
        <f>IFERROR(VLOOKUP(A4055,[1]Monitoramento_Base_somente_Said!$A:$J,6,FALSE),0)</f>
        <v>0</v>
      </c>
      <c r="D4055" s="18">
        <f>IFERROR(VLOOKUP(A4055,[1]Monitoramento_Base_somente_Said!$A:$J,7,FALSE),0)</f>
        <v>94780374</v>
      </c>
      <c r="E4055" s="18">
        <f>IFERROR(VLOOKUP(A4055,[1]Monitoramento_Base_somente_Said!$A:$J,8,FALSE),0)</f>
        <v>0</v>
      </c>
      <c r="F4055" s="18">
        <f>IFERROR(VLOOKUP(A4055,[1]Monitoramento_Base_somente_Said!$A:$J,9,FALSE),0)</f>
        <v>91134975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18467</v>
      </c>
      <c r="O4055" s="18">
        <f>IFERROR(VLOOKUP(A4055,[3]Sheet1!$A:$G,5,FALSE),0)</f>
        <v>1237082</v>
      </c>
      <c r="P4055" s="18">
        <f>IFERROR(VLOOKUP(A4055,[3]Sheet1!$A:$G,6,FALSE),0)</f>
        <v>0</v>
      </c>
      <c r="Q4055" s="18">
        <f>IFERROR(VLOOKUP(A4055,[3]Sheet1!$A:$G,7,FALSE),0)</f>
        <v>0</v>
      </c>
      <c r="R4055" s="18">
        <f>IFERROR(VLOOKUP(A4055,[3]Sheet1!$A:$H,8,FALSE),0)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Não</v>
      </c>
      <c r="X4055" s="18" t="str">
        <f t="shared" ref="X4055:X4118" si="389">IF(F4055+L4055+R4055&gt;0,"Sim","Não")</f>
        <v>Sim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0</v>
      </c>
      <c r="Q4056" s="18">
        <f>IFERROR(VLOOKUP(A4056,[3]Sheet1!$A:$G,7,FALSE),0)</f>
        <v>0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Não</v>
      </c>
      <c r="W4056" s="18" t="str">
        <f t="shared" si="388"/>
        <v>Não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74103100</v>
      </c>
      <c r="C4057" s="18">
        <f>IFERROR(VLOOKUP(A4057,[1]Monitoramento_Base_somente_Said!$A:$J,6,FALSE),0)</f>
        <v>13573</v>
      </c>
      <c r="D4057" s="18">
        <f>IFERROR(VLOOKUP(A4057,[1]Monitoramento_Base_somente_Said!$A:$J,7,FALSE),0)</f>
        <v>61800222</v>
      </c>
      <c r="E4057" s="18">
        <f>IFERROR(VLOOKUP(A4057,[1]Monitoramento_Base_somente_Said!$A:$J,8,FALSE),0)</f>
        <v>26379</v>
      </c>
      <c r="F4057" s="18">
        <f>IFERROR(VLOOKUP(A4057,[1]Monitoramento_Base_somente_Said!$A:$J,9,FALSE),0)</f>
        <v>63243159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Sim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31374990</v>
      </c>
      <c r="C4059" s="18">
        <f>IFERROR(VLOOKUP(A4059,[1]Monitoramento_Base_somente_Said!$A:$J,6,FALSE),0)</f>
        <v>327</v>
      </c>
      <c r="D4059" s="18">
        <f>IFERROR(VLOOKUP(A4059,[1]Monitoramento_Base_somente_Said!$A:$J,7,FALSE),0)</f>
        <v>25114203</v>
      </c>
      <c r="E4059" s="18">
        <f>IFERROR(VLOOKUP(A4059,[1]Monitoramento_Base_somente_Said!$A:$J,8,FALSE),0)</f>
        <v>3532</v>
      </c>
      <c r="F4059" s="18">
        <f>IFERROR(VLOOKUP(A4059,[1]Monitoramento_Base_somente_Said!$A:$J,9,FALSE),0)</f>
        <v>23453366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Sim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135</v>
      </c>
      <c r="O4064" s="18">
        <f>IFERROR(VLOOKUP(A4064,[3]Sheet1!$A:$G,5,FALSE),0)</f>
        <v>1329287</v>
      </c>
      <c r="P4064" s="18">
        <f>IFERROR(VLOOKUP(A4064,[3]Sheet1!$A:$G,6,FALSE),0)</f>
        <v>0</v>
      </c>
      <c r="Q4064" s="18">
        <f>IFERROR(VLOOKUP(A4064,[3]Sheet1!$A:$G,7,FALSE),0)</f>
        <v>0</v>
      </c>
      <c r="R4064" s="18">
        <f>IFERROR(VLOOKUP(A4064,[3]Sheet1!$A:$H,8,FALSE),0)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Não</v>
      </c>
      <c r="W4064" s="18" t="str">
        <f t="shared" si="388"/>
        <v>Não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18553085</v>
      </c>
      <c r="C4065" s="18">
        <f>IFERROR(VLOOKUP(A4065,[1]Monitoramento_Base_somente_Said!$A:$J,6,FALSE),0)</f>
        <v>22625</v>
      </c>
      <c r="D4065" s="18">
        <f>IFERROR(VLOOKUP(A4065,[1]Monitoramento_Base_somente_Said!$A:$J,7,FALSE),0)</f>
        <v>13796690</v>
      </c>
      <c r="E4065" s="18">
        <f>IFERROR(VLOOKUP(A4065,[1]Monitoramento_Base_somente_Said!$A:$J,8,FALSE),0)</f>
        <v>9520</v>
      </c>
      <c r="F4065" s="18">
        <f>IFERROR(VLOOKUP(A4065,[1]Monitoramento_Base_somente_Said!$A:$J,9,FALSE),0)</f>
        <v>11702297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Sim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15893340</v>
      </c>
      <c r="C4066" s="18">
        <f>IFERROR(VLOOKUP(A4066,[1]Monitoramento_Base_somente_Said!$A:$J,6,FALSE),0)</f>
        <v>0</v>
      </c>
      <c r="D4066" s="18">
        <f>IFERROR(VLOOKUP(A4066,[1]Monitoramento_Base_somente_Said!$A:$J,7,FALSE),0)</f>
        <v>13774228</v>
      </c>
      <c r="E4066" s="18">
        <f>IFERROR(VLOOKUP(A4066,[1]Monitoramento_Base_somente_Said!$A:$J,8,FALSE),0)</f>
        <v>0</v>
      </c>
      <c r="F4066" s="18">
        <f>IFERROR(VLOOKUP(A4066,[1]Monitoramento_Base_somente_Said!$A:$J,9,FALSE),0)</f>
        <v>13244450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3820</v>
      </c>
      <c r="O4066" s="18">
        <f>IFERROR(VLOOKUP(A4066,[3]Sheet1!$A:$G,5,FALSE),0)</f>
        <v>2068095</v>
      </c>
      <c r="P4066" s="18">
        <f>IFERROR(VLOOKUP(A4066,[3]Sheet1!$A:$G,6,FALSE),0)</f>
        <v>0</v>
      </c>
      <c r="Q4066" s="18">
        <f>IFERROR(VLOOKUP(A4066,[3]Sheet1!$A:$G,7,FALSE),0)</f>
        <v>0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Não</v>
      </c>
      <c r="X4066" s="18" t="str">
        <f t="shared" si="389"/>
        <v>Sim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89144</v>
      </c>
      <c r="O4067" s="18">
        <f>IFERROR(VLOOKUP(A4067,[3]Sheet1!$A:$G,5,FALSE),0)</f>
        <v>8409440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Sim</v>
      </c>
      <c r="U4067" s="18" t="str">
        <f t="shared" si="386"/>
        <v>Sim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38161328</v>
      </c>
      <c r="C4068" s="18">
        <f>IFERROR(VLOOKUP(A4068,[1]Monitoramento_Base_somente_Said!$A:$J,6,FALSE),0)</f>
        <v>16156</v>
      </c>
      <c r="D4068" s="18">
        <f>IFERROR(VLOOKUP(A4068,[1]Monitoramento_Base_somente_Said!$A:$J,7,FALSE),0)</f>
        <v>32255196</v>
      </c>
      <c r="E4068" s="18">
        <f>IFERROR(VLOOKUP(A4068,[1]Monitoramento_Base_somente_Said!$A:$J,8,FALSE),0)</f>
        <v>12899</v>
      </c>
      <c r="F4068" s="18">
        <f>IFERROR(VLOOKUP(A4068,[1]Monitoramento_Base_somente_Said!$A:$J,9,FALSE),0)</f>
        <v>30679957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Sim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121650660</v>
      </c>
      <c r="C4070" s="18">
        <f>IFERROR(VLOOKUP(A4070,[1]Monitoramento_Base_somente_Said!$A:$J,6,FALSE),0)</f>
        <v>0</v>
      </c>
      <c r="D4070" s="18">
        <f>IFERROR(VLOOKUP(A4070,[1]Monitoramento_Base_somente_Said!$A:$J,7,FALSE),0)</f>
        <v>105430572</v>
      </c>
      <c r="E4070" s="18">
        <f>IFERROR(VLOOKUP(A4070,[1]Monitoramento_Base_somente_Said!$A:$J,8,FALSE),0)</f>
        <v>0</v>
      </c>
      <c r="F4070" s="18">
        <f>IFERROR(VLOOKUP(A4070,[1]Monitoramento_Base_somente_Said!$A:$J,9,FALSE),0)</f>
        <v>101375550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Sim</v>
      </c>
      <c r="U4070" s="18" t="str">
        <f t="shared" si="386"/>
        <v>Não</v>
      </c>
      <c r="V4070" s="18" t="str">
        <f t="shared" si="387"/>
        <v>Sim</v>
      </c>
      <c r="W4070" s="18" t="str">
        <f t="shared" si="388"/>
        <v>Não</v>
      </c>
      <c r="X4070" s="18" t="str">
        <f t="shared" si="389"/>
        <v>Sim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17963580</v>
      </c>
      <c r="C4071" s="18">
        <f>IFERROR(VLOOKUP(A4071,[1]Monitoramento_Base_somente_Said!$A:$J,6,FALSE),0)</f>
        <v>0</v>
      </c>
      <c r="D4071" s="18">
        <f>IFERROR(VLOOKUP(A4071,[1]Monitoramento_Base_somente_Said!$A:$J,7,FALSE),0)</f>
        <v>15568436</v>
      </c>
      <c r="E4071" s="18">
        <f>IFERROR(VLOOKUP(A4071,[1]Monitoramento_Base_somente_Said!$A:$J,8,FALSE),0)</f>
        <v>0</v>
      </c>
      <c r="F4071" s="18">
        <f>IFERROR(VLOOKUP(A4071,[1]Monitoramento_Base_somente_Said!$A:$J,9,FALSE),0)</f>
        <v>14969650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Sim</v>
      </c>
      <c r="U4071" s="18" t="str">
        <f t="shared" si="386"/>
        <v>Não</v>
      </c>
      <c r="V4071" s="18" t="str">
        <f t="shared" si="387"/>
        <v>Sim</v>
      </c>
      <c r="W4071" s="18" t="str">
        <f t="shared" si="388"/>
        <v>Não</v>
      </c>
      <c r="X4071" s="18" t="str">
        <f t="shared" si="389"/>
        <v>Sim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9734369</v>
      </c>
      <c r="C4072" s="18">
        <f>IFERROR(VLOOKUP(A4072,[1]Monitoramento_Base_somente_Said!$A:$J,6,FALSE),0)</f>
        <v>52637</v>
      </c>
      <c r="D4072" s="18">
        <f>IFERROR(VLOOKUP(A4072,[1]Monitoramento_Base_somente_Said!$A:$J,7,FALSE),0)</f>
        <v>8402535</v>
      </c>
      <c r="E4072" s="18">
        <f>IFERROR(VLOOKUP(A4072,[1]Monitoramento_Base_somente_Said!$A:$J,8,FALSE),0)</f>
        <v>9248</v>
      </c>
      <c r="F4072" s="18">
        <f>IFERROR(VLOOKUP(A4072,[1]Monitoramento_Base_somente_Said!$A:$J,9,FALSE),0)</f>
        <v>9008189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Sim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519270</v>
      </c>
      <c r="C4073" s="18">
        <f>IFERROR(VLOOKUP(A4073,[1]Monitoramento_Base_somente_Said!$A:$J,6,FALSE),0)</f>
        <v>0</v>
      </c>
      <c r="D4073" s="18">
        <f>IFERROR(VLOOKUP(A4073,[1]Monitoramento_Base_somente_Said!$A:$J,7,FALSE),0)</f>
        <v>450034</v>
      </c>
      <c r="E4073" s="18">
        <f>IFERROR(VLOOKUP(A4073,[1]Monitoramento_Base_somente_Said!$A:$J,8,FALSE),0)</f>
        <v>0</v>
      </c>
      <c r="F4073" s="18">
        <f>IFERROR(VLOOKUP(A4073,[1]Monitoramento_Base_somente_Said!$A:$J,9,FALSE),0)</f>
        <v>432725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Sim</v>
      </c>
      <c r="U4073" s="18" t="str">
        <f t="shared" si="386"/>
        <v>Não</v>
      </c>
      <c r="V4073" s="18" t="str">
        <f t="shared" si="387"/>
        <v>Sim</v>
      </c>
      <c r="W4073" s="18" t="str">
        <f t="shared" si="388"/>
        <v>Não</v>
      </c>
      <c r="X4073" s="18" t="str">
        <f t="shared" si="389"/>
        <v>Sim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23623354</v>
      </c>
      <c r="C4076" s="18">
        <f>IFERROR(VLOOKUP(A4076,[1]Monitoramento_Base_somente_Said!$A:$J,6,FALSE),0)</f>
        <v>123650</v>
      </c>
      <c r="D4076" s="18">
        <f>IFERROR(VLOOKUP(A4076,[1]Monitoramento_Base_somente_Said!$A:$J,7,FALSE),0)</f>
        <v>29119809</v>
      </c>
      <c r="E4076" s="18">
        <f>IFERROR(VLOOKUP(A4076,[1]Monitoramento_Base_somente_Said!$A:$J,8,FALSE),0)</f>
        <v>122726</v>
      </c>
      <c r="F4076" s="18">
        <f>IFERROR(VLOOKUP(A4076,[1]Monitoramento_Base_somente_Said!$A:$J,9,FALSE),0)</f>
        <v>29627080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Sim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Sim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403428803</v>
      </c>
      <c r="C4077" s="18">
        <f>IFERROR(VLOOKUP(A4077,[1]Monitoramento_Base_somente_Said!$A:$J,6,FALSE),0)</f>
        <v>0</v>
      </c>
      <c r="D4077" s="18">
        <f>IFERROR(VLOOKUP(A4077,[1]Monitoramento_Base_somente_Said!$A:$J,7,FALSE),0)</f>
        <v>362487752</v>
      </c>
      <c r="E4077" s="18">
        <f>IFERROR(VLOOKUP(A4077,[1]Monitoramento_Base_somente_Said!$A:$J,8,FALSE),0)</f>
        <v>0</v>
      </c>
      <c r="F4077" s="18">
        <f>IFERROR(VLOOKUP(A4077,[1]Monitoramento_Base_somente_Said!$A:$J,9,FALSE),0)</f>
        <v>349160794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Sim</v>
      </c>
      <c r="U4077" s="18" t="str">
        <f t="shared" si="386"/>
        <v>Não</v>
      </c>
      <c r="V4077" s="18" t="str">
        <f t="shared" si="387"/>
        <v>Sim</v>
      </c>
      <c r="W4077" s="18" t="str">
        <f t="shared" si="388"/>
        <v>Não</v>
      </c>
      <c r="X4077" s="18" t="str">
        <f t="shared" si="389"/>
        <v>Sim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0</v>
      </c>
      <c r="Q4079" s="18">
        <f>IFERROR(VLOOKUP(A4079,[3]Sheet1!$A:$G,7,FALSE),0)</f>
        <v>0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118885349</v>
      </c>
      <c r="C4080" s="18">
        <f>IFERROR(VLOOKUP(A4080,[1]Monitoramento_Base_somente_Said!$A:$J,6,FALSE),0)</f>
        <v>605591</v>
      </c>
      <c r="D4080" s="18">
        <f>IFERROR(VLOOKUP(A4080,[1]Monitoramento_Base_somente_Said!$A:$J,7,FALSE),0)</f>
        <v>98572044</v>
      </c>
      <c r="E4080" s="18">
        <f>IFERROR(VLOOKUP(A4080,[1]Monitoramento_Base_somente_Said!$A:$J,8,FALSE),0)</f>
        <v>427991</v>
      </c>
      <c r="F4080" s="18">
        <f>IFERROR(VLOOKUP(A4080,[1]Monitoramento_Base_somente_Said!$A:$J,9,FALSE),0)</f>
        <v>92796444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Sim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75407</v>
      </c>
      <c r="O4081" s="18">
        <f>IFERROR(VLOOKUP(A4081,[3]Sheet1!$A:$G,5,FALSE),0)</f>
        <v>7840709</v>
      </c>
      <c r="P4081" s="18">
        <f>IFERROR(VLOOKUP(A4081,[3]Sheet1!$A:$G,6,FALSE),0)</f>
        <v>0</v>
      </c>
      <c r="Q4081" s="18">
        <f>IFERROR(VLOOKUP(A4081,[3]Sheet1!$A:$G,7,FALSE),0)</f>
        <v>0</v>
      </c>
      <c r="R4081" s="18">
        <f>IFERROR(VLOOKUP(A4081,[3]Sheet1!$A:$H,8,FALSE),0)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7061971</v>
      </c>
      <c r="C4082" s="18">
        <f>IFERROR(VLOOKUP(A4082,[1]Monitoramento_Base_somente_Said!$A:$J,6,FALSE),0)</f>
        <v>6060</v>
      </c>
      <c r="D4082" s="18">
        <f>IFERROR(VLOOKUP(A4082,[1]Monitoramento_Base_somente_Said!$A:$J,7,FALSE),0)</f>
        <v>6373604</v>
      </c>
      <c r="E4082" s="18">
        <f>IFERROR(VLOOKUP(A4082,[1]Monitoramento_Base_somente_Said!$A:$J,8,FALSE),0)</f>
        <v>9779</v>
      </c>
      <c r="F4082" s="18">
        <f>IFERROR(VLOOKUP(A4082,[1]Monitoramento_Base_somente_Said!$A:$J,9,FALSE),0)</f>
        <v>4699817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Sim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61904820</v>
      </c>
      <c r="C4083" s="18">
        <f>IFERROR(VLOOKUP(A4083,[1]Monitoramento_Base_somente_Said!$A:$J,6,FALSE),0)</f>
        <v>0</v>
      </c>
      <c r="D4083" s="18">
        <f>IFERROR(VLOOKUP(A4083,[1]Monitoramento_Base_somente_Said!$A:$J,7,FALSE),0)</f>
        <v>53650844</v>
      </c>
      <c r="E4083" s="18">
        <f>IFERROR(VLOOKUP(A4083,[1]Monitoramento_Base_somente_Said!$A:$J,8,FALSE),0)</f>
        <v>0</v>
      </c>
      <c r="F4083" s="18">
        <f>IFERROR(VLOOKUP(A4083,[1]Monitoramento_Base_somente_Said!$A:$J,9,FALSE),0)</f>
        <v>51587350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Sim</v>
      </c>
      <c r="U4083" s="18" t="str">
        <f t="shared" si="386"/>
        <v>Não</v>
      </c>
      <c r="V4083" s="18" t="str">
        <f t="shared" si="387"/>
        <v>Sim</v>
      </c>
      <c r="W4083" s="18" t="str">
        <f t="shared" si="388"/>
        <v>Não</v>
      </c>
      <c r="X4083" s="18" t="str">
        <f t="shared" si="389"/>
        <v>Sim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1102</v>
      </c>
      <c r="O4085" s="18">
        <f>IFERROR(VLOOKUP(A4085,[3]Sheet1!$A:$G,5,FALSE),0)</f>
        <v>318858</v>
      </c>
      <c r="P4085" s="18">
        <f>IFERROR(VLOOKUP(A4085,[3]Sheet1!$A:$G,6,FALSE),0)</f>
        <v>0</v>
      </c>
      <c r="Q4085" s="18">
        <f>IFERROR(VLOOKUP(A4085,[3]Sheet1!$A:$G,7,FALSE),0)</f>
        <v>0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4302</v>
      </c>
      <c r="O4086" s="18">
        <f>IFERROR(VLOOKUP(A4086,[3]Sheet1!$A:$G,5,FALSE),0)</f>
        <v>6788562</v>
      </c>
      <c r="P4086" s="18">
        <f>IFERROR(VLOOKUP(A4086,[3]Sheet1!$A:$G,6,FALSE),0)</f>
        <v>0</v>
      </c>
      <c r="Q4086" s="18">
        <f>IFERROR(VLOOKUP(A4086,[3]Sheet1!$A:$G,7,FALSE),0)</f>
        <v>0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Não</v>
      </c>
      <c r="W4086" s="18" t="str">
        <f t="shared" si="388"/>
        <v>Não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7896494</v>
      </c>
      <c r="C4087" s="18">
        <f>IFERROR(VLOOKUP(A4087,[1]Monitoramento_Base_somente_Said!$A:$J,6,FALSE),0)</f>
        <v>2799</v>
      </c>
      <c r="D4087" s="18">
        <f>IFERROR(VLOOKUP(A4087,[1]Monitoramento_Base_somente_Said!$A:$J,7,FALSE),0)</f>
        <v>8740953</v>
      </c>
      <c r="E4087" s="18">
        <f>IFERROR(VLOOKUP(A4087,[1]Monitoramento_Base_somente_Said!$A:$J,8,FALSE),0)</f>
        <v>3106</v>
      </c>
      <c r="F4087" s="18">
        <f>IFERROR(VLOOKUP(A4087,[1]Monitoramento_Base_somente_Said!$A:$J,9,FALSE),0)</f>
        <v>8721475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Sim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35661061</v>
      </c>
      <c r="C4088" s="18">
        <f>IFERROR(VLOOKUP(A4088,[1]Monitoramento_Base_somente_Said!$A:$J,6,FALSE),0)</f>
        <v>4510</v>
      </c>
      <c r="D4088" s="18">
        <f>IFERROR(VLOOKUP(A4088,[1]Monitoramento_Base_somente_Said!$A:$J,7,FALSE),0)</f>
        <v>32961021</v>
      </c>
      <c r="E4088" s="18">
        <f>IFERROR(VLOOKUP(A4088,[1]Monitoramento_Base_somente_Said!$A:$J,8,FALSE),0)</f>
        <v>3799</v>
      </c>
      <c r="F4088" s="18">
        <f>IFERROR(VLOOKUP(A4088,[1]Monitoramento_Base_somente_Said!$A:$J,9,FALSE),0)</f>
        <v>31530364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Sim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223171850</v>
      </c>
      <c r="C4089" s="18">
        <f>IFERROR(VLOOKUP(A4089,[1]Monitoramento_Base_somente_Said!$A:$J,6,FALSE),0)</f>
        <v>1350730</v>
      </c>
      <c r="D4089" s="18">
        <f>IFERROR(VLOOKUP(A4089,[1]Monitoramento_Base_somente_Said!$A:$J,7,FALSE),0)</f>
        <v>175039912</v>
      </c>
      <c r="E4089" s="18">
        <f>IFERROR(VLOOKUP(A4089,[1]Monitoramento_Base_somente_Said!$A:$J,8,FALSE),0)</f>
        <v>703836</v>
      </c>
      <c r="F4089" s="18">
        <f>IFERROR(VLOOKUP(A4089,[1]Monitoramento_Base_somente_Said!$A:$J,9,FALSE),0)</f>
        <v>145815192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Sim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23039511</v>
      </c>
      <c r="C4091" s="18">
        <f>IFERROR(VLOOKUP(A4091,[1]Monitoramento_Base_somente_Said!$A:$J,6,FALSE),0)</f>
        <v>48427</v>
      </c>
      <c r="D4091" s="18">
        <f>IFERROR(VLOOKUP(A4091,[1]Monitoramento_Base_somente_Said!$A:$J,7,FALSE),0)</f>
        <v>20815012</v>
      </c>
      <c r="E4091" s="18">
        <f>IFERROR(VLOOKUP(A4091,[1]Monitoramento_Base_somente_Said!$A:$J,8,FALSE),0)</f>
        <v>1213</v>
      </c>
      <c r="F4091" s="18">
        <f>IFERROR(VLOOKUP(A4091,[1]Monitoramento_Base_somente_Said!$A:$J,9,FALSE),0)</f>
        <v>19002237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Sim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6666</v>
      </c>
      <c r="O4092" s="18">
        <f>IFERROR(VLOOKUP(A4092,[3]Sheet1!$A:$G,5,FALSE),0)</f>
        <v>4330898</v>
      </c>
      <c r="P4092" s="18">
        <f>IFERROR(VLOOKUP(A4092,[3]Sheet1!$A:$G,6,FALSE),0)</f>
        <v>0</v>
      </c>
      <c r="Q4092" s="18">
        <f>IFERROR(VLOOKUP(A4092,[3]Sheet1!$A:$G,7,FALSE),0)</f>
        <v>0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0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65285951</v>
      </c>
      <c r="C4095" s="18">
        <f>IFERROR(VLOOKUP(A4095,[1]Monitoramento_Base_somente_Said!$A:$J,6,FALSE),0)</f>
        <v>89942</v>
      </c>
      <c r="D4095" s="18">
        <f>IFERROR(VLOOKUP(A4095,[1]Monitoramento_Base_somente_Said!$A:$J,7,FALSE),0)</f>
        <v>58190242</v>
      </c>
      <c r="E4095" s="18">
        <f>IFERROR(VLOOKUP(A4095,[1]Monitoramento_Base_somente_Said!$A:$J,8,FALSE),0)</f>
        <v>94823</v>
      </c>
      <c r="F4095" s="18">
        <f>IFERROR(VLOOKUP(A4095,[1]Monitoramento_Base_somente_Said!$A:$J,9,FALSE),0)</f>
        <v>56326993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Sim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10499730</v>
      </c>
      <c r="C4097" s="18">
        <f>IFERROR(VLOOKUP(A4097,[1]Monitoramento_Base_somente_Said!$A:$J,6,FALSE),0)</f>
        <v>0</v>
      </c>
      <c r="D4097" s="18">
        <f>IFERROR(VLOOKUP(A4097,[1]Monitoramento_Base_somente_Said!$A:$J,7,FALSE),0)</f>
        <v>9099766</v>
      </c>
      <c r="E4097" s="18">
        <f>IFERROR(VLOOKUP(A4097,[1]Monitoramento_Base_somente_Said!$A:$J,8,FALSE),0)</f>
        <v>0</v>
      </c>
      <c r="F4097" s="18">
        <f>IFERROR(VLOOKUP(A4097,[1]Monitoramento_Base_somente_Said!$A:$J,9,FALSE),0)</f>
        <v>8749775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Sim</v>
      </c>
      <c r="U4097" s="18" t="str">
        <f t="shared" si="386"/>
        <v>Não</v>
      </c>
      <c r="V4097" s="18" t="str">
        <f t="shared" si="387"/>
        <v>Sim</v>
      </c>
      <c r="W4097" s="18" t="str">
        <f t="shared" si="388"/>
        <v>Não</v>
      </c>
      <c r="X4097" s="18" t="str">
        <f t="shared" si="389"/>
        <v>Sim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0</v>
      </c>
      <c r="Q4098" s="18">
        <f>IFERROR(VLOOKUP(A4098,[3]Sheet1!$A:$G,7,FALSE),0)</f>
        <v>0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0</v>
      </c>
      <c r="Q4099" s="18">
        <f>IFERROR(VLOOKUP(A4099,[3]Sheet1!$A:$G,7,FALSE),0)</f>
        <v>0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55888255</v>
      </c>
      <c r="C4100" s="18">
        <f>IFERROR(VLOOKUP(A4100,[1]Monitoramento_Base_somente_Said!$A:$J,6,FALSE),0)</f>
        <v>751418</v>
      </c>
      <c r="D4100" s="18">
        <f>IFERROR(VLOOKUP(A4100,[1]Monitoramento_Base_somente_Said!$A:$J,7,FALSE),0)</f>
        <v>52952116</v>
      </c>
      <c r="E4100" s="18">
        <f>IFERROR(VLOOKUP(A4100,[1]Monitoramento_Base_somente_Said!$A:$J,8,FALSE),0)</f>
        <v>365714</v>
      </c>
      <c r="F4100" s="18">
        <f>IFERROR(VLOOKUP(A4100,[1]Monitoramento_Base_somente_Said!$A:$J,9,FALSE),0)</f>
        <v>51037140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Sim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12183</v>
      </c>
      <c r="P4101" s="18">
        <f>IFERROR(VLOOKUP(A4101,[3]Sheet1!$A:$G,6,FALSE),0)</f>
        <v>0</v>
      </c>
      <c r="Q4101" s="18">
        <f>IFERROR(VLOOKUP(A4101,[3]Sheet1!$A:$G,7,FALSE),0)</f>
        <v>0</v>
      </c>
      <c r="R4101" s="18">
        <f>IFERROR(VLOOKUP(A4101,[3]Sheet1!$A:$H,8,FALSE),0)</f>
        <v>0</v>
      </c>
      <c r="S4101" s="18">
        <f>IFERROR(VLOOKUP(A4101,[3]Sheet1!$A:$I,9,FALSE),0)</f>
        <v>0</v>
      </c>
      <c r="T4101" s="18" t="str">
        <f t="shared" si="385"/>
        <v>Não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7634640</v>
      </c>
      <c r="C4103" s="18">
        <f>IFERROR(VLOOKUP(A4103,[1]Monitoramento_Base_somente_Said!$A:$J,6,FALSE),0)</f>
        <v>0</v>
      </c>
      <c r="D4103" s="18">
        <f>IFERROR(VLOOKUP(A4103,[1]Monitoramento_Base_somente_Said!$A:$J,7,FALSE),0)</f>
        <v>6616688</v>
      </c>
      <c r="E4103" s="18">
        <f>IFERROR(VLOOKUP(A4103,[1]Monitoramento_Base_somente_Said!$A:$J,8,FALSE),0)</f>
        <v>0</v>
      </c>
      <c r="F4103" s="18">
        <f>IFERROR(VLOOKUP(A4103,[1]Monitoramento_Base_somente_Said!$A:$J,9,FALSE),0)</f>
        <v>6362200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0</v>
      </c>
      <c r="Q4103" s="18">
        <f>IFERROR(VLOOKUP(A4103,[3]Sheet1!$A:$G,7,FALSE),0)</f>
        <v>0</v>
      </c>
      <c r="R4103" s="18">
        <f>IFERROR(VLOOKUP(A4103,[3]Sheet1!$A:$H,8,FALSE),0)</f>
        <v>0</v>
      </c>
      <c r="S4103" s="18">
        <f>IFERROR(VLOOKUP(A4103,[3]Sheet1!$A:$I,9,FALSE),0)</f>
        <v>0</v>
      </c>
      <c r="T4103" s="18" t="str">
        <f t="shared" si="385"/>
        <v>Sim</v>
      </c>
      <c r="U4103" s="18" t="str">
        <f t="shared" si="386"/>
        <v>Não</v>
      </c>
      <c r="V4103" s="18" t="str">
        <f t="shared" si="387"/>
        <v>Sim</v>
      </c>
      <c r="W4103" s="18" t="str">
        <f t="shared" si="388"/>
        <v>Não</v>
      </c>
      <c r="X4103" s="18" t="str">
        <f t="shared" si="389"/>
        <v>Sim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11499330</v>
      </c>
      <c r="C4104" s="18">
        <f>IFERROR(VLOOKUP(A4104,[1]Monitoramento_Base_somente_Said!$A:$J,6,FALSE),0)</f>
        <v>0</v>
      </c>
      <c r="D4104" s="18">
        <f>IFERROR(VLOOKUP(A4104,[1]Monitoramento_Base_somente_Said!$A:$J,7,FALSE),0)</f>
        <v>9966086</v>
      </c>
      <c r="E4104" s="18">
        <f>IFERROR(VLOOKUP(A4104,[1]Monitoramento_Base_somente_Said!$A:$J,8,FALSE),0)</f>
        <v>0</v>
      </c>
      <c r="F4104" s="18">
        <f>IFERROR(VLOOKUP(A4104,[1]Monitoramento_Base_somente_Said!$A:$J,9,FALSE),0)</f>
        <v>9582775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Sim</v>
      </c>
      <c r="U4104" s="18" t="str">
        <f t="shared" si="386"/>
        <v>Não</v>
      </c>
      <c r="V4104" s="18" t="str">
        <f t="shared" si="387"/>
        <v>Sim</v>
      </c>
      <c r="W4104" s="18" t="str">
        <f t="shared" si="388"/>
        <v>Não</v>
      </c>
      <c r="X4104" s="18" t="str">
        <f t="shared" si="389"/>
        <v>Sim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34275928</v>
      </c>
      <c r="C4105" s="18">
        <f>IFERROR(VLOOKUP(A4105,[1]Monitoramento_Base_somente_Said!$A:$J,6,FALSE),0)</f>
        <v>0</v>
      </c>
      <c r="D4105" s="18">
        <f>IFERROR(VLOOKUP(A4105,[1]Monitoramento_Base_somente_Said!$A:$J,7,FALSE),0)</f>
        <v>29471182</v>
      </c>
      <c r="E4105" s="18">
        <f>IFERROR(VLOOKUP(A4105,[1]Monitoramento_Base_somente_Said!$A:$J,8,FALSE),0)</f>
        <v>0</v>
      </c>
      <c r="F4105" s="18">
        <f>IFERROR(VLOOKUP(A4105,[1]Monitoramento_Base_somente_Said!$A:$J,9,FALSE),0)</f>
        <v>28337675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Sim</v>
      </c>
      <c r="U4105" s="18" t="str">
        <f t="shared" si="386"/>
        <v>Não</v>
      </c>
      <c r="V4105" s="18" t="str">
        <f t="shared" si="387"/>
        <v>Sim</v>
      </c>
      <c r="W4105" s="18" t="str">
        <f t="shared" si="388"/>
        <v>Não</v>
      </c>
      <c r="X4105" s="18" t="str">
        <f t="shared" si="389"/>
        <v>Sim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31151</v>
      </c>
      <c r="O4107" s="18">
        <f>IFERROR(VLOOKUP(A4107,[3]Sheet1!$A:$G,5,FALSE),0)</f>
        <v>4240309</v>
      </c>
      <c r="P4107" s="18">
        <f>IFERROR(VLOOKUP(A4107,[3]Sheet1!$A:$G,6,FALSE),0)</f>
        <v>0</v>
      </c>
      <c r="Q4107" s="18">
        <f>IFERROR(VLOOKUP(A4107,[3]Sheet1!$A:$G,7,FALSE),0)</f>
        <v>0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27438830</v>
      </c>
      <c r="C4108" s="18">
        <f>IFERROR(VLOOKUP(A4108,[1]Monitoramento_Base_somente_Said!$A:$J,6,FALSE),0)</f>
        <v>286</v>
      </c>
      <c r="D4108" s="18">
        <f>IFERROR(VLOOKUP(A4108,[1]Monitoramento_Base_somente_Said!$A:$J,7,FALSE),0)</f>
        <v>21471342</v>
      </c>
      <c r="E4108" s="18">
        <f>IFERROR(VLOOKUP(A4108,[1]Monitoramento_Base_somente_Said!$A:$J,8,FALSE),0)</f>
        <v>8871</v>
      </c>
      <c r="F4108" s="18">
        <f>IFERROR(VLOOKUP(A4108,[1]Monitoramento_Base_somente_Said!$A:$J,9,FALSE),0)</f>
        <v>22905154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Sim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3241</v>
      </c>
      <c r="O4109" s="18">
        <f>IFERROR(VLOOKUP(A4109,[3]Sheet1!$A:$G,5,FALSE),0)</f>
        <v>5365756</v>
      </c>
      <c r="P4109" s="18">
        <f>IFERROR(VLOOKUP(A4109,[3]Sheet1!$A:$G,6,FALSE),0)</f>
        <v>0</v>
      </c>
      <c r="Q4109" s="18">
        <f>IFERROR(VLOOKUP(A4109,[3]Sheet1!$A:$G,7,FALSE),0)</f>
        <v>0</v>
      </c>
      <c r="R4109" s="18">
        <f>IFERROR(VLOOKUP(A4109,[3]Sheet1!$A:$H,8,FALSE),0)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Não</v>
      </c>
      <c r="W4109" s="18" t="str">
        <f t="shared" si="388"/>
        <v>Não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1446</v>
      </c>
      <c r="O4110" s="18">
        <f>IFERROR(VLOOKUP(A4110,[3]Sheet1!$A:$G,5,FALSE),0)</f>
        <v>1449260</v>
      </c>
      <c r="P4110" s="18">
        <f>IFERROR(VLOOKUP(A4110,[3]Sheet1!$A:$G,6,FALSE),0)</f>
        <v>0</v>
      </c>
      <c r="Q4110" s="18">
        <f>IFERROR(VLOOKUP(A4110,[3]Sheet1!$A:$G,7,FALSE),0)</f>
        <v>0</v>
      </c>
      <c r="R4110" s="18">
        <f>IFERROR(VLOOKUP(A4110,[3]Sheet1!$A:$H,8,FALSE),0)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Não</v>
      </c>
      <c r="W4110" s="18" t="str">
        <f t="shared" si="388"/>
        <v>Não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17102182</v>
      </c>
      <c r="C4111" s="18">
        <f>IFERROR(VLOOKUP(A4111,[1]Monitoramento_Base_somente_Said!$A:$J,6,FALSE),0)</f>
        <v>9824</v>
      </c>
      <c r="D4111" s="18">
        <f>IFERROR(VLOOKUP(A4111,[1]Monitoramento_Base_somente_Said!$A:$J,7,FALSE),0)</f>
        <v>14669416</v>
      </c>
      <c r="E4111" s="18">
        <f>IFERROR(VLOOKUP(A4111,[1]Monitoramento_Base_somente_Said!$A:$J,8,FALSE),0)</f>
        <v>16967</v>
      </c>
      <c r="F4111" s="18">
        <f>IFERROR(VLOOKUP(A4111,[1]Monitoramento_Base_somente_Said!$A:$J,9,FALSE),0)</f>
        <v>13351246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Sim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6304446</v>
      </c>
      <c r="C4112" s="18">
        <f>IFERROR(VLOOKUP(A4112,[1]Monitoramento_Base_somente_Said!$A:$J,6,FALSE),0)</f>
        <v>24629</v>
      </c>
      <c r="D4112" s="18">
        <f>IFERROR(VLOOKUP(A4112,[1]Monitoramento_Base_somente_Said!$A:$J,7,FALSE),0)</f>
        <v>4631003</v>
      </c>
      <c r="E4112" s="18">
        <f>IFERROR(VLOOKUP(A4112,[1]Monitoramento_Base_somente_Said!$A:$J,8,FALSE),0)</f>
        <v>34949</v>
      </c>
      <c r="F4112" s="18">
        <f>IFERROR(VLOOKUP(A4112,[1]Monitoramento_Base_somente_Said!$A:$J,9,FALSE),0)</f>
        <v>5026781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Sim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38841231</v>
      </c>
      <c r="C4114" s="18">
        <f>IFERROR(VLOOKUP(A4114,[1]Monitoramento_Base_somente_Said!$A:$J,6,FALSE),0)</f>
        <v>248558</v>
      </c>
      <c r="D4114" s="18">
        <f>IFERROR(VLOOKUP(A4114,[1]Monitoramento_Base_somente_Said!$A:$J,7,FALSE),0)</f>
        <v>34334029</v>
      </c>
      <c r="E4114" s="18">
        <f>IFERROR(VLOOKUP(A4114,[1]Monitoramento_Base_somente_Said!$A:$J,8,FALSE),0)</f>
        <v>302875</v>
      </c>
      <c r="F4114" s="18">
        <f>IFERROR(VLOOKUP(A4114,[1]Monitoramento_Base_somente_Said!$A:$J,9,FALSE),0)</f>
        <v>32756275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Sim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979069</v>
      </c>
      <c r="O4118" s="18">
        <f>IFERROR(VLOOKUP(A4118,[3]Sheet1!$A:$G,5,FALSE),0)</f>
        <v>191295351</v>
      </c>
      <c r="P4118" s="18">
        <f>IFERROR(VLOOKUP(A4118,[3]Sheet1!$A:$G,6,FALSE),0)</f>
        <v>0</v>
      </c>
      <c r="Q4118" s="18">
        <f>IFERROR(VLOOKUP(A4118,[3]Sheet1!$A:$G,7,FALSE),0)</f>
        <v>0</v>
      </c>
      <c r="R4118" s="18">
        <f>IFERROR(VLOOKUP(A4118,[3]Sheet1!$A:$H,8,FALSE),0)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Não</v>
      </c>
      <c r="W4118" s="18" t="str">
        <f t="shared" si="388"/>
        <v>Não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48681750</v>
      </c>
      <c r="C4121" s="18">
        <f>IFERROR(VLOOKUP(A4121,[1]Monitoramento_Base_somente_Said!$A:$J,6,FALSE),0)</f>
        <v>0</v>
      </c>
      <c r="D4121" s="18">
        <f>IFERROR(VLOOKUP(A4121,[1]Monitoramento_Base_somente_Said!$A:$J,7,FALSE),0)</f>
        <v>42190850</v>
      </c>
      <c r="E4121" s="18">
        <f>IFERROR(VLOOKUP(A4121,[1]Monitoramento_Base_somente_Said!$A:$J,8,FALSE),0)</f>
        <v>0</v>
      </c>
      <c r="F4121" s="18">
        <f>IFERROR(VLOOKUP(A4121,[1]Monitoramento_Base_somente_Said!$A:$J,9,FALSE),0)</f>
        <v>40568125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Sim</v>
      </c>
      <c r="U4121" s="18" t="str">
        <f t="shared" si="392"/>
        <v>Não</v>
      </c>
      <c r="V4121" s="18" t="str">
        <f t="shared" si="393"/>
        <v>Sim</v>
      </c>
      <c r="W4121" s="18" t="str">
        <f t="shared" si="394"/>
        <v>Não</v>
      </c>
      <c r="X4121" s="18" t="str">
        <f t="shared" si="395"/>
        <v>Sim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13853773</v>
      </c>
      <c r="C4125" s="18">
        <f>IFERROR(VLOOKUP(A4125,[1]Monitoramento_Base_somente_Said!$A:$J,6,FALSE),0)</f>
        <v>127</v>
      </c>
      <c r="D4125" s="18">
        <f>IFERROR(VLOOKUP(A4125,[1]Monitoramento_Base_somente_Said!$A:$J,7,FALSE),0)</f>
        <v>13174482</v>
      </c>
      <c r="E4125" s="18">
        <f>IFERROR(VLOOKUP(A4125,[1]Monitoramento_Base_somente_Said!$A:$J,8,FALSE),0)</f>
        <v>15962</v>
      </c>
      <c r="F4125" s="18">
        <f>IFERROR(VLOOKUP(A4125,[1]Monitoramento_Base_somente_Said!$A:$J,9,FALSE),0)</f>
        <v>12184010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Sim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387510</v>
      </c>
      <c r="C4130" s="18">
        <f>IFERROR(VLOOKUP(A4130,[1]Monitoramento_Base_somente_Said!$A:$J,6,FALSE),0)</f>
        <v>0</v>
      </c>
      <c r="D4130" s="18">
        <f>IFERROR(VLOOKUP(A4130,[1]Monitoramento_Base_somente_Said!$A:$J,7,FALSE),0)</f>
        <v>335842</v>
      </c>
      <c r="E4130" s="18">
        <f>IFERROR(VLOOKUP(A4130,[1]Monitoramento_Base_somente_Said!$A:$J,8,FALSE),0)</f>
        <v>0</v>
      </c>
      <c r="F4130" s="18">
        <f>IFERROR(VLOOKUP(A4130,[1]Monitoramento_Base_somente_Said!$A:$J,9,FALSE),0)</f>
        <v>322925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Sim</v>
      </c>
      <c r="U4130" s="18" t="str">
        <f t="shared" si="392"/>
        <v>Não</v>
      </c>
      <c r="V4130" s="18" t="str">
        <f t="shared" si="393"/>
        <v>Sim</v>
      </c>
      <c r="W4130" s="18" t="str">
        <f t="shared" si="394"/>
        <v>Não</v>
      </c>
      <c r="X4130" s="18" t="str">
        <f t="shared" si="395"/>
        <v>Sim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111497880</v>
      </c>
      <c r="C4132" s="18">
        <f>IFERROR(VLOOKUP(A4132,[1]Monitoramento_Base_somente_Said!$A:$J,6,FALSE),0)</f>
        <v>0</v>
      </c>
      <c r="D4132" s="18">
        <f>IFERROR(VLOOKUP(A4132,[1]Monitoramento_Base_somente_Said!$A:$J,7,FALSE),0)</f>
        <v>96631496</v>
      </c>
      <c r="E4132" s="18">
        <f>IFERROR(VLOOKUP(A4132,[1]Monitoramento_Base_somente_Said!$A:$J,8,FALSE),0)</f>
        <v>0</v>
      </c>
      <c r="F4132" s="18">
        <f>IFERROR(VLOOKUP(A4132,[1]Monitoramento_Base_somente_Said!$A:$J,9,FALSE),0)</f>
        <v>92914900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Sim</v>
      </c>
      <c r="U4132" s="18" t="str">
        <f t="shared" si="392"/>
        <v>Não</v>
      </c>
      <c r="V4132" s="18" t="str">
        <f t="shared" si="393"/>
        <v>Sim</v>
      </c>
      <c r="W4132" s="18" t="str">
        <f t="shared" si="394"/>
        <v>Não</v>
      </c>
      <c r="X4132" s="18" t="str">
        <f t="shared" si="395"/>
        <v>Sim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28075153</v>
      </c>
      <c r="C4133" s="18">
        <f>IFERROR(VLOOKUP(A4133,[1]Monitoramento_Base_somente_Said!$A:$J,6,FALSE),0)</f>
        <v>139665</v>
      </c>
      <c r="D4133" s="18">
        <f>IFERROR(VLOOKUP(A4133,[1]Monitoramento_Base_somente_Said!$A:$J,7,FALSE),0)</f>
        <v>21081616</v>
      </c>
      <c r="E4133" s="18">
        <f>IFERROR(VLOOKUP(A4133,[1]Monitoramento_Base_somente_Said!$A:$J,8,FALSE),0)</f>
        <v>36020</v>
      </c>
      <c r="F4133" s="18">
        <f>IFERROR(VLOOKUP(A4133,[1]Monitoramento_Base_somente_Said!$A:$J,9,FALSE),0)</f>
        <v>17842148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Sim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67</v>
      </c>
      <c r="O4134" s="18">
        <f>IFERROR(VLOOKUP(A4134,[3]Sheet1!$A:$G,5,FALSE),0)</f>
        <v>6123848</v>
      </c>
      <c r="P4134" s="18">
        <f>IFERROR(VLOOKUP(A4134,[3]Sheet1!$A:$G,6,FALSE),0)</f>
        <v>0</v>
      </c>
      <c r="Q4134" s="18">
        <f>IFERROR(VLOOKUP(A4134,[3]Sheet1!$A:$G,7,FALSE),0)</f>
        <v>0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Não</v>
      </c>
      <c r="W4134" s="18" t="str">
        <f t="shared" si="394"/>
        <v>Não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1273</v>
      </c>
      <c r="O4136" s="18">
        <f>IFERROR(VLOOKUP(A4136,[3]Sheet1!$A:$G,5,FALSE),0)</f>
        <v>448</v>
      </c>
      <c r="P4136" s="18">
        <f>IFERROR(VLOOKUP(A4136,[3]Sheet1!$A:$G,6,FALSE),0)</f>
        <v>0</v>
      </c>
      <c r="Q4136" s="18">
        <f>IFERROR(VLOOKUP(A4136,[3]Sheet1!$A:$G,7,FALSE),0)</f>
        <v>0</v>
      </c>
      <c r="R4136" s="18">
        <f>IFERROR(VLOOKUP(A4136,[3]Sheet1!$A:$H,8,FALSE),0)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7604</v>
      </c>
      <c r="O4137" s="18">
        <f>IFERROR(VLOOKUP(A4137,[3]Sheet1!$A:$G,5,FALSE),0)</f>
        <v>2894071</v>
      </c>
      <c r="P4137" s="18">
        <f>IFERROR(VLOOKUP(A4137,[3]Sheet1!$A:$G,6,FALSE),0)</f>
        <v>0</v>
      </c>
      <c r="Q4137" s="18">
        <f>IFERROR(VLOOKUP(A4137,[3]Sheet1!$A:$G,7,FALSE),0)</f>
        <v>0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Não</v>
      </c>
      <c r="W4137" s="18" t="str">
        <f t="shared" si="394"/>
        <v>Não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45549630</v>
      </c>
      <c r="C4138" s="18">
        <f>IFERROR(VLOOKUP(A4138,[1]Monitoramento_Base_somente_Said!$A:$J,6,FALSE),0)</f>
        <v>0</v>
      </c>
      <c r="D4138" s="18">
        <f>IFERROR(VLOOKUP(A4138,[1]Monitoramento_Base_somente_Said!$A:$J,7,FALSE),0)</f>
        <v>39476346</v>
      </c>
      <c r="E4138" s="18">
        <f>IFERROR(VLOOKUP(A4138,[1]Monitoramento_Base_somente_Said!$A:$J,8,FALSE),0)</f>
        <v>0</v>
      </c>
      <c r="F4138" s="18">
        <f>IFERROR(VLOOKUP(A4138,[1]Monitoramento_Base_somente_Said!$A:$J,9,FALSE),0)</f>
        <v>37958025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Sim</v>
      </c>
      <c r="U4138" s="18" t="str">
        <f t="shared" si="392"/>
        <v>Não</v>
      </c>
      <c r="V4138" s="18" t="str">
        <f t="shared" si="393"/>
        <v>Sim</v>
      </c>
      <c r="W4138" s="18" t="str">
        <f t="shared" si="394"/>
        <v>Não</v>
      </c>
      <c r="X4138" s="18" t="str">
        <f t="shared" si="395"/>
        <v>Sim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88771590</v>
      </c>
      <c r="C4139" s="18">
        <f>IFERROR(VLOOKUP(A4139,[1]Monitoramento_Base_somente_Said!$A:$J,6,FALSE),0)</f>
        <v>0</v>
      </c>
      <c r="D4139" s="18">
        <f>IFERROR(VLOOKUP(A4139,[1]Monitoramento_Base_somente_Said!$A:$J,7,FALSE),0)</f>
        <v>76935378</v>
      </c>
      <c r="E4139" s="18">
        <f>IFERROR(VLOOKUP(A4139,[1]Monitoramento_Base_somente_Said!$A:$J,8,FALSE),0)</f>
        <v>0</v>
      </c>
      <c r="F4139" s="18">
        <f>IFERROR(VLOOKUP(A4139,[1]Monitoramento_Base_somente_Said!$A:$J,9,FALSE),0)</f>
        <v>73976325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8564</v>
      </c>
      <c r="O4139" s="18">
        <f>IFERROR(VLOOKUP(A4139,[3]Sheet1!$A:$G,5,FALSE),0)</f>
        <v>10659419</v>
      </c>
      <c r="P4139" s="18">
        <f>IFERROR(VLOOKUP(A4139,[3]Sheet1!$A:$G,6,FALSE),0)</f>
        <v>0</v>
      </c>
      <c r="Q4139" s="18">
        <f>IFERROR(VLOOKUP(A4139,[3]Sheet1!$A:$G,7,FALSE),0)</f>
        <v>0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Não</v>
      </c>
      <c r="X4139" s="18" t="str">
        <f t="shared" si="395"/>
        <v>Sim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24583200</v>
      </c>
      <c r="C4140" s="18">
        <f>IFERROR(VLOOKUP(A4140,[1]Monitoramento_Base_somente_Said!$A:$J,6,FALSE),0)</f>
        <v>0</v>
      </c>
      <c r="D4140" s="18">
        <f>IFERROR(VLOOKUP(A4140,[1]Monitoramento_Base_somente_Said!$A:$J,7,FALSE),0)</f>
        <v>21305440</v>
      </c>
      <c r="E4140" s="18">
        <f>IFERROR(VLOOKUP(A4140,[1]Monitoramento_Base_somente_Said!$A:$J,8,FALSE),0)</f>
        <v>0</v>
      </c>
      <c r="F4140" s="18">
        <f>IFERROR(VLOOKUP(A4140,[1]Monitoramento_Base_somente_Said!$A:$J,9,FALSE),0)</f>
        <v>20486000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Sim</v>
      </c>
      <c r="U4140" s="18" t="str">
        <f t="shared" si="392"/>
        <v>Não</v>
      </c>
      <c r="V4140" s="18" t="str">
        <f t="shared" si="393"/>
        <v>Sim</v>
      </c>
      <c r="W4140" s="18" t="str">
        <f t="shared" si="394"/>
        <v>Não</v>
      </c>
      <c r="X4140" s="18" t="str">
        <f t="shared" si="395"/>
        <v>Sim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0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136953</v>
      </c>
      <c r="P4142" s="18">
        <f>IFERROR(VLOOKUP(A4142,[3]Sheet1!$A:$G,6,FALSE),0)</f>
        <v>0</v>
      </c>
      <c r="Q4142" s="18">
        <f>IFERROR(VLOOKUP(A4142,[3]Sheet1!$A:$G,7,FALSE),0)</f>
        <v>0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29033280</v>
      </c>
      <c r="C4144" s="18">
        <f>IFERROR(VLOOKUP(A4144,[1]Monitoramento_Base_somente_Said!$A:$J,6,FALSE),0)</f>
        <v>285939</v>
      </c>
      <c r="D4144" s="18">
        <f>IFERROR(VLOOKUP(A4144,[1]Monitoramento_Base_somente_Said!$A:$J,7,FALSE),0)</f>
        <v>27507591</v>
      </c>
      <c r="E4144" s="18">
        <f>IFERROR(VLOOKUP(A4144,[1]Monitoramento_Base_somente_Said!$A:$J,8,FALSE),0)</f>
        <v>338865</v>
      </c>
      <c r="F4144" s="18">
        <f>IFERROR(VLOOKUP(A4144,[1]Monitoramento_Base_somente_Said!$A:$J,9,FALSE),0)</f>
        <v>26240058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Sim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14289450</v>
      </c>
      <c r="C4145" s="18">
        <f>IFERROR(VLOOKUP(A4145,[1]Monitoramento_Base_somente_Said!$A:$J,6,FALSE),0)</f>
        <v>0</v>
      </c>
      <c r="D4145" s="18">
        <f>IFERROR(VLOOKUP(A4145,[1]Monitoramento_Base_somente_Said!$A:$J,7,FALSE),0)</f>
        <v>12384190</v>
      </c>
      <c r="E4145" s="18">
        <f>IFERROR(VLOOKUP(A4145,[1]Monitoramento_Base_somente_Said!$A:$J,8,FALSE),0)</f>
        <v>0</v>
      </c>
      <c r="F4145" s="18">
        <f>IFERROR(VLOOKUP(A4145,[1]Monitoramento_Base_somente_Said!$A:$J,9,FALSE),0)</f>
        <v>11907875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Sim</v>
      </c>
      <c r="U4145" s="18" t="str">
        <f t="shared" si="392"/>
        <v>Não</v>
      </c>
      <c r="V4145" s="18" t="str">
        <f t="shared" si="393"/>
        <v>Sim</v>
      </c>
      <c r="W4145" s="18" t="str">
        <f t="shared" si="394"/>
        <v>Não</v>
      </c>
      <c r="X4145" s="18" t="str">
        <f t="shared" si="395"/>
        <v>Sim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2631060</v>
      </c>
      <c r="C4146" s="18">
        <f>IFERROR(VLOOKUP(A4146,[1]Monitoramento_Base_somente_Said!$A:$J,6,FALSE),0)</f>
        <v>0</v>
      </c>
      <c r="D4146" s="18">
        <f>IFERROR(VLOOKUP(A4146,[1]Monitoramento_Base_somente_Said!$A:$J,7,FALSE),0)</f>
        <v>2280252</v>
      </c>
      <c r="E4146" s="18">
        <f>IFERROR(VLOOKUP(A4146,[1]Monitoramento_Base_somente_Said!$A:$J,8,FALSE),0)</f>
        <v>0</v>
      </c>
      <c r="F4146" s="18">
        <f>IFERROR(VLOOKUP(A4146,[1]Monitoramento_Base_somente_Said!$A:$J,9,FALSE),0)</f>
        <v>2192550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0</v>
      </c>
      <c r="Q4146" s="18">
        <f>IFERROR(VLOOKUP(A4146,[3]Sheet1!$A:$G,7,FALSE),0)</f>
        <v>0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Sim</v>
      </c>
      <c r="U4146" s="18" t="str">
        <f t="shared" si="392"/>
        <v>Não</v>
      </c>
      <c r="V4146" s="18" t="str">
        <f t="shared" si="393"/>
        <v>Sim</v>
      </c>
      <c r="W4146" s="18" t="str">
        <f t="shared" si="394"/>
        <v>Não</v>
      </c>
      <c r="X4146" s="18" t="str">
        <f t="shared" si="395"/>
        <v>Sim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7100070</v>
      </c>
      <c r="C4147" s="18">
        <f>IFERROR(VLOOKUP(A4147,[1]Monitoramento_Base_somente_Said!$A:$J,6,FALSE),0)</f>
        <v>0</v>
      </c>
      <c r="D4147" s="18">
        <f>IFERROR(VLOOKUP(A4147,[1]Monitoramento_Base_somente_Said!$A:$J,7,FALSE),0)</f>
        <v>6153394</v>
      </c>
      <c r="E4147" s="18">
        <f>IFERROR(VLOOKUP(A4147,[1]Monitoramento_Base_somente_Said!$A:$J,8,FALSE),0)</f>
        <v>0</v>
      </c>
      <c r="F4147" s="18">
        <f>IFERROR(VLOOKUP(A4147,[1]Monitoramento_Base_somente_Said!$A:$J,9,FALSE),0)</f>
        <v>5916725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Sim</v>
      </c>
      <c r="U4147" s="18" t="str">
        <f t="shared" si="392"/>
        <v>Não</v>
      </c>
      <c r="V4147" s="18" t="str">
        <f t="shared" si="393"/>
        <v>Sim</v>
      </c>
      <c r="W4147" s="18" t="str">
        <f t="shared" si="394"/>
        <v>Não</v>
      </c>
      <c r="X4147" s="18" t="str">
        <f t="shared" si="395"/>
        <v>Sim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0</v>
      </c>
      <c r="Q4148" s="18">
        <f>IFERROR(VLOOKUP(A4148,[3]Sheet1!$A:$G,7,FALSE),0)</f>
        <v>0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51688</v>
      </c>
      <c r="O4149" s="18">
        <f>IFERROR(VLOOKUP(A4149,[3]Sheet1!$A:$G,5,FALSE),0)</f>
        <v>0</v>
      </c>
      <c r="P4149" s="18">
        <f>IFERROR(VLOOKUP(A4149,[3]Sheet1!$A:$G,6,FALSE),0)</f>
        <v>0</v>
      </c>
      <c r="Q4149" s="18">
        <f>IFERROR(VLOOKUP(A4149,[3]Sheet1!$A:$G,7,FALSE),0)</f>
        <v>0</v>
      </c>
      <c r="R4149" s="18">
        <f>IFERROR(VLOOKUP(A4149,[3]Sheet1!$A:$H,8,FALSE),0)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Não</v>
      </c>
      <c r="V4149" s="18" t="str">
        <f t="shared" si="393"/>
        <v>Não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187563600</v>
      </c>
      <c r="C4150" s="18">
        <f>IFERROR(VLOOKUP(A4150,[1]Monitoramento_Base_somente_Said!$A:$J,6,FALSE),0)</f>
        <v>0</v>
      </c>
      <c r="D4150" s="18">
        <f>IFERROR(VLOOKUP(A4150,[1]Monitoramento_Base_somente_Said!$A:$J,7,FALSE),0)</f>
        <v>162555120</v>
      </c>
      <c r="E4150" s="18">
        <f>IFERROR(VLOOKUP(A4150,[1]Monitoramento_Base_somente_Said!$A:$J,8,FALSE),0)</f>
        <v>0</v>
      </c>
      <c r="F4150" s="18">
        <f>IFERROR(VLOOKUP(A4150,[1]Monitoramento_Base_somente_Said!$A:$J,9,FALSE),0)</f>
        <v>156303000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Sim</v>
      </c>
      <c r="U4150" s="18" t="str">
        <f t="shared" si="392"/>
        <v>Não</v>
      </c>
      <c r="V4150" s="18" t="str">
        <f t="shared" si="393"/>
        <v>Sim</v>
      </c>
      <c r="W4150" s="18" t="str">
        <f t="shared" si="394"/>
        <v>Não</v>
      </c>
      <c r="X4150" s="18" t="str">
        <f t="shared" si="395"/>
        <v>Sim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16808845</v>
      </c>
      <c r="C4151" s="18">
        <f>IFERROR(VLOOKUP(A4151,[1]Monitoramento_Base_somente_Said!$A:$J,6,FALSE),0)</f>
        <v>87282</v>
      </c>
      <c r="D4151" s="18">
        <f>IFERROR(VLOOKUP(A4151,[1]Monitoramento_Base_somente_Said!$A:$J,7,FALSE),0)</f>
        <v>13622112</v>
      </c>
      <c r="E4151" s="18">
        <f>IFERROR(VLOOKUP(A4151,[1]Monitoramento_Base_somente_Said!$A:$J,8,FALSE),0)</f>
        <v>72889</v>
      </c>
      <c r="F4151" s="18">
        <f>IFERROR(VLOOKUP(A4151,[1]Monitoramento_Base_somente_Said!$A:$J,9,FALSE),0)</f>
        <v>13733415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Sim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673</v>
      </c>
      <c r="O4152" s="18">
        <f>IFERROR(VLOOKUP(A4152,[3]Sheet1!$A:$G,5,FALSE),0)</f>
        <v>0</v>
      </c>
      <c r="P4152" s="18">
        <f>IFERROR(VLOOKUP(A4152,[3]Sheet1!$A:$G,6,FALSE),0)</f>
        <v>0</v>
      </c>
      <c r="Q4152" s="18">
        <f>IFERROR(VLOOKUP(A4152,[3]Sheet1!$A:$G,7,FALSE),0)</f>
        <v>0</v>
      </c>
      <c r="R4152" s="18">
        <f>IFERROR(VLOOKUP(A4152,[3]Sheet1!$A:$H,8,FALSE),0)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Não</v>
      </c>
      <c r="V4152" s="18" t="str">
        <f t="shared" si="393"/>
        <v>Não</v>
      </c>
      <c r="W4152" s="18" t="str">
        <f t="shared" si="394"/>
        <v>Não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72825</v>
      </c>
      <c r="O4155" s="18">
        <f>IFERROR(VLOOKUP(A4155,[3]Sheet1!$A:$G,5,FALSE),0)</f>
        <v>34695384</v>
      </c>
      <c r="P4155" s="18">
        <f>IFERROR(VLOOKUP(A4155,[3]Sheet1!$A:$G,6,FALSE),0)</f>
        <v>0</v>
      </c>
      <c r="Q4155" s="18">
        <f>IFERROR(VLOOKUP(A4155,[3]Sheet1!$A:$G,7,FALSE),0)</f>
        <v>0</v>
      </c>
      <c r="R4155" s="18">
        <f>IFERROR(VLOOKUP(A4155,[3]Sheet1!$A:$H,8,FALSE),0)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279610500</v>
      </c>
      <c r="C4157" s="18">
        <f>IFERROR(VLOOKUP(A4157,[1]Monitoramento_Base_somente_Said!$A:$J,6,FALSE),0)</f>
        <v>0</v>
      </c>
      <c r="D4157" s="18">
        <f>IFERROR(VLOOKUP(A4157,[1]Monitoramento_Base_somente_Said!$A:$J,7,FALSE),0)</f>
        <v>242329100</v>
      </c>
      <c r="E4157" s="18">
        <f>IFERROR(VLOOKUP(A4157,[1]Monitoramento_Base_somente_Said!$A:$J,8,FALSE),0)</f>
        <v>0</v>
      </c>
      <c r="F4157" s="18">
        <f>IFERROR(VLOOKUP(A4157,[1]Monitoramento_Base_somente_Said!$A:$J,9,FALSE),0)</f>
        <v>233008750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Sim</v>
      </c>
      <c r="U4157" s="18" t="str">
        <f t="shared" si="392"/>
        <v>Não</v>
      </c>
      <c r="V4157" s="18" t="str">
        <f t="shared" si="393"/>
        <v>Sim</v>
      </c>
      <c r="W4157" s="18" t="str">
        <f t="shared" si="394"/>
        <v>Não</v>
      </c>
      <c r="X4157" s="18" t="str">
        <f t="shared" si="395"/>
        <v>Sim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4246104</v>
      </c>
      <c r="C4160" s="18">
        <f>IFERROR(VLOOKUP(A4160,[1]Monitoramento_Base_somente_Said!$A:$J,6,FALSE),0)</f>
        <v>8485</v>
      </c>
      <c r="D4160" s="18">
        <f>IFERROR(VLOOKUP(A4160,[1]Monitoramento_Base_somente_Said!$A:$J,7,FALSE),0)</f>
        <v>2955377</v>
      </c>
      <c r="E4160" s="18">
        <f>IFERROR(VLOOKUP(A4160,[1]Monitoramento_Base_somente_Said!$A:$J,8,FALSE),0)</f>
        <v>1246</v>
      </c>
      <c r="F4160" s="18">
        <f>IFERROR(VLOOKUP(A4160,[1]Monitoramento_Base_somente_Said!$A:$J,9,FALSE),0)</f>
        <v>2478937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Sim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3758981</v>
      </c>
      <c r="C4161" s="18">
        <f>IFERROR(VLOOKUP(A4161,[1]Monitoramento_Base_somente_Said!$A:$J,6,FALSE),0)</f>
        <v>28418</v>
      </c>
      <c r="D4161" s="18">
        <f>IFERROR(VLOOKUP(A4161,[1]Monitoramento_Base_somente_Said!$A:$J,7,FALSE),0)</f>
        <v>2961812</v>
      </c>
      <c r="E4161" s="18">
        <f>IFERROR(VLOOKUP(A4161,[1]Monitoramento_Base_somente_Said!$A:$J,8,FALSE),0)</f>
        <v>26707</v>
      </c>
      <c r="F4161" s="18">
        <f>IFERROR(VLOOKUP(A4161,[1]Monitoramento_Base_somente_Said!$A:$J,9,FALSE),0)</f>
        <v>3113295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Sim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10051011</v>
      </c>
      <c r="C4162" s="18">
        <f>IFERROR(VLOOKUP(A4162,[1]Monitoramento_Base_somente_Said!$A:$J,6,FALSE),0)</f>
        <v>26643</v>
      </c>
      <c r="D4162" s="18">
        <f>IFERROR(VLOOKUP(A4162,[1]Monitoramento_Base_somente_Said!$A:$J,7,FALSE),0)</f>
        <v>6629634</v>
      </c>
      <c r="E4162" s="18">
        <f>IFERROR(VLOOKUP(A4162,[1]Monitoramento_Base_somente_Said!$A:$J,8,FALSE),0)</f>
        <v>30806</v>
      </c>
      <c r="F4162" s="18">
        <f>IFERROR(VLOOKUP(A4162,[1]Monitoramento_Base_somente_Said!$A:$J,9,FALSE),0)</f>
        <v>5742439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Sim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9706641</v>
      </c>
      <c r="C4163" s="18">
        <f>IFERROR(VLOOKUP(A4163,[1]Monitoramento_Base_somente_Said!$A:$J,6,FALSE),0)</f>
        <v>19915</v>
      </c>
      <c r="D4163" s="18">
        <f>IFERROR(VLOOKUP(A4163,[1]Monitoramento_Base_somente_Said!$A:$J,7,FALSE),0)</f>
        <v>8409966</v>
      </c>
      <c r="E4163" s="18">
        <f>IFERROR(VLOOKUP(A4163,[1]Monitoramento_Base_somente_Said!$A:$J,8,FALSE),0)</f>
        <v>10364</v>
      </c>
      <c r="F4163" s="18">
        <f>IFERROR(VLOOKUP(A4163,[1]Monitoramento_Base_somente_Said!$A:$J,9,FALSE),0)</f>
        <v>8229467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Sim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2418834</v>
      </c>
      <c r="C4164" s="18">
        <f>IFERROR(VLOOKUP(A4164,[1]Monitoramento_Base_somente_Said!$A:$J,6,FALSE),0)</f>
        <v>293</v>
      </c>
      <c r="D4164" s="18">
        <f>IFERROR(VLOOKUP(A4164,[1]Monitoramento_Base_somente_Said!$A:$J,7,FALSE),0)</f>
        <v>1713872</v>
      </c>
      <c r="E4164" s="18">
        <f>IFERROR(VLOOKUP(A4164,[1]Monitoramento_Base_somente_Said!$A:$J,8,FALSE),0)</f>
        <v>730</v>
      </c>
      <c r="F4164" s="18">
        <f>IFERROR(VLOOKUP(A4164,[1]Monitoramento_Base_somente_Said!$A:$J,9,FALSE),0)</f>
        <v>1751181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Sim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1513446</v>
      </c>
      <c r="C4165" s="18">
        <f>IFERROR(VLOOKUP(A4165,[1]Monitoramento_Base_somente_Said!$A:$J,6,FALSE),0)</f>
        <v>3449</v>
      </c>
      <c r="D4165" s="18">
        <f>IFERROR(VLOOKUP(A4165,[1]Monitoramento_Base_somente_Said!$A:$J,7,FALSE),0)</f>
        <v>1156638</v>
      </c>
      <c r="E4165" s="18">
        <f>IFERROR(VLOOKUP(A4165,[1]Monitoramento_Base_somente_Said!$A:$J,8,FALSE),0)</f>
        <v>1774</v>
      </c>
      <c r="F4165" s="18">
        <f>IFERROR(VLOOKUP(A4165,[1]Monitoramento_Base_somente_Said!$A:$J,9,FALSE),0)</f>
        <v>1326251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Sim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4071419</v>
      </c>
      <c r="C4166" s="18">
        <f>IFERROR(VLOOKUP(A4166,[1]Monitoramento_Base_somente_Said!$A:$J,6,FALSE),0)</f>
        <v>10315</v>
      </c>
      <c r="D4166" s="18">
        <f>IFERROR(VLOOKUP(A4166,[1]Monitoramento_Base_somente_Said!$A:$J,7,FALSE),0)</f>
        <v>2525625</v>
      </c>
      <c r="E4166" s="18">
        <f>IFERROR(VLOOKUP(A4166,[1]Monitoramento_Base_somente_Said!$A:$J,8,FALSE),0)</f>
        <v>5524</v>
      </c>
      <c r="F4166" s="18">
        <f>IFERROR(VLOOKUP(A4166,[1]Monitoramento_Base_somente_Said!$A:$J,9,FALSE),0)</f>
        <v>2334219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Sim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15826573</v>
      </c>
      <c r="C4167" s="18">
        <f>IFERROR(VLOOKUP(A4167,[1]Monitoramento_Base_somente_Said!$A:$J,6,FALSE),0)</f>
        <v>36824</v>
      </c>
      <c r="D4167" s="18">
        <f>IFERROR(VLOOKUP(A4167,[1]Monitoramento_Base_somente_Said!$A:$J,7,FALSE),0)</f>
        <v>13865184</v>
      </c>
      <c r="E4167" s="18">
        <f>IFERROR(VLOOKUP(A4167,[1]Monitoramento_Base_somente_Said!$A:$J,8,FALSE),0)</f>
        <v>41682</v>
      </c>
      <c r="F4167" s="18">
        <f>IFERROR(VLOOKUP(A4167,[1]Monitoramento_Base_somente_Said!$A:$J,9,FALSE),0)</f>
        <v>13696316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Sim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1729909</v>
      </c>
      <c r="C4168" s="18">
        <f>IFERROR(VLOOKUP(A4168,[1]Monitoramento_Base_somente_Said!$A:$J,6,FALSE),0)</f>
        <v>817</v>
      </c>
      <c r="D4168" s="18">
        <f>IFERROR(VLOOKUP(A4168,[1]Monitoramento_Base_somente_Said!$A:$J,7,FALSE),0)</f>
        <v>2643441</v>
      </c>
      <c r="E4168" s="18">
        <f>IFERROR(VLOOKUP(A4168,[1]Monitoramento_Base_somente_Said!$A:$J,8,FALSE),0)</f>
        <v>5678</v>
      </c>
      <c r="F4168" s="18">
        <f>IFERROR(VLOOKUP(A4168,[1]Monitoramento_Base_somente_Said!$A:$J,9,FALSE),0)</f>
        <v>2803025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Sim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8031145</v>
      </c>
      <c r="C4169" s="18">
        <f>IFERROR(VLOOKUP(A4169,[1]Monitoramento_Base_somente_Said!$A:$J,6,FALSE),0)</f>
        <v>20454</v>
      </c>
      <c r="D4169" s="18">
        <f>IFERROR(VLOOKUP(A4169,[1]Monitoramento_Base_somente_Said!$A:$J,7,FALSE),0)</f>
        <v>6274756</v>
      </c>
      <c r="E4169" s="18">
        <f>IFERROR(VLOOKUP(A4169,[1]Monitoramento_Base_somente_Said!$A:$J,8,FALSE),0)</f>
        <v>2015</v>
      </c>
      <c r="F4169" s="18">
        <f>IFERROR(VLOOKUP(A4169,[1]Monitoramento_Base_somente_Said!$A:$J,9,FALSE),0)</f>
        <v>6420668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Sim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68718205</v>
      </c>
      <c r="C4170" s="18">
        <f>IFERROR(VLOOKUP(A4170,[1]Monitoramento_Base_somente_Said!$A:$J,6,FALSE),0)</f>
        <v>1486</v>
      </c>
      <c r="D4170" s="18">
        <f>IFERROR(VLOOKUP(A4170,[1]Monitoramento_Base_somente_Said!$A:$J,7,FALSE),0)</f>
        <v>59508932</v>
      </c>
      <c r="E4170" s="18">
        <f>IFERROR(VLOOKUP(A4170,[1]Monitoramento_Base_somente_Said!$A:$J,8,FALSE),0)</f>
        <v>57066</v>
      </c>
      <c r="F4170" s="18">
        <f>IFERROR(VLOOKUP(A4170,[1]Monitoramento_Base_somente_Said!$A:$J,9,FALSE),0)</f>
        <v>56622425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0</v>
      </c>
      <c r="Q4170" s="18">
        <f>IFERROR(VLOOKUP(A4170,[3]Sheet1!$A:$G,7,FALSE),0)</f>
        <v>0</v>
      </c>
      <c r="R4170" s="18">
        <f>IFERROR(VLOOKUP(A4170,[3]Sheet1!$A:$H,8,FALSE),0)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Sim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7542508</v>
      </c>
      <c r="C4171" s="18">
        <f>IFERROR(VLOOKUP(A4171,[1]Monitoramento_Base_somente_Said!$A:$J,6,FALSE),0)</f>
        <v>54379</v>
      </c>
      <c r="D4171" s="18">
        <f>IFERROR(VLOOKUP(A4171,[1]Monitoramento_Base_somente_Said!$A:$J,7,FALSE),0)</f>
        <v>4037956</v>
      </c>
      <c r="E4171" s="18">
        <f>IFERROR(VLOOKUP(A4171,[1]Monitoramento_Base_somente_Said!$A:$J,8,FALSE),0)</f>
        <v>9803</v>
      </c>
      <c r="F4171" s="18">
        <f>IFERROR(VLOOKUP(A4171,[1]Monitoramento_Base_somente_Said!$A:$J,9,FALSE),0)</f>
        <v>3042791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Sim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12510196</v>
      </c>
      <c r="C4172" s="18">
        <f>IFERROR(VLOOKUP(A4172,[1]Monitoramento_Base_somente_Said!$A:$J,6,FALSE),0)</f>
        <v>4355</v>
      </c>
      <c r="D4172" s="18">
        <f>IFERROR(VLOOKUP(A4172,[1]Monitoramento_Base_somente_Said!$A:$J,7,FALSE),0)</f>
        <v>10444107</v>
      </c>
      <c r="E4172" s="18">
        <f>IFERROR(VLOOKUP(A4172,[1]Monitoramento_Base_somente_Said!$A:$J,8,FALSE),0)</f>
        <v>11368</v>
      </c>
      <c r="F4172" s="18">
        <f>IFERROR(VLOOKUP(A4172,[1]Monitoramento_Base_somente_Said!$A:$J,9,FALSE),0)</f>
        <v>9795027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Sim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13509039</v>
      </c>
      <c r="C4173" s="18">
        <f>IFERROR(VLOOKUP(A4173,[1]Monitoramento_Base_somente_Said!$A:$J,6,FALSE),0)</f>
        <v>26518</v>
      </c>
      <c r="D4173" s="18">
        <f>IFERROR(VLOOKUP(A4173,[1]Monitoramento_Base_somente_Said!$A:$J,7,FALSE),0)</f>
        <v>10050786</v>
      </c>
      <c r="E4173" s="18">
        <f>IFERROR(VLOOKUP(A4173,[1]Monitoramento_Base_somente_Said!$A:$J,8,FALSE),0)</f>
        <v>4932</v>
      </c>
      <c r="F4173" s="18">
        <f>IFERROR(VLOOKUP(A4173,[1]Monitoramento_Base_somente_Said!$A:$J,9,FALSE),0)</f>
        <v>8736876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Sim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5440535</v>
      </c>
      <c r="C4174" s="18">
        <f>IFERROR(VLOOKUP(A4174,[1]Monitoramento_Base_somente_Said!$A:$J,6,FALSE),0)</f>
        <v>14341</v>
      </c>
      <c r="D4174" s="18">
        <f>IFERROR(VLOOKUP(A4174,[1]Monitoramento_Base_somente_Said!$A:$J,7,FALSE),0)</f>
        <v>5789311</v>
      </c>
      <c r="E4174" s="18">
        <f>IFERROR(VLOOKUP(A4174,[1]Monitoramento_Base_somente_Said!$A:$J,8,FALSE),0)</f>
        <v>6604</v>
      </c>
      <c r="F4174" s="18">
        <f>IFERROR(VLOOKUP(A4174,[1]Monitoramento_Base_somente_Said!$A:$J,9,FALSE),0)</f>
        <v>4958409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Sim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8769448</v>
      </c>
      <c r="C4175" s="18">
        <f>IFERROR(VLOOKUP(A4175,[1]Monitoramento_Base_somente_Said!$A:$J,6,FALSE),0)</f>
        <v>31857</v>
      </c>
      <c r="D4175" s="18">
        <f>IFERROR(VLOOKUP(A4175,[1]Monitoramento_Base_somente_Said!$A:$J,7,FALSE),0)</f>
        <v>8095432</v>
      </c>
      <c r="E4175" s="18">
        <f>IFERROR(VLOOKUP(A4175,[1]Monitoramento_Base_somente_Said!$A:$J,8,FALSE),0)</f>
        <v>27604</v>
      </c>
      <c r="F4175" s="18">
        <f>IFERROR(VLOOKUP(A4175,[1]Monitoramento_Base_somente_Said!$A:$J,9,FALSE),0)</f>
        <v>6979863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Sim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301044</v>
      </c>
      <c r="C4176" s="18">
        <f>IFERROR(VLOOKUP(A4176,[1]Monitoramento_Base_somente_Said!$A:$J,6,FALSE),0)</f>
        <v>0</v>
      </c>
      <c r="D4176" s="18">
        <f>IFERROR(VLOOKUP(A4176,[1]Monitoramento_Base_somente_Said!$A:$J,7,FALSE),0)</f>
        <v>768110</v>
      </c>
      <c r="E4176" s="18">
        <f>IFERROR(VLOOKUP(A4176,[1]Monitoramento_Base_somente_Said!$A:$J,8,FALSE),0)</f>
        <v>0</v>
      </c>
      <c r="F4176" s="18">
        <f>IFERROR(VLOOKUP(A4176,[1]Monitoramento_Base_somente_Said!$A:$J,9,FALSE),0)</f>
        <v>783681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Sim</v>
      </c>
      <c r="U4176" s="18" t="str">
        <f t="shared" si="392"/>
        <v>Não</v>
      </c>
      <c r="V4176" s="18" t="str">
        <f t="shared" si="393"/>
        <v>Sim</v>
      </c>
      <c r="W4176" s="18" t="str">
        <f t="shared" si="394"/>
        <v>Não</v>
      </c>
      <c r="X4176" s="18" t="str">
        <f t="shared" si="395"/>
        <v>Sim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14694927</v>
      </c>
      <c r="C4177" s="18">
        <f>IFERROR(VLOOKUP(A4177,[1]Monitoramento_Base_somente_Said!$A:$J,6,FALSE),0)</f>
        <v>5442</v>
      </c>
      <c r="D4177" s="18">
        <f>IFERROR(VLOOKUP(A4177,[1]Monitoramento_Base_somente_Said!$A:$J,7,FALSE),0)</f>
        <v>12641412</v>
      </c>
      <c r="E4177" s="18">
        <f>IFERROR(VLOOKUP(A4177,[1]Monitoramento_Base_somente_Said!$A:$J,8,FALSE),0)</f>
        <v>207</v>
      </c>
      <c r="F4177" s="18">
        <f>IFERROR(VLOOKUP(A4177,[1]Monitoramento_Base_somente_Said!$A:$J,9,FALSE),0)</f>
        <v>11941679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Sim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5500640</v>
      </c>
      <c r="C4178" s="18">
        <f>IFERROR(VLOOKUP(A4178,[1]Monitoramento_Base_somente_Said!$A:$J,6,FALSE),0)</f>
        <v>24233</v>
      </c>
      <c r="D4178" s="18">
        <f>IFERROR(VLOOKUP(A4178,[1]Monitoramento_Base_somente_Said!$A:$J,7,FALSE),0)</f>
        <v>7377241</v>
      </c>
      <c r="E4178" s="18">
        <f>IFERROR(VLOOKUP(A4178,[1]Monitoramento_Base_somente_Said!$A:$J,8,FALSE),0)</f>
        <v>11628</v>
      </c>
      <c r="F4178" s="18">
        <f>IFERROR(VLOOKUP(A4178,[1]Monitoramento_Base_somente_Said!$A:$J,9,FALSE),0)</f>
        <v>7033498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Sim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4925359</v>
      </c>
      <c r="C4179" s="18">
        <f>IFERROR(VLOOKUP(A4179,[1]Monitoramento_Base_somente_Said!$A:$J,6,FALSE),0)</f>
        <v>6209</v>
      </c>
      <c r="D4179" s="18">
        <f>IFERROR(VLOOKUP(A4179,[1]Monitoramento_Base_somente_Said!$A:$J,7,FALSE),0)</f>
        <v>4302006</v>
      </c>
      <c r="E4179" s="18">
        <f>IFERROR(VLOOKUP(A4179,[1]Monitoramento_Base_somente_Said!$A:$J,8,FALSE),0)</f>
        <v>2234</v>
      </c>
      <c r="F4179" s="18">
        <f>IFERROR(VLOOKUP(A4179,[1]Monitoramento_Base_somente_Said!$A:$J,9,FALSE),0)</f>
        <v>5423543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Sim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2192798</v>
      </c>
      <c r="C4180" s="18">
        <f>IFERROR(VLOOKUP(A4180,[1]Monitoramento_Base_somente_Said!$A:$J,6,FALSE),0)</f>
        <v>4513</v>
      </c>
      <c r="D4180" s="18">
        <f>IFERROR(VLOOKUP(A4180,[1]Monitoramento_Base_somente_Said!$A:$J,7,FALSE),0)</f>
        <v>1705869</v>
      </c>
      <c r="E4180" s="18">
        <f>IFERROR(VLOOKUP(A4180,[1]Monitoramento_Base_somente_Said!$A:$J,8,FALSE),0)</f>
        <v>1472</v>
      </c>
      <c r="F4180" s="18">
        <f>IFERROR(VLOOKUP(A4180,[1]Monitoramento_Base_somente_Said!$A:$J,9,FALSE),0)</f>
        <v>1808853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Sim</v>
      </c>
      <c r="W4180" s="18" t="str">
        <f t="shared" si="394"/>
        <v>Sim</v>
      </c>
      <c r="X4180" s="18" t="str">
        <f t="shared" si="395"/>
        <v>Sim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6875476</v>
      </c>
      <c r="C4181" s="18">
        <f>IFERROR(VLOOKUP(A4181,[1]Monitoramento_Base_somente_Said!$A:$J,6,FALSE),0)</f>
        <v>1388</v>
      </c>
      <c r="D4181" s="18">
        <f>IFERROR(VLOOKUP(A4181,[1]Monitoramento_Base_somente_Said!$A:$J,7,FALSE),0)</f>
        <v>4869642</v>
      </c>
      <c r="E4181" s="18">
        <f>IFERROR(VLOOKUP(A4181,[1]Monitoramento_Base_somente_Said!$A:$J,8,FALSE),0)</f>
        <v>5908</v>
      </c>
      <c r="F4181" s="18">
        <f>IFERROR(VLOOKUP(A4181,[1]Monitoramento_Base_somente_Said!$A:$J,9,FALSE),0)</f>
        <v>4693896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Sim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3153704</v>
      </c>
      <c r="C4182" s="18">
        <f>IFERROR(VLOOKUP(A4182,[1]Monitoramento_Base_somente_Said!$A:$J,6,FALSE),0)</f>
        <v>3477</v>
      </c>
      <c r="D4182" s="18">
        <f>IFERROR(VLOOKUP(A4182,[1]Monitoramento_Base_somente_Said!$A:$J,7,FALSE),0)</f>
        <v>4146033</v>
      </c>
      <c r="E4182" s="18">
        <f>IFERROR(VLOOKUP(A4182,[1]Monitoramento_Base_somente_Said!$A:$J,8,FALSE),0)</f>
        <v>45353</v>
      </c>
      <c r="F4182" s="18">
        <f>IFERROR(VLOOKUP(A4182,[1]Monitoramento_Base_somente_Said!$A:$J,9,FALSE),0)</f>
        <v>2944618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Sim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6901972</v>
      </c>
      <c r="C4183" s="18">
        <f>IFERROR(VLOOKUP(A4183,[1]Monitoramento_Base_somente_Said!$A:$J,6,FALSE),0)</f>
        <v>75728</v>
      </c>
      <c r="D4183" s="18">
        <f>IFERROR(VLOOKUP(A4183,[1]Monitoramento_Base_somente_Said!$A:$J,7,FALSE),0)</f>
        <v>3881827</v>
      </c>
      <c r="E4183" s="18">
        <f>IFERROR(VLOOKUP(A4183,[1]Monitoramento_Base_somente_Said!$A:$J,8,FALSE),0)</f>
        <v>0</v>
      </c>
      <c r="F4183" s="18">
        <f>IFERROR(VLOOKUP(A4183,[1]Monitoramento_Base_somente_Said!$A:$J,9,FALSE),0)</f>
        <v>3149393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Não</v>
      </c>
      <c r="X4183" s="18" t="str">
        <f t="shared" ref="X4183:X4246" si="401">IF(F4183+L4183+R4183&gt;0,"Sim","Não")</f>
        <v>Sim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580596</v>
      </c>
      <c r="C4184" s="18">
        <f>IFERROR(VLOOKUP(A4184,[1]Monitoramento_Base_somente_Said!$A:$J,6,FALSE),0)</f>
        <v>5317</v>
      </c>
      <c r="D4184" s="18">
        <f>IFERROR(VLOOKUP(A4184,[1]Monitoramento_Base_somente_Said!$A:$J,7,FALSE),0)</f>
        <v>367243</v>
      </c>
      <c r="E4184" s="18">
        <f>IFERROR(VLOOKUP(A4184,[1]Monitoramento_Base_somente_Said!$A:$J,8,FALSE),0)</f>
        <v>931</v>
      </c>
      <c r="F4184" s="18">
        <f>IFERROR(VLOOKUP(A4184,[1]Monitoramento_Base_somente_Said!$A:$J,9,FALSE),0)</f>
        <v>236478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Sim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210</v>
      </c>
      <c r="C4185" s="18">
        <f>IFERROR(VLOOKUP(A4185,[1]Monitoramento_Base_somente_Said!$A:$J,6,FALSE),0)</f>
        <v>0</v>
      </c>
      <c r="D4185" s="18">
        <f>IFERROR(VLOOKUP(A4185,[1]Monitoramento_Base_somente_Said!$A:$J,7,FALSE),0)</f>
        <v>130</v>
      </c>
      <c r="E4185" s="18">
        <f>IFERROR(VLOOKUP(A4185,[1]Monitoramento_Base_somente_Said!$A:$J,8,FALSE),0)</f>
        <v>0</v>
      </c>
      <c r="F4185" s="18">
        <f>IFERROR(VLOOKUP(A4185,[1]Monitoramento_Base_somente_Said!$A:$J,9,FALSE),0)</f>
        <v>125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Sim</v>
      </c>
      <c r="U4185" s="18" t="str">
        <f t="shared" si="398"/>
        <v>Não</v>
      </c>
      <c r="V4185" s="18" t="str">
        <f t="shared" si="399"/>
        <v>Sim</v>
      </c>
      <c r="W4185" s="18" t="str">
        <f t="shared" si="400"/>
        <v>Não</v>
      </c>
      <c r="X4185" s="18" t="str">
        <f t="shared" si="401"/>
        <v>Sim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3331130</v>
      </c>
      <c r="C4186" s="18">
        <f>IFERROR(VLOOKUP(A4186,[1]Monitoramento_Base_somente_Said!$A:$J,6,FALSE),0)</f>
        <v>81158</v>
      </c>
      <c r="D4186" s="18">
        <f>IFERROR(VLOOKUP(A4186,[1]Monitoramento_Base_somente_Said!$A:$J,7,FALSE),0)</f>
        <v>6294278</v>
      </c>
      <c r="E4186" s="18">
        <f>IFERROR(VLOOKUP(A4186,[1]Monitoramento_Base_somente_Said!$A:$J,8,FALSE),0)</f>
        <v>130354</v>
      </c>
      <c r="F4186" s="18">
        <f>IFERROR(VLOOKUP(A4186,[1]Monitoramento_Base_somente_Said!$A:$J,9,FALSE),0)</f>
        <v>9782132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Sim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3917371</v>
      </c>
      <c r="C4187" s="18">
        <f>IFERROR(VLOOKUP(A4187,[1]Monitoramento_Base_somente_Said!$A:$J,6,FALSE),0)</f>
        <v>98</v>
      </c>
      <c r="D4187" s="18">
        <f>IFERROR(VLOOKUP(A4187,[1]Monitoramento_Base_somente_Said!$A:$J,7,FALSE),0)</f>
        <v>3541870</v>
      </c>
      <c r="E4187" s="18">
        <f>IFERROR(VLOOKUP(A4187,[1]Monitoramento_Base_somente_Said!$A:$J,8,FALSE),0)</f>
        <v>602</v>
      </c>
      <c r="F4187" s="18">
        <f>IFERROR(VLOOKUP(A4187,[1]Monitoramento_Base_somente_Said!$A:$J,9,FALSE),0)</f>
        <v>2856596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Sim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7919683</v>
      </c>
      <c r="C4188" s="18">
        <f>IFERROR(VLOOKUP(A4188,[1]Monitoramento_Base_somente_Said!$A:$J,6,FALSE),0)</f>
        <v>4966</v>
      </c>
      <c r="D4188" s="18">
        <f>IFERROR(VLOOKUP(A4188,[1]Monitoramento_Base_somente_Said!$A:$J,7,FALSE),0)</f>
        <v>7039635</v>
      </c>
      <c r="E4188" s="18">
        <f>IFERROR(VLOOKUP(A4188,[1]Monitoramento_Base_somente_Said!$A:$J,8,FALSE),0)</f>
        <v>1702</v>
      </c>
      <c r="F4188" s="18">
        <f>IFERROR(VLOOKUP(A4188,[1]Monitoramento_Base_somente_Said!$A:$J,9,FALSE),0)</f>
        <v>6893742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Sim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23602264</v>
      </c>
      <c r="C4189" s="18">
        <f>IFERROR(VLOOKUP(A4189,[1]Monitoramento_Base_somente_Said!$A:$J,6,FALSE),0)</f>
        <v>116289</v>
      </c>
      <c r="D4189" s="18">
        <f>IFERROR(VLOOKUP(A4189,[1]Monitoramento_Base_somente_Said!$A:$J,7,FALSE),0)</f>
        <v>17613019</v>
      </c>
      <c r="E4189" s="18">
        <f>IFERROR(VLOOKUP(A4189,[1]Monitoramento_Base_somente_Said!$A:$J,8,FALSE),0)</f>
        <v>59487</v>
      </c>
      <c r="F4189" s="18">
        <f>IFERROR(VLOOKUP(A4189,[1]Monitoramento_Base_somente_Said!$A:$J,9,FALSE),0)</f>
        <v>15242655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Sim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1604745</v>
      </c>
      <c r="C4190" s="18">
        <f>IFERROR(VLOOKUP(A4190,[1]Monitoramento_Base_somente_Said!$A:$J,6,FALSE),0)</f>
        <v>0</v>
      </c>
      <c r="D4190" s="18">
        <f>IFERROR(VLOOKUP(A4190,[1]Monitoramento_Base_somente_Said!$A:$J,7,FALSE),0)</f>
        <v>1392406</v>
      </c>
      <c r="E4190" s="18">
        <f>IFERROR(VLOOKUP(A4190,[1]Monitoramento_Base_somente_Said!$A:$J,8,FALSE),0)</f>
        <v>0</v>
      </c>
      <c r="F4190" s="18">
        <f>IFERROR(VLOOKUP(A4190,[1]Monitoramento_Base_somente_Said!$A:$J,9,FALSE),0)</f>
        <v>1956543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Não</v>
      </c>
      <c r="V4190" s="18" t="str">
        <f t="shared" si="399"/>
        <v>Sim</v>
      </c>
      <c r="W4190" s="18" t="str">
        <f t="shared" si="400"/>
        <v>Não</v>
      </c>
      <c r="X4190" s="18" t="str">
        <f t="shared" si="401"/>
        <v>Sim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10009616</v>
      </c>
      <c r="C4191" s="18">
        <f>IFERROR(VLOOKUP(A4191,[1]Monitoramento_Base_somente_Said!$A:$J,6,FALSE),0)</f>
        <v>3808</v>
      </c>
      <c r="D4191" s="18">
        <f>IFERROR(VLOOKUP(A4191,[1]Monitoramento_Base_somente_Said!$A:$J,7,FALSE),0)</f>
        <v>8776695</v>
      </c>
      <c r="E4191" s="18">
        <f>IFERROR(VLOOKUP(A4191,[1]Monitoramento_Base_somente_Said!$A:$J,8,FALSE),0)</f>
        <v>340</v>
      </c>
      <c r="F4191" s="18">
        <f>IFERROR(VLOOKUP(A4191,[1]Monitoramento_Base_somente_Said!$A:$J,9,FALSE),0)</f>
        <v>8277589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Sim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2501208</v>
      </c>
      <c r="C4192" s="18">
        <f>IFERROR(VLOOKUP(A4192,[1]Monitoramento_Base_somente_Said!$A:$J,6,FALSE),0)</f>
        <v>7899</v>
      </c>
      <c r="D4192" s="18">
        <f>IFERROR(VLOOKUP(A4192,[1]Monitoramento_Base_somente_Said!$A:$J,7,FALSE),0)</f>
        <v>2510537</v>
      </c>
      <c r="E4192" s="18">
        <f>IFERROR(VLOOKUP(A4192,[1]Monitoramento_Base_somente_Said!$A:$J,8,FALSE),0)</f>
        <v>25</v>
      </c>
      <c r="F4192" s="18">
        <f>IFERROR(VLOOKUP(A4192,[1]Monitoramento_Base_somente_Said!$A:$J,9,FALSE),0)</f>
        <v>2377551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Sim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4335472</v>
      </c>
      <c r="C4193" s="18">
        <f>IFERROR(VLOOKUP(A4193,[1]Monitoramento_Base_somente_Said!$A:$J,6,FALSE),0)</f>
        <v>1330</v>
      </c>
      <c r="D4193" s="18">
        <f>IFERROR(VLOOKUP(A4193,[1]Monitoramento_Base_somente_Said!$A:$J,7,FALSE),0)</f>
        <v>3946614</v>
      </c>
      <c r="E4193" s="18">
        <f>IFERROR(VLOOKUP(A4193,[1]Monitoramento_Base_somente_Said!$A:$J,8,FALSE),0)</f>
        <v>774</v>
      </c>
      <c r="F4193" s="18">
        <f>IFERROR(VLOOKUP(A4193,[1]Monitoramento_Base_somente_Said!$A:$J,9,FALSE),0)</f>
        <v>3828617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Sim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153922</v>
      </c>
      <c r="C4194" s="18">
        <f>IFERROR(VLOOKUP(A4194,[1]Monitoramento_Base_somente_Said!$A:$J,6,FALSE),0)</f>
        <v>17</v>
      </c>
      <c r="D4194" s="18">
        <f>IFERROR(VLOOKUP(A4194,[1]Monitoramento_Base_somente_Said!$A:$J,7,FALSE),0)</f>
        <v>132975</v>
      </c>
      <c r="E4194" s="18">
        <f>IFERROR(VLOOKUP(A4194,[1]Monitoramento_Base_somente_Said!$A:$J,8,FALSE),0)</f>
        <v>0</v>
      </c>
      <c r="F4194" s="18">
        <f>IFERROR(VLOOKUP(A4194,[1]Monitoramento_Base_somente_Said!$A:$J,9,FALSE),0)</f>
        <v>186159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Sim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Não</v>
      </c>
      <c r="X4194" s="18" t="str">
        <f t="shared" si="401"/>
        <v>Sim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158850</v>
      </c>
      <c r="C4195" s="18">
        <f>IFERROR(VLOOKUP(A4195,[1]Monitoramento_Base_somente_Said!$A:$J,6,FALSE),0)</f>
        <v>0</v>
      </c>
      <c r="D4195" s="18">
        <f>IFERROR(VLOOKUP(A4195,[1]Monitoramento_Base_somente_Said!$A:$J,7,FALSE),0)</f>
        <v>137670</v>
      </c>
      <c r="E4195" s="18">
        <f>IFERROR(VLOOKUP(A4195,[1]Monitoramento_Base_somente_Said!$A:$J,8,FALSE),0)</f>
        <v>0</v>
      </c>
      <c r="F4195" s="18">
        <f>IFERROR(VLOOKUP(A4195,[1]Monitoramento_Base_somente_Said!$A:$J,9,FALSE),0)</f>
        <v>132375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Sim</v>
      </c>
      <c r="U4195" s="18" t="str">
        <f t="shared" si="398"/>
        <v>Não</v>
      </c>
      <c r="V4195" s="18" t="str">
        <f t="shared" si="399"/>
        <v>Sim</v>
      </c>
      <c r="W4195" s="18" t="str">
        <f t="shared" si="400"/>
        <v>Não</v>
      </c>
      <c r="X4195" s="18" t="str">
        <f t="shared" si="401"/>
        <v>Sim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2053029</v>
      </c>
      <c r="C4196" s="18">
        <f>IFERROR(VLOOKUP(A4196,[1]Monitoramento_Base_somente_Said!$A:$J,6,FALSE),0)</f>
        <v>1176</v>
      </c>
      <c r="D4196" s="18">
        <f>IFERROR(VLOOKUP(A4196,[1]Monitoramento_Base_somente_Said!$A:$J,7,FALSE),0)</f>
        <v>1397939</v>
      </c>
      <c r="E4196" s="18">
        <f>IFERROR(VLOOKUP(A4196,[1]Monitoramento_Base_somente_Said!$A:$J,8,FALSE),0)</f>
        <v>2210</v>
      </c>
      <c r="F4196" s="18">
        <f>IFERROR(VLOOKUP(A4196,[1]Monitoramento_Base_somente_Said!$A:$J,9,FALSE),0)</f>
        <v>1094832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Sim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13849174</v>
      </c>
      <c r="C4197" s="18">
        <f>IFERROR(VLOOKUP(A4197,[1]Monitoramento_Base_somente_Said!$A:$J,6,FALSE),0)</f>
        <v>30</v>
      </c>
      <c r="D4197" s="18">
        <f>IFERROR(VLOOKUP(A4197,[1]Monitoramento_Base_somente_Said!$A:$J,7,FALSE),0)</f>
        <v>12511991</v>
      </c>
      <c r="E4197" s="18">
        <f>IFERROR(VLOOKUP(A4197,[1]Monitoramento_Base_somente_Said!$A:$J,8,FALSE),0)</f>
        <v>35</v>
      </c>
      <c r="F4197" s="18">
        <f>IFERROR(VLOOKUP(A4197,[1]Monitoramento_Base_somente_Said!$A:$J,9,FALSE),0)</f>
        <v>12440925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Sim</v>
      </c>
      <c r="U4197" s="18" t="str">
        <f t="shared" si="398"/>
        <v>Sim</v>
      </c>
      <c r="V4197" s="18" t="str">
        <f t="shared" si="399"/>
        <v>Sim</v>
      </c>
      <c r="W4197" s="18" t="str">
        <f t="shared" si="400"/>
        <v>Sim</v>
      </c>
      <c r="X4197" s="18" t="str">
        <f t="shared" si="401"/>
        <v>Sim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3748790</v>
      </c>
      <c r="C4198" s="18">
        <f>IFERROR(VLOOKUP(A4198,[1]Monitoramento_Base_somente_Said!$A:$J,6,FALSE),0)</f>
        <v>24492</v>
      </c>
      <c r="D4198" s="18">
        <f>IFERROR(VLOOKUP(A4198,[1]Monitoramento_Base_somente_Said!$A:$J,7,FALSE),0)</f>
        <v>2244493</v>
      </c>
      <c r="E4198" s="18">
        <f>IFERROR(VLOOKUP(A4198,[1]Monitoramento_Base_somente_Said!$A:$J,8,FALSE),0)</f>
        <v>6711</v>
      </c>
      <c r="F4198" s="18">
        <f>IFERROR(VLOOKUP(A4198,[1]Monitoramento_Base_somente_Said!$A:$J,9,FALSE),0)</f>
        <v>1856027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Sim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2725021</v>
      </c>
      <c r="C4199" s="18">
        <f>IFERROR(VLOOKUP(A4199,[1]Monitoramento_Base_somente_Said!$A:$J,6,FALSE),0)</f>
        <v>7976</v>
      </c>
      <c r="D4199" s="18">
        <f>IFERROR(VLOOKUP(A4199,[1]Monitoramento_Base_somente_Said!$A:$J,7,FALSE),0)</f>
        <v>1809172</v>
      </c>
      <c r="E4199" s="18">
        <f>IFERROR(VLOOKUP(A4199,[1]Monitoramento_Base_somente_Said!$A:$J,8,FALSE),0)</f>
        <v>1749</v>
      </c>
      <c r="F4199" s="18">
        <f>IFERROR(VLOOKUP(A4199,[1]Monitoramento_Base_somente_Said!$A:$J,9,FALSE),0)</f>
        <v>3151172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Sim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3324943</v>
      </c>
      <c r="C4200" s="18">
        <f>IFERROR(VLOOKUP(A4200,[1]Monitoramento_Base_somente_Said!$A:$J,6,FALSE),0)</f>
        <v>4345</v>
      </c>
      <c r="D4200" s="18">
        <f>IFERROR(VLOOKUP(A4200,[1]Monitoramento_Base_somente_Said!$A:$J,7,FALSE),0)</f>
        <v>2870308</v>
      </c>
      <c r="E4200" s="18">
        <f>IFERROR(VLOOKUP(A4200,[1]Monitoramento_Base_somente_Said!$A:$J,8,FALSE),0)</f>
        <v>14065</v>
      </c>
      <c r="F4200" s="18">
        <f>IFERROR(VLOOKUP(A4200,[1]Monitoramento_Base_somente_Said!$A:$J,9,FALSE),0)</f>
        <v>2704422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Sim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857863</v>
      </c>
      <c r="C4201" s="18">
        <f>IFERROR(VLOOKUP(A4201,[1]Monitoramento_Base_somente_Said!$A:$J,6,FALSE),0)</f>
        <v>5393</v>
      </c>
      <c r="D4201" s="18">
        <f>IFERROR(VLOOKUP(A4201,[1]Monitoramento_Base_somente_Said!$A:$J,7,FALSE),0)</f>
        <v>1145059</v>
      </c>
      <c r="E4201" s="18">
        <f>IFERROR(VLOOKUP(A4201,[1]Monitoramento_Base_somente_Said!$A:$J,8,FALSE),0)</f>
        <v>516</v>
      </c>
      <c r="F4201" s="18">
        <f>IFERROR(VLOOKUP(A4201,[1]Monitoramento_Base_somente_Said!$A:$J,9,FALSE),0)</f>
        <v>1932591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Sim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24441829</v>
      </c>
      <c r="C4202" s="18">
        <f>IFERROR(VLOOKUP(A4202,[1]Monitoramento_Base_somente_Said!$A:$J,6,FALSE),0)</f>
        <v>33161</v>
      </c>
      <c r="D4202" s="18">
        <f>IFERROR(VLOOKUP(A4202,[1]Monitoramento_Base_somente_Said!$A:$J,7,FALSE),0)</f>
        <v>21842100</v>
      </c>
      <c r="E4202" s="18">
        <f>IFERROR(VLOOKUP(A4202,[1]Monitoramento_Base_somente_Said!$A:$J,8,FALSE),0)</f>
        <v>44870</v>
      </c>
      <c r="F4202" s="18">
        <f>IFERROR(VLOOKUP(A4202,[1]Monitoramento_Base_somente_Said!$A:$J,9,FALSE),0)</f>
        <v>24836184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Sim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6882593</v>
      </c>
      <c r="C4203" s="18">
        <f>IFERROR(VLOOKUP(A4203,[1]Monitoramento_Base_somente_Said!$A:$J,6,FALSE),0)</f>
        <v>3118</v>
      </c>
      <c r="D4203" s="18">
        <f>IFERROR(VLOOKUP(A4203,[1]Monitoramento_Base_somente_Said!$A:$J,7,FALSE),0)</f>
        <v>5629623</v>
      </c>
      <c r="E4203" s="18">
        <f>IFERROR(VLOOKUP(A4203,[1]Monitoramento_Base_somente_Said!$A:$J,8,FALSE),0)</f>
        <v>686</v>
      </c>
      <c r="F4203" s="18">
        <f>IFERROR(VLOOKUP(A4203,[1]Monitoramento_Base_somente_Said!$A:$J,9,FALSE),0)</f>
        <v>4850075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Sim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2255953</v>
      </c>
      <c r="C4204" s="18">
        <f>IFERROR(VLOOKUP(A4204,[1]Monitoramento_Base_somente_Said!$A:$J,6,FALSE),0)</f>
        <v>10541</v>
      </c>
      <c r="D4204" s="18">
        <f>IFERROR(VLOOKUP(A4204,[1]Monitoramento_Base_somente_Said!$A:$J,7,FALSE),0)</f>
        <v>5031935</v>
      </c>
      <c r="E4204" s="18">
        <f>IFERROR(VLOOKUP(A4204,[1]Monitoramento_Base_somente_Said!$A:$J,8,FALSE),0)</f>
        <v>255</v>
      </c>
      <c r="F4204" s="18">
        <f>IFERROR(VLOOKUP(A4204,[1]Monitoramento_Base_somente_Said!$A:$J,9,FALSE),0)</f>
        <v>3486051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Sim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7076691</v>
      </c>
      <c r="C4205" s="18">
        <f>IFERROR(VLOOKUP(A4205,[1]Monitoramento_Base_somente_Said!$A:$J,6,FALSE),0)</f>
        <v>1343</v>
      </c>
      <c r="D4205" s="18">
        <f>IFERROR(VLOOKUP(A4205,[1]Monitoramento_Base_somente_Said!$A:$J,7,FALSE),0)</f>
        <v>6123349</v>
      </c>
      <c r="E4205" s="18">
        <f>IFERROR(VLOOKUP(A4205,[1]Monitoramento_Base_somente_Said!$A:$J,8,FALSE),0)</f>
        <v>597</v>
      </c>
      <c r="F4205" s="18">
        <f>IFERROR(VLOOKUP(A4205,[1]Monitoramento_Base_somente_Said!$A:$J,9,FALSE),0)</f>
        <v>5256119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Sim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1676573</v>
      </c>
      <c r="C4206" s="18">
        <f>IFERROR(VLOOKUP(A4206,[1]Monitoramento_Base_somente_Said!$A:$J,6,FALSE),0)</f>
        <v>2293</v>
      </c>
      <c r="D4206" s="18">
        <f>IFERROR(VLOOKUP(A4206,[1]Monitoramento_Base_somente_Said!$A:$J,7,FALSE),0)</f>
        <v>1255568</v>
      </c>
      <c r="E4206" s="18">
        <f>IFERROR(VLOOKUP(A4206,[1]Monitoramento_Base_somente_Said!$A:$J,8,FALSE),0)</f>
        <v>2426</v>
      </c>
      <c r="F4206" s="18">
        <f>IFERROR(VLOOKUP(A4206,[1]Monitoramento_Base_somente_Said!$A:$J,9,FALSE),0)</f>
        <v>1854616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Sim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1694662</v>
      </c>
      <c r="C4207" s="18">
        <f>IFERROR(VLOOKUP(A4207,[1]Monitoramento_Base_somente_Said!$A:$J,6,FALSE),0)</f>
        <v>0</v>
      </c>
      <c r="D4207" s="18">
        <f>IFERROR(VLOOKUP(A4207,[1]Monitoramento_Base_somente_Said!$A:$J,7,FALSE),0)</f>
        <v>1422942</v>
      </c>
      <c r="E4207" s="18">
        <f>IFERROR(VLOOKUP(A4207,[1]Monitoramento_Base_somente_Said!$A:$J,8,FALSE),0)</f>
        <v>0</v>
      </c>
      <c r="F4207" s="18">
        <f>IFERROR(VLOOKUP(A4207,[1]Monitoramento_Base_somente_Said!$A:$J,9,FALSE),0)</f>
        <v>1315020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Sim</v>
      </c>
      <c r="U4207" s="18" t="str">
        <f t="shared" si="398"/>
        <v>Não</v>
      </c>
      <c r="V4207" s="18" t="str">
        <f t="shared" si="399"/>
        <v>Sim</v>
      </c>
      <c r="W4207" s="18" t="str">
        <f t="shared" si="400"/>
        <v>Não</v>
      </c>
      <c r="X4207" s="18" t="str">
        <f t="shared" si="401"/>
        <v>Sim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9702950</v>
      </c>
      <c r="C4208" s="18">
        <f>IFERROR(VLOOKUP(A4208,[1]Monitoramento_Base_somente_Said!$A:$J,6,FALSE),0)</f>
        <v>6250</v>
      </c>
      <c r="D4208" s="18">
        <f>IFERROR(VLOOKUP(A4208,[1]Monitoramento_Base_somente_Said!$A:$J,7,FALSE),0)</f>
        <v>11557501</v>
      </c>
      <c r="E4208" s="18">
        <f>IFERROR(VLOOKUP(A4208,[1]Monitoramento_Base_somente_Said!$A:$J,8,FALSE),0)</f>
        <v>4502</v>
      </c>
      <c r="F4208" s="18">
        <f>IFERROR(VLOOKUP(A4208,[1]Monitoramento_Base_somente_Said!$A:$J,9,FALSE),0)</f>
        <v>11510101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Sim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678550</v>
      </c>
      <c r="C4209" s="18">
        <f>IFERROR(VLOOKUP(A4209,[1]Monitoramento_Base_somente_Said!$A:$J,6,FALSE),0)</f>
        <v>433</v>
      </c>
      <c r="D4209" s="18">
        <f>IFERROR(VLOOKUP(A4209,[1]Monitoramento_Base_somente_Said!$A:$J,7,FALSE),0)</f>
        <v>1225909</v>
      </c>
      <c r="E4209" s="18">
        <f>IFERROR(VLOOKUP(A4209,[1]Monitoramento_Base_somente_Said!$A:$J,8,FALSE),0)</f>
        <v>452</v>
      </c>
      <c r="F4209" s="18">
        <f>IFERROR(VLOOKUP(A4209,[1]Monitoramento_Base_somente_Said!$A:$J,9,FALSE),0)</f>
        <v>1994463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Sim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11681727</v>
      </c>
      <c r="C4210" s="18">
        <f>IFERROR(VLOOKUP(A4210,[1]Monitoramento_Base_somente_Said!$A:$J,6,FALSE),0)</f>
        <v>34657</v>
      </c>
      <c r="D4210" s="18">
        <f>IFERROR(VLOOKUP(A4210,[1]Monitoramento_Base_somente_Said!$A:$J,7,FALSE),0)</f>
        <v>9384463</v>
      </c>
      <c r="E4210" s="18">
        <f>IFERROR(VLOOKUP(A4210,[1]Monitoramento_Base_somente_Said!$A:$J,8,FALSE),0)</f>
        <v>112236</v>
      </c>
      <c r="F4210" s="18">
        <f>IFERROR(VLOOKUP(A4210,[1]Monitoramento_Base_somente_Said!$A:$J,9,FALSE),0)</f>
        <v>6688661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Sim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1790259</v>
      </c>
      <c r="C4211" s="18">
        <f>IFERROR(VLOOKUP(A4211,[1]Monitoramento_Base_somente_Said!$A:$J,6,FALSE),0)</f>
        <v>2476</v>
      </c>
      <c r="D4211" s="18">
        <f>IFERROR(VLOOKUP(A4211,[1]Monitoramento_Base_somente_Said!$A:$J,7,FALSE),0)</f>
        <v>2132104</v>
      </c>
      <c r="E4211" s="18">
        <f>IFERROR(VLOOKUP(A4211,[1]Monitoramento_Base_somente_Said!$A:$J,8,FALSE),0)</f>
        <v>3853</v>
      </c>
      <c r="F4211" s="18">
        <f>IFERROR(VLOOKUP(A4211,[1]Monitoramento_Base_somente_Said!$A:$J,9,FALSE),0)</f>
        <v>1906794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Sim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2492709</v>
      </c>
      <c r="C4212" s="18">
        <f>IFERROR(VLOOKUP(A4212,[1]Monitoramento_Base_somente_Said!$A:$J,6,FALSE),0)</f>
        <v>2775</v>
      </c>
      <c r="D4212" s="18">
        <f>IFERROR(VLOOKUP(A4212,[1]Monitoramento_Base_somente_Said!$A:$J,7,FALSE),0)</f>
        <v>1899349</v>
      </c>
      <c r="E4212" s="18">
        <f>IFERROR(VLOOKUP(A4212,[1]Monitoramento_Base_somente_Said!$A:$J,8,FALSE),0)</f>
        <v>3450</v>
      </c>
      <c r="F4212" s="18">
        <f>IFERROR(VLOOKUP(A4212,[1]Monitoramento_Base_somente_Said!$A:$J,9,FALSE),0)</f>
        <v>3076754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Sim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6006494</v>
      </c>
      <c r="C4213" s="18">
        <f>IFERROR(VLOOKUP(A4213,[1]Monitoramento_Base_somente_Said!$A:$J,6,FALSE),0)</f>
        <v>18018</v>
      </c>
      <c r="D4213" s="18">
        <f>IFERROR(VLOOKUP(A4213,[1]Monitoramento_Base_somente_Said!$A:$J,7,FALSE),0)</f>
        <v>4478503</v>
      </c>
      <c r="E4213" s="18">
        <f>IFERROR(VLOOKUP(A4213,[1]Monitoramento_Base_somente_Said!$A:$J,8,FALSE),0)</f>
        <v>27553</v>
      </c>
      <c r="F4213" s="18">
        <f>IFERROR(VLOOKUP(A4213,[1]Monitoramento_Base_somente_Said!$A:$J,9,FALSE),0)</f>
        <v>5538375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Sim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114660194</v>
      </c>
      <c r="C4214" s="18">
        <f>IFERROR(VLOOKUP(A4214,[1]Monitoramento_Base_somente_Said!$A:$J,6,FALSE),0)</f>
        <v>457768</v>
      </c>
      <c r="D4214" s="18">
        <f>IFERROR(VLOOKUP(A4214,[1]Monitoramento_Base_somente_Said!$A:$J,7,FALSE),0)</f>
        <v>99149181</v>
      </c>
      <c r="E4214" s="18">
        <f>IFERROR(VLOOKUP(A4214,[1]Monitoramento_Base_somente_Said!$A:$J,8,FALSE),0)</f>
        <v>254664</v>
      </c>
      <c r="F4214" s="18">
        <f>IFERROR(VLOOKUP(A4214,[1]Monitoramento_Base_somente_Said!$A:$J,9,FALSE),0)</f>
        <v>93516297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Sim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1470284</v>
      </c>
      <c r="C4215" s="18">
        <f>IFERROR(VLOOKUP(A4215,[1]Monitoramento_Base_somente_Said!$A:$J,6,FALSE),0)</f>
        <v>60</v>
      </c>
      <c r="D4215" s="18">
        <f>IFERROR(VLOOKUP(A4215,[1]Monitoramento_Base_somente_Said!$A:$J,7,FALSE),0)</f>
        <v>1767124</v>
      </c>
      <c r="E4215" s="18">
        <f>IFERROR(VLOOKUP(A4215,[1]Monitoramento_Base_somente_Said!$A:$J,8,FALSE),0)</f>
        <v>0</v>
      </c>
      <c r="F4215" s="18">
        <f>IFERROR(VLOOKUP(A4215,[1]Monitoramento_Base_somente_Said!$A:$J,9,FALSE),0)</f>
        <v>1977511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Sim</v>
      </c>
      <c r="U4215" s="18" t="str">
        <f t="shared" si="398"/>
        <v>Sim</v>
      </c>
      <c r="V4215" s="18" t="str">
        <f t="shared" si="399"/>
        <v>Sim</v>
      </c>
      <c r="W4215" s="18" t="str">
        <f t="shared" si="400"/>
        <v>Não</v>
      </c>
      <c r="X4215" s="18" t="str">
        <f t="shared" si="401"/>
        <v>Sim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3746466</v>
      </c>
      <c r="C4216" s="18">
        <f>IFERROR(VLOOKUP(A4216,[1]Monitoramento_Base_somente_Said!$A:$J,6,FALSE),0)</f>
        <v>0</v>
      </c>
      <c r="D4216" s="18">
        <f>IFERROR(VLOOKUP(A4216,[1]Monitoramento_Base_somente_Said!$A:$J,7,FALSE),0)</f>
        <v>3457832</v>
      </c>
      <c r="E4216" s="18">
        <f>IFERROR(VLOOKUP(A4216,[1]Monitoramento_Base_somente_Said!$A:$J,8,FALSE),0)</f>
        <v>0</v>
      </c>
      <c r="F4216" s="18">
        <f>IFERROR(VLOOKUP(A4216,[1]Monitoramento_Base_somente_Said!$A:$J,9,FALSE),0)</f>
        <v>4337225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Sim</v>
      </c>
      <c r="U4216" s="18" t="str">
        <f t="shared" si="398"/>
        <v>Não</v>
      </c>
      <c r="V4216" s="18" t="str">
        <f t="shared" si="399"/>
        <v>Sim</v>
      </c>
      <c r="W4216" s="18" t="str">
        <f t="shared" si="400"/>
        <v>Não</v>
      </c>
      <c r="X4216" s="18" t="str">
        <f t="shared" si="401"/>
        <v>Sim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3236775</v>
      </c>
      <c r="C4217" s="18">
        <f>IFERROR(VLOOKUP(A4217,[1]Monitoramento_Base_somente_Said!$A:$J,6,FALSE),0)</f>
        <v>36402</v>
      </c>
      <c r="D4217" s="18">
        <f>IFERROR(VLOOKUP(A4217,[1]Monitoramento_Base_somente_Said!$A:$J,7,FALSE),0)</f>
        <v>1941128</v>
      </c>
      <c r="E4217" s="18">
        <f>IFERROR(VLOOKUP(A4217,[1]Monitoramento_Base_somente_Said!$A:$J,8,FALSE),0)</f>
        <v>0</v>
      </c>
      <c r="F4217" s="18">
        <f>IFERROR(VLOOKUP(A4217,[1]Monitoramento_Base_somente_Said!$A:$J,9,FALSE),0)</f>
        <v>1485756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Sim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Não</v>
      </c>
      <c r="X4217" s="18" t="str">
        <f t="shared" si="401"/>
        <v>Sim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2500259</v>
      </c>
      <c r="C4218" s="18">
        <f>IFERROR(VLOOKUP(A4218,[1]Monitoramento_Base_somente_Said!$A:$J,6,FALSE),0)</f>
        <v>12283</v>
      </c>
      <c r="D4218" s="18">
        <f>IFERROR(VLOOKUP(A4218,[1]Monitoramento_Base_somente_Said!$A:$J,7,FALSE),0)</f>
        <v>2210232</v>
      </c>
      <c r="E4218" s="18">
        <f>IFERROR(VLOOKUP(A4218,[1]Monitoramento_Base_somente_Said!$A:$J,8,FALSE),0)</f>
        <v>12239</v>
      </c>
      <c r="F4218" s="18">
        <f>IFERROR(VLOOKUP(A4218,[1]Monitoramento_Base_somente_Said!$A:$J,9,FALSE),0)</f>
        <v>1921534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Sim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2610855</v>
      </c>
      <c r="C4219" s="18">
        <f>IFERROR(VLOOKUP(A4219,[1]Monitoramento_Base_somente_Said!$A:$J,6,FALSE),0)</f>
        <v>1415</v>
      </c>
      <c r="D4219" s="18">
        <f>IFERROR(VLOOKUP(A4219,[1]Monitoramento_Base_somente_Said!$A:$J,7,FALSE),0)</f>
        <v>1763827</v>
      </c>
      <c r="E4219" s="18">
        <f>IFERROR(VLOOKUP(A4219,[1]Monitoramento_Base_somente_Said!$A:$J,8,FALSE),0)</f>
        <v>1294</v>
      </c>
      <c r="F4219" s="18">
        <f>IFERROR(VLOOKUP(A4219,[1]Monitoramento_Base_somente_Said!$A:$J,9,FALSE),0)</f>
        <v>1944700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Sim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9968118</v>
      </c>
      <c r="C4220" s="18">
        <f>IFERROR(VLOOKUP(A4220,[1]Monitoramento_Base_somente_Said!$A:$J,6,FALSE),0)</f>
        <v>7194</v>
      </c>
      <c r="D4220" s="18">
        <f>IFERROR(VLOOKUP(A4220,[1]Monitoramento_Base_somente_Said!$A:$J,7,FALSE),0)</f>
        <v>8680362</v>
      </c>
      <c r="E4220" s="18">
        <f>IFERROR(VLOOKUP(A4220,[1]Monitoramento_Base_somente_Said!$A:$J,8,FALSE),0)</f>
        <v>22325</v>
      </c>
      <c r="F4220" s="18">
        <f>IFERROR(VLOOKUP(A4220,[1]Monitoramento_Base_somente_Said!$A:$J,9,FALSE),0)</f>
        <v>7681268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Sim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2640053</v>
      </c>
      <c r="C4221" s="18">
        <f>IFERROR(VLOOKUP(A4221,[1]Monitoramento_Base_somente_Said!$A:$J,6,FALSE),0)</f>
        <v>2466</v>
      </c>
      <c r="D4221" s="18">
        <f>IFERROR(VLOOKUP(A4221,[1]Monitoramento_Base_somente_Said!$A:$J,7,FALSE),0)</f>
        <v>2090502</v>
      </c>
      <c r="E4221" s="18">
        <f>IFERROR(VLOOKUP(A4221,[1]Monitoramento_Base_somente_Said!$A:$J,8,FALSE),0)</f>
        <v>3313</v>
      </c>
      <c r="F4221" s="18">
        <f>IFERROR(VLOOKUP(A4221,[1]Monitoramento_Base_somente_Said!$A:$J,9,FALSE),0)</f>
        <v>1915027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Sim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9055228</v>
      </c>
      <c r="C4222" s="18">
        <f>IFERROR(VLOOKUP(A4222,[1]Monitoramento_Base_somente_Said!$A:$J,6,FALSE),0)</f>
        <v>22911</v>
      </c>
      <c r="D4222" s="18">
        <f>IFERROR(VLOOKUP(A4222,[1]Monitoramento_Base_somente_Said!$A:$J,7,FALSE),0)</f>
        <v>7172163</v>
      </c>
      <c r="E4222" s="18">
        <f>IFERROR(VLOOKUP(A4222,[1]Monitoramento_Base_somente_Said!$A:$J,8,FALSE),0)</f>
        <v>10914</v>
      </c>
      <c r="F4222" s="18">
        <f>IFERROR(VLOOKUP(A4222,[1]Monitoramento_Base_somente_Said!$A:$J,9,FALSE),0)</f>
        <v>6626681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Sim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3546376</v>
      </c>
      <c r="C4223" s="18">
        <f>IFERROR(VLOOKUP(A4223,[1]Monitoramento_Base_somente_Said!$A:$J,6,FALSE),0)</f>
        <v>9207</v>
      </c>
      <c r="D4223" s="18">
        <f>IFERROR(VLOOKUP(A4223,[1]Monitoramento_Base_somente_Said!$A:$J,7,FALSE),0)</f>
        <v>3832197</v>
      </c>
      <c r="E4223" s="18">
        <f>IFERROR(VLOOKUP(A4223,[1]Monitoramento_Base_somente_Said!$A:$J,8,FALSE),0)</f>
        <v>98529</v>
      </c>
      <c r="F4223" s="18">
        <f>IFERROR(VLOOKUP(A4223,[1]Monitoramento_Base_somente_Said!$A:$J,9,FALSE),0)</f>
        <v>2225101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Sim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2284998</v>
      </c>
      <c r="C4224" s="18">
        <f>IFERROR(VLOOKUP(A4224,[1]Monitoramento_Base_somente_Said!$A:$J,6,FALSE),0)</f>
        <v>2791</v>
      </c>
      <c r="D4224" s="18">
        <f>IFERROR(VLOOKUP(A4224,[1]Monitoramento_Base_somente_Said!$A:$J,7,FALSE),0)</f>
        <v>1866624</v>
      </c>
      <c r="E4224" s="18">
        <f>IFERROR(VLOOKUP(A4224,[1]Monitoramento_Base_somente_Said!$A:$J,8,FALSE),0)</f>
        <v>2535</v>
      </c>
      <c r="F4224" s="18">
        <f>IFERROR(VLOOKUP(A4224,[1]Monitoramento_Base_somente_Said!$A:$J,9,FALSE),0)</f>
        <v>1784189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Sim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2142047</v>
      </c>
      <c r="C4225" s="18">
        <f>IFERROR(VLOOKUP(A4225,[1]Monitoramento_Base_somente_Said!$A:$J,6,FALSE),0)</f>
        <v>0</v>
      </c>
      <c r="D4225" s="18">
        <f>IFERROR(VLOOKUP(A4225,[1]Monitoramento_Base_somente_Said!$A:$J,7,FALSE),0)</f>
        <v>1869465</v>
      </c>
      <c r="E4225" s="18">
        <f>IFERROR(VLOOKUP(A4225,[1]Monitoramento_Base_somente_Said!$A:$J,8,FALSE),0)</f>
        <v>0</v>
      </c>
      <c r="F4225" s="18">
        <f>IFERROR(VLOOKUP(A4225,[1]Monitoramento_Base_somente_Said!$A:$J,9,FALSE),0)</f>
        <v>1805495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Sim</v>
      </c>
      <c r="U4225" s="18" t="str">
        <f t="shared" si="398"/>
        <v>Não</v>
      </c>
      <c r="V4225" s="18" t="str">
        <f t="shared" si="399"/>
        <v>Sim</v>
      </c>
      <c r="W4225" s="18" t="str">
        <f t="shared" si="400"/>
        <v>Não</v>
      </c>
      <c r="X4225" s="18" t="str">
        <f t="shared" si="401"/>
        <v>Sim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9143573</v>
      </c>
      <c r="C4226" s="18">
        <f>IFERROR(VLOOKUP(A4226,[1]Monitoramento_Base_somente_Said!$A:$J,6,FALSE),0)</f>
        <v>464</v>
      </c>
      <c r="D4226" s="18">
        <f>IFERROR(VLOOKUP(A4226,[1]Monitoramento_Base_somente_Said!$A:$J,7,FALSE),0)</f>
        <v>8955090</v>
      </c>
      <c r="E4226" s="18">
        <f>IFERROR(VLOOKUP(A4226,[1]Monitoramento_Base_somente_Said!$A:$J,8,FALSE),0)</f>
        <v>3403</v>
      </c>
      <c r="F4226" s="18">
        <f>IFERROR(VLOOKUP(A4226,[1]Monitoramento_Base_somente_Said!$A:$J,9,FALSE),0)</f>
        <v>8526303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Sim</v>
      </c>
      <c r="W4226" s="18" t="str">
        <f t="shared" si="400"/>
        <v>Sim</v>
      </c>
      <c r="X4226" s="18" t="str">
        <f t="shared" si="401"/>
        <v>Sim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3301973</v>
      </c>
      <c r="C4227" s="18">
        <f>IFERROR(VLOOKUP(A4227,[1]Monitoramento_Base_somente_Said!$A:$J,6,FALSE),0)</f>
        <v>3078</v>
      </c>
      <c r="D4227" s="18">
        <f>IFERROR(VLOOKUP(A4227,[1]Monitoramento_Base_somente_Said!$A:$J,7,FALSE),0)</f>
        <v>2414388</v>
      </c>
      <c r="E4227" s="18">
        <f>IFERROR(VLOOKUP(A4227,[1]Monitoramento_Base_somente_Said!$A:$J,8,FALSE),0)</f>
        <v>93</v>
      </c>
      <c r="F4227" s="18">
        <f>IFERROR(VLOOKUP(A4227,[1]Monitoramento_Base_somente_Said!$A:$J,9,FALSE),0)</f>
        <v>3038422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Sim</v>
      </c>
      <c r="W4227" s="18" t="str">
        <f t="shared" si="400"/>
        <v>Sim</v>
      </c>
      <c r="X4227" s="18" t="str">
        <f t="shared" si="401"/>
        <v>Sim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2892563</v>
      </c>
      <c r="C4228" s="18">
        <f>IFERROR(VLOOKUP(A4228,[1]Monitoramento_Base_somente_Said!$A:$J,6,FALSE),0)</f>
        <v>2028</v>
      </c>
      <c r="D4228" s="18">
        <f>IFERROR(VLOOKUP(A4228,[1]Monitoramento_Base_somente_Said!$A:$J,7,FALSE),0)</f>
        <v>2644635</v>
      </c>
      <c r="E4228" s="18">
        <f>IFERROR(VLOOKUP(A4228,[1]Monitoramento_Base_somente_Said!$A:$J,8,FALSE),0)</f>
        <v>1960</v>
      </c>
      <c r="F4228" s="18">
        <f>IFERROR(VLOOKUP(A4228,[1]Monitoramento_Base_somente_Said!$A:$J,9,FALSE),0)</f>
        <v>2242441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Sim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17136795</v>
      </c>
      <c r="C4229" s="18">
        <f>IFERROR(VLOOKUP(A4229,[1]Monitoramento_Base_somente_Said!$A:$J,6,FALSE),0)</f>
        <v>5558</v>
      </c>
      <c r="D4229" s="18">
        <f>IFERROR(VLOOKUP(A4229,[1]Monitoramento_Base_somente_Said!$A:$J,7,FALSE),0)</f>
        <v>15499657</v>
      </c>
      <c r="E4229" s="18">
        <f>IFERROR(VLOOKUP(A4229,[1]Monitoramento_Base_somente_Said!$A:$J,8,FALSE),0)</f>
        <v>0</v>
      </c>
      <c r="F4229" s="18">
        <f>IFERROR(VLOOKUP(A4229,[1]Monitoramento_Base_somente_Said!$A:$J,9,FALSE),0)</f>
        <v>14626252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Não</v>
      </c>
      <c r="X4229" s="18" t="str">
        <f t="shared" si="401"/>
        <v>Sim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4048256</v>
      </c>
      <c r="C4230" s="18">
        <f>IFERROR(VLOOKUP(A4230,[1]Monitoramento_Base_somente_Said!$A:$J,6,FALSE),0)</f>
        <v>5599</v>
      </c>
      <c r="D4230" s="18">
        <f>IFERROR(VLOOKUP(A4230,[1]Monitoramento_Base_somente_Said!$A:$J,7,FALSE),0)</f>
        <v>3635531</v>
      </c>
      <c r="E4230" s="18">
        <f>IFERROR(VLOOKUP(A4230,[1]Monitoramento_Base_somente_Said!$A:$J,8,FALSE),0)</f>
        <v>41</v>
      </c>
      <c r="F4230" s="18">
        <f>IFERROR(VLOOKUP(A4230,[1]Monitoramento_Base_somente_Said!$A:$J,9,FALSE),0)</f>
        <v>3851716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Sim</v>
      </c>
      <c r="W4230" s="18" t="str">
        <f t="shared" si="400"/>
        <v>Sim</v>
      </c>
      <c r="X4230" s="18" t="str">
        <f t="shared" si="401"/>
        <v>Sim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18897297</v>
      </c>
      <c r="C4231" s="18">
        <f>IFERROR(VLOOKUP(A4231,[1]Monitoramento_Base_somente_Said!$A:$J,6,FALSE),0)</f>
        <v>193306</v>
      </c>
      <c r="D4231" s="18">
        <f>IFERROR(VLOOKUP(A4231,[1]Monitoramento_Base_somente_Said!$A:$J,7,FALSE),0)</f>
        <v>18146276</v>
      </c>
      <c r="E4231" s="18">
        <f>IFERROR(VLOOKUP(A4231,[1]Monitoramento_Base_somente_Said!$A:$J,8,FALSE),0)</f>
        <v>125883</v>
      </c>
      <c r="F4231" s="18">
        <f>IFERROR(VLOOKUP(A4231,[1]Monitoramento_Base_somente_Said!$A:$J,9,FALSE),0)</f>
        <v>18700949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Sim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8976069</v>
      </c>
      <c r="C4232" s="18">
        <f>IFERROR(VLOOKUP(A4232,[1]Monitoramento_Base_somente_Said!$A:$J,6,FALSE),0)</f>
        <v>52509</v>
      </c>
      <c r="D4232" s="18">
        <f>IFERROR(VLOOKUP(A4232,[1]Monitoramento_Base_somente_Said!$A:$J,7,FALSE),0)</f>
        <v>6965848</v>
      </c>
      <c r="E4232" s="18">
        <f>IFERROR(VLOOKUP(A4232,[1]Monitoramento_Base_somente_Said!$A:$J,8,FALSE),0)</f>
        <v>21724</v>
      </c>
      <c r="F4232" s="18">
        <f>IFERROR(VLOOKUP(A4232,[1]Monitoramento_Base_somente_Said!$A:$J,9,FALSE),0)</f>
        <v>7578202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Sim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216660</v>
      </c>
      <c r="C4233" s="18">
        <f>IFERROR(VLOOKUP(A4233,[1]Monitoramento_Base_somente_Said!$A:$J,6,FALSE),0)</f>
        <v>0</v>
      </c>
      <c r="D4233" s="18">
        <f>IFERROR(VLOOKUP(A4233,[1]Monitoramento_Base_somente_Said!$A:$J,7,FALSE),0)</f>
        <v>187772</v>
      </c>
      <c r="E4233" s="18">
        <f>IFERROR(VLOOKUP(A4233,[1]Monitoramento_Base_somente_Said!$A:$J,8,FALSE),0)</f>
        <v>0</v>
      </c>
      <c r="F4233" s="18">
        <f>IFERROR(VLOOKUP(A4233,[1]Monitoramento_Base_somente_Said!$A:$J,9,FALSE),0)</f>
        <v>180550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Não</v>
      </c>
      <c r="V4233" s="18" t="str">
        <f t="shared" si="399"/>
        <v>Sim</v>
      </c>
      <c r="W4233" s="18" t="str">
        <f t="shared" si="400"/>
        <v>Não</v>
      </c>
      <c r="X4233" s="18" t="str">
        <f t="shared" si="401"/>
        <v>Sim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3469813</v>
      </c>
      <c r="C4234" s="18">
        <f>IFERROR(VLOOKUP(A4234,[1]Monitoramento_Base_somente_Said!$A:$J,6,FALSE),0)</f>
        <v>26155</v>
      </c>
      <c r="D4234" s="18">
        <f>IFERROR(VLOOKUP(A4234,[1]Monitoramento_Base_somente_Said!$A:$J,7,FALSE),0)</f>
        <v>2830745</v>
      </c>
      <c r="E4234" s="18">
        <f>IFERROR(VLOOKUP(A4234,[1]Monitoramento_Base_somente_Said!$A:$J,8,FALSE),0)</f>
        <v>15120</v>
      </c>
      <c r="F4234" s="18">
        <f>IFERROR(VLOOKUP(A4234,[1]Monitoramento_Base_somente_Said!$A:$J,9,FALSE),0)</f>
        <v>2446982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Sim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2894770</v>
      </c>
      <c r="C4235" s="18">
        <f>IFERROR(VLOOKUP(A4235,[1]Monitoramento_Base_somente_Said!$A:$J,6,FALSE),0)</f>
        <v>2422</v>
      </c>
      <c r="D4235" s="18">
        <f>IFERROR(VLOOKUP(A4235,[1]Monitoramento_Base_somente_Said!$A:$J,7,FALSE),0)</f>
        <v>2673924</v>
      </c>
      <c r="E4235" s="18">
        <f>IFERROR(VLOOKUP(A4235,[1]Monitoramento_Base_somente_Said!$A:$J,8,FALSE),0)</f>
        <v>2190</v>
      </c>
      <c r="F4235" s="18">
        <f>IFERROR(VLOOKUP(A4235,[1]Monitoramento_Base_somente_Said!$A:$J,9,FALSE),0)</f>
        <v>2573889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Sim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538823</v>
      </c>
      <c r="C4236" s="18">
        <f>IFERROR(VLOOKUP(A4236,[1]Monitoramento_Base_somente_Said!$A:$J,6,FALSE),0)</f>
        <v>40</v>
      </c>
      <c r="D4236" s="18">
        <f>IFERROR(VLOOKUP(A4236,[1]Monitoramento_Base_somente_Said!$A:$J,7,FALSE),0)</f>
        <v>462014</v>
      </c>
      <c r="E4236" s="18">
        <f>IFERROR(VLOOKUP(A4236,[1]Monitoramento_Base_somente_Said!$A:$J,8,FALSE),0)</f>
        <v>0</v>
      </c>
      <c r="F4236" s="18">
        <f>IFERROR(VLOOKUP(A4236,[1]Monitoramento_Base_somente_Said!$A:$J,9,FALSE),0)</f>
        <v>413525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Sim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Não</v>
      </c>
      <c r="X4236" s="18" t="str">
        <f t="shared" si="401"/>
        <v>Sim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5496929</v>
      </c>
      <c r="C4237" s="18">
        <f>IFERROR(VLOOKUP(A4237,[1]Monitoramento_Base_somente_Said!$A:$J,6,FALSE),0)</f>
        <v>4875</v>
      </c>
      <c r="D4237" s="18">
        <f>IFERROR(VLOOKUP(A4237,[1]Monitoramento_Base_somente_Said!$A:$J,7,FALSE),0)</f>
        <v>4323377</v>
      </c>
      <c r="E4237" s="18">
        <f>IFERROR(VLOOKUP(A4237,[1]Monitoramento_Base_somente_Said!$A:$J,8,FALSE),0)</f>
        <v>1285</v>
      </c>
      <c r="F4237" s="18">
        <f>IFERROR(VLOOKUP(A4237,[1]Monitoramento_Base_somente_Said!$A:$J,9,FALSE),0)</f>
        <v>3877068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Sim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13889362</v>
      </c>
      <c r="C4238" s="18">
        <f>IFERROR(VLOOKUP(A4238,[1]Monitoramento_Base_somente_Said!$A:$J,6,FALSE),0)</f>
        <v>21118</v>
      </c>
      <c r="D4238" s="18">
        <f>IFERROR(VLOOKUP(A4238,[1]Monitoramento_Base_somente_Said!$A:$J,7,FALSE),0)</f>
        <v>10577998</v>
      </c>
      <c r="E4238" s="18">
        <f>IFERROR(VLOOKUP(A4238,[1]Monitoramento_Base_somente_Said!$A:$J,8,FALSE),0)</f>
        <v>24114</v>
      </c>
      <c r="F4238" s="18">
        <f>IFERROR(VLOOKUP(A4238,[1]Monitoramento_Base_somente_Said!$A:$J,9,FALSE),0)</f>
        <v>9274902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Sim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9785544</v>
      </c>
      <c r="C4239" s="18">
        <f>IFERROR(VLOOKUP(A4239,[1]Monitoramento_Base_somente_Said!$A:$J,6,FALSE),0)</f>
        <v>22273</v>
      </c>
      <c r="D4239" s="18">
        <f>IFERROR(VLOOKUP(A4239,[1]Monitoramento_Base_somente_Said!$A:$J,7,FALSE),0)</f>
        <v>10734648</v>
      </c>
      <c r="E4239" s="18">
        <f>IFERROR(VLOOKUP(A4239,[1]Monitoramento_Base_somente_Said!$A:$J,8,FALSE),0)</f>
        <v>9399</v>
      </c>
      <c r="F4239" s="18">
        <f>IFERROR(VLOOKUP(A4239,[1]Monitoramento_Base_somente_Said!$A:$J,9,FALSE),0)</f>
        <v>9714682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Sim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1288821</v>
      </c>
      <c r="C4240" s="18">
        <f>IFERROR(VLOOKUP(A4240,[1]Monitoramento_Base_somente_Said!$A:$J,6,FALSE),0)</f>
        <v>23533</v>
      </c>
      <c r="D4240" s="18">
        <f>IFERROR(VLOOKUP(A4240,[1]Monitoramento_Base_somente_Said!$A:$J,7,FALSE),0)</f>
        <v>2316427</v>
      </c>
      <c r="E4240" s="18">
        <f>IFERROR(VLOOKUP(A4240,[1]Monitoramento_Base_somente_Said!$A:$J,8,FALSE),0)</f>
        <v>6621</v>
      </c>
      <c r="F4240" s="18">
        <f>IFERROR(VLOOKUP(A4240,[1]Monitoramento_Base_somente_Said!$A:$J,9,FALSE),0)</f>
        <v>2485438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Sim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1508360</v>
      </c>
      <c r="C4241" s="18">
        <f>IFERROR(VLOOKUP(A4241,[1]Monitoramento_Base_somente_Said!$A:$J,6,FALSE),0)</f>
        <v>1279</v>
      </c>
      <c r="D4241" s="18">
        <f>IFERROR(VLOOKUP(A4241,[1]Monitoramento_Base_somente_Said!$A:$J,7,FALSE),0)</f>
        <v>1447636</v>
      </c>
      <c r="E4241" s="18">
        <f>IFERROR(VLOOKUP(A4241,[1]Monitoramento_Base_somente_Said!$A:$J,8,FALSE),0)</f>
        <v>414</v>
      </c>
      <c r="F4241" s="18">
        <f>IFERROR(VLOOKUP(A4241,[1]Monitoramento_Base_somente_Said!$A:$J,9,FALSE),0)</f>
        <v>1569886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Sim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3530550</v>
      </c>
      <c r="C4242" s="18">
        <f>IFERROR(VLOOKUP(A4242,[1]Monitoramento_Base_somente_Said!$A:$J,6,FALSE),0)</f>
        <v>0</v>
      </c>
      <c r="D4242" s="18">
        <f>IFERROR(VLOOKUP(A4242,[1]Monitoramento_Base_somente_Said!$A:$J,7,FALSE),0)</f>
        <v>3974811</v>
      </c>
      <c r="E4242" s="18">
        <f>IFERROR(VLOOKUP(A4242,[1]Monitoramento_Base_somente_Said!$A:$J,8,FALSE),0)</f>
        <v>0</v>
      </c>
      <c r="F4242" s="18">
        <f>IFERROR(VLOOKUP(A4242,[1]Monitoramento_Base_somente_Said!$A:$J,9,FALSE),0)</f>
        <v>4099138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Sim</v>
      </c>
      <c r="U4242" s="18" t="str">
        <f t="shared" si="398"/>
        <v>Não</v>
      </c>
      <c r="V4242" s="18" t="str">
        <f t="shared" si="399"/>
        <v>Sim</v>
      </c>
      <c r="W4242" s="18" t="str">
        <f t="shared" si="400"/>
        <v>Não</v>
      </c>
      <c r="X4242" s="18" t="str">
        <f t="shared" si="401"/>
        <v>Sim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4553346</v>
      </c>
      <c r="C4243" s="18">
        <f>IFERROR(VLOOKUP(A4243,[1]Monitoramento_Base_somente_Said!$A:$J,6,FALSE),0)</f>
        <v>38356</v>
      </c>
      <c r="D4243" s="18">
        <f>IFERROR(VLOOKUP(A4243,[1]Monitoramento_Base_somente_Said!$A:$J,7,FALSE),0)</f>
        <v>4209737</v>
      </c>
      <c r="E4243" s="18">
        <f>IFERROR(VLOOKUP(A4243,[1]Monitoramento_Base_somente_Said!$A:$J,8,FALSE),0)</f>
        <v>2652</v>
      </c>
      <c r="F4243" s="18">
        <f>IFERROR(VLOOKUP(A4243,[1]Monitoramento_Base_somente_Said!$A:$J,9,FALSE),0)</f>
        <v>2920264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Sim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10717127</v>
      </c>
      <c r="C4244" s="18">
        <f>IFERROR(VLOOKUP(A4244,[1]Monitoramento_Base_somente_Said!$A:$J,6,FALSE),0)</f>
        <v>230</v>
      </c>
      <c r="D4244" s="18">
        <f>IFERROR(VLOOKUP(A4244,[1]Monitoramento_Base_somente_Said!$A:$J,7,FALSE),0)</f>
        <v>9067707</v>
      </c>
      <c r="E4244" s="18">
        <f>IFERROR(VLOOKUP(A4244,[1]Monitoramento_Base_somente_Said!$A:$J,8,FALSE),0)</f>
        <v>417</v>
      </c>
      <c r="F4244" s="18">
        <f>IFERROR(VLOOKUP(A4244,[1]Monitoramento_Base_somente_Said!$A:$J,9,FALSE),0)</f>
        <v>9121057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Sim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2222423</v>
      </c>
      <c r="C4245" s="18">
        <f>IFERROR(VLOOKUP(A4245,[1]Monitoramento_Base_somente_Said!$A:$J,6,FALSE),0)</f>
        <v>17780</v>
      </c>
      <c r="D4245" s="18">
        <f>IFERROR(VLOOKUP(A4245,[1]Monitoramento_Base_somente_Said!$A:$J,7,FALSE),0)</f>
        <v>1814042</v>
      </c>
      <c r="E4245" s="18">
        <f>IFERROR(VLOOKUP(A4245,[1]Monitoramento_Base_somente_Said!$A:$J,8,FALSE),0)</f>
        <v>10237</v>
      </c>
      <c r="F4245" s="18">
        <f>IFERROR(VLOOKUP(A4245,[1]Monitoramento_Base_somente_Said!$A:$J,9,FALSE),0)</f>
        <v>1708978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Sim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2927429</v>
      </c>
      <c r="C4246" s="18">
        <f>IFERROR(VLOOKUP(A4246,[1]Monitoramento_Base_somente_Said!$A:$J,6,FALSE),0)</f>
        <v>8119</v>
      </c>
      <c r="D4246" s="18">
        <f>IFERROR(VLOOKUP(A4246,[1]Monitoramento_Base_somente_Said!$A:$J,7,FALSE),0)</f>
        <v>2500766</v>
      </c>
      <c r="E4246" s="18">
        <f>IFERROR(VLOOKUP(A4246,[1]Monitoramento_Base_somente_Said!$A:$J,8,FALSE),0)</f>
        <v>6063</v>
      </c>
      <c r="F4246" s="18">
        <f>IFERROR(VLOOKUP(A4246,[1]Monitoramento_Base_somente_Said!$A:$J,9,FALSE),0)</f>
        <v>2785147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Sim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10012534</v>
      </c>
      <c r="C4247" s="18">
        <f>IFERROR(VLOOKUP(A4247,[1]Monitoramento_Base_somente_Said!$A:$J,6,FALSE),0)</f>
        <v>9100</v>
      </c>
      <c r="D4247" s="18">
        <f>IFERROR(VLOOKUP(A4247,[1]Monitoramento_Base_somente_Said!$A:$J,7,FALSE),0)</f>
        <v>7522114</v>
      </c>
      <c r="E4247" s="18">
        <f>IFERROR(VLOOKUP(A4247,[1]Monitoramento_Base_somente_Said!$A:$J,8,FALSE),0)</f>
        <v>2185</v>
      </c>
      <c r="F4247" s="18">
        <f>IFERROR(VLOOKUP(A4247,[1]Monitoramento_Base_somente_Said!$A:$J,9,FALSE),0)</f>
        <v>7123531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Sim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1715197</v>
      </c>
      <c r="C4248" s="18">
        <f>IFERROR(VLOOKUP(A4248,[1]Monitoramento_Base_somente_Said!$A:$J,6,FALSE),0)</f>
        <v>6505</v>
      </c>
      <c r="D4248" s="18">
        <f>IFERROR(VLOOKUP(A4248,[1]Monitoramento_Base_somente_Said!$A:$J,7,FALSE),0)</f>
        <v>1518170</v>
      </c>
      <c r="E4248" s="18">
        <f>IFERROR(VLOOKUP(A4248,[1]Monitoramento_Base_somente_Said!$A:$J,8,FALSE),0)</f>
        <v>10204</v>
      </c>
      <c r="F4248" s="18">
        <f>IFERROR(VLOOKUP(A4248,[1]Monitoramento_Base_somente_Said!$A:$J,9,FALSE),0)</f>
        <v>1273814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Sim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9137969</v>
      </c>
      <c r="C4249" s="18">
        <f>IFERROR(VLOOKUP(A4249,[1]Monitoramento_Base_somente_Said!$A:$J,6,FALSE),0)</f>
        <v>13358</v>
      </c>
      <c r="D4249" s="18">
        <f>IFERROR(VLOOKUP(A4249,[1]Monitoramento_Base_somente_Said!$A:$J,7,FALSE),0)</f>
        <v>6755537</v>
      </c>
      <c r="E4249" s="18">
        <f>IFERROR(VLOOKUP(A4249,[1]Monitoramento_Base_somente_Said!$A:$J,8,FALSE),0)</f>
        <v>9916</v>
      </c>
      <c r="F4249" s="18">
        <f>IFERROR(VLOOKUP(A4249,[1]Monitoramento_Base_somente_Said!$A:$J,9,FALSE),0)</f>
        <v>6142789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Sim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17141040</v>
      </c>
      <c r="C4250" s="18">
        <f>IFERROR(VLOOKUP(A4250,[1]Monitoramento_Base_somente_Said!$A:$J,6,FALSE),0)</f>
        <v>0</v>
      </c>
      <c r="D4250" s="18">
        <f>IFERROR(VLOOKUP(A4250,[1]Monitoramento_Base_somente_Said!$A:$J,7,FALSE),0)</f>
        <v>14855568</v>
      </c>
      <c r="E4250" s="18">
        <f>IFERROR(VLOOKUP(A4250,[1]Monitoramento_Base_somente_Said!$A:$J,8,FALSE),0)</f>
        <v>0</v>
      </c>
      <c r="F4250" s="18">
        <f>IFERROR(VLOOKUP(A4250,[1]Monitoramento_Base_somente_Said!$A:$J,9,FALSE),0)</f>
        <v>14284200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Sim</v>
      </c>
      <c r="U4250" s="18" t="str">
        <f t="shared" si="404"/>
        <v>Não</v>
      </c>
      <c r="V4250" s="18" t="str">
        <f t="shared" si="405"/>
        <v>Sim</v>
      </c>
      <c r="W4250" s="18" t="str">
        <f t="shared" si="406"/>
        <v>Não</v>
      </c>
      <c r="X4250" s="18" t="str">
        <f t="shared" si="407"/>
        <v>Sim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952364</v>
      </c>
      <c r="C4251" s="18">
        <f>IFERROR(VLOOKUP(A4251,[1]Monitoramento_Base_somente_Said!$A:$J,6,FALSE),0)</f>
        <v>0</v>
      </c>
      <c r="D4251" s="18">
        <f>IFERROR(VLOOKUP(A4251,[1]Monitoramento_Base_somente_Said!$A:$J,7,FALSE),0)</f>
        <v>709823</v>
      </c>
      <c r="E4251" s="18">
        <f>IFERROR(VLOOKUP(A4251,[1]Monitoramento_Base_somente_Said!$A:$J,8,FALSE),0)</f>
        <v>0</v>
      </c>
      <c r="F4251" s="18">
        <f>IFERROR(VLOOKUP(A4251,[1]Monitoramento_Base_somente_Said!$A:$J,9,FALSE),0)</f>
        <v>630629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Não</v>
      </c>
      <c r="V4251" s="18" t="str">
        <f t="shared" si="405"/>
        <v>Sim</v>
      </c>
      <c r="W4251" s="18" t="str">
        <f t="shared" si="406"/>
        <v>Não</v>
      </c>
      <c r="X4251" s="18" t="str">
        <f t="shared" si="407"/>
        <v>Sim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988128</v>
      </c>
      <c r="C4252" s="18">
        <f>IFERROR(VLOOKUP(A4252,[1]Monitoramento_Base_somente_Said!$A:$J,6,FALSE),0)</f>
        <v>19471</v>
      </c>
      <c r="D4252" s="18">
        <f>IFERROR(VLOOKUP(A4252,[1]Monitoramento_Base_somente_Said!$A:$J,7,FALSE),0)</f>
        <v>564297</v>
      </c>
      <c r="E4252" s="18">
        <f>IFERROR(VLOOKUP(A4252,[1]Monitoramento_Base_somente_Said!$A:$J,8,FALSE),0)</f>
        <v>0</v>
      </c>
      <c r="F4252" s="18">
        <f>IFERROR(VLOOKUP(A4252,[1]Monitoramento_Base_somente_Said!$A:$J,9,FALSE),0)</f>
        <v>336650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Sim</v>
      </c>
      <c r="U4252" s="18" t="str">
        <f t="shared" si="404"/>
        <v>Sim</v>
      </c>
      <c r="V4252" s="18" t="str">
        <f t="shared" si="405"/>
        <v>Sim</v>
      </c>
      <c r="W4252" s="18" t="str">
        <f t="shared" si="406"/>
        <v>Não</v>
      </c>
      <c r="X4252" s="18" t="str">
        <f t="shared" si="407"/>
        <v>Sim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9677355</v>
      </c>
      <c r="C4253" s="18">
        <f>IFERROR(VLOOKUP(A4253,[1]Monitoramento_Base_somente_Said!$A:$J,6,FALSE),0)</f>
        <v>34513</v>
      </c>
      <c r="D4253" s="18">
        <f>IFERROR(VLOOKUP(A4253,[1]Monitoramento_Base_somente_Said!$A:$J,7,FALSE),0)</f>
        <v>12015579</v>
      </c>
      <c r="E4253" s="18">
        <f>IFERROR(VLOOKUP(A4253,[1]Monitoramento_Base_somente_Said!$A:$J,8,FALSE),0)</f>
        <v>3192</v>
      </c>
      <c r="F4253" s="18">
        <f>IFERROR(VLOOKUP(A4253,[1]Monitoramento_Base_somente_Said!$A:$J,9,FALSE),0)</f>
        <v>11723951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Sim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5527643</v>
      </c>
      <c r="C4254" s="18">
        <f>IFERROR(VLOOKUP(A4254,[1]Monitoramento_Base_somente_Said!$A:$J,6,FALSE),0)</f>
        <v>10878</v>
      </c>
      <c r="D4254" s="18">
        <f>IFERROR(VLOOKUP(A4254,[1]Monitoramento_Base_somente_Said!$A:$J,7,FALSE),0)</f>
        <v>4064736</v>
      </c>
      <c r="E4254" s="18">
        <f>IFERROR(VLOOKUP(A4254,[1]Monitoramento_Base_somente_Said!$A:$J,8,FALSE),0)</f>
        <v>574</v>
      </c>
      <c r="F4254" s="18">
        <f>IFERROR(VLOOKUP(A4254,[1]Monitoramento_Base_somente_Said!$A:$J,9,FALSE),0)</f>
        <v>3206310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Sim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3304033</v>
      </c>
      <c r="C4255" s="18">
        <f>IFERROR(VLOOKUP(A4255,[1]Monitoramento_Base_somente_Said!$A:$J,6,FALSE),0)</f>
        <v>7</v>
      </c>
      <c r="D4255" s="18">
        <f>IFERROR(VLOOKUP(A4255,[1]Monitoramento_Base_somente_Said!$A:$J,7,FALSE),0)</f>
        <v>2657923</v>
      </c>
      <c r="E4255" s="18">
        <f>IFERROR(VLOOKUP(A4255,[1]Monitoramento_Base_somente_Said!$A:$J,8,FALSE),0)</f>
        <v>0</v>
      </c>
      <c r="F4255" s="18">
        <f>IFERROR(VLOOKUP(A4255,[1]Monitoramento_Base_somente_Said!$A:$J,9,FALSE),0)</f>
        <v>2552700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Sim</v>
      </c>
      <c r="W4255" s="18" t="str">
        <f t="shared" si="406"/>
        <v>Não</v>
      </c>
      <c r="X4255" s="18" t="str">
        <f t="shared" si="407"/>
        <v>Sim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3765197</v>
      </c>
      <c r="C4256" s="18">
        <f>IFERROR(VLOOKUP(A4256,[1]Monitoramento_Base_somente_Said!$A:$J,6,FALSE),0)</f>
        <v>0</v>
      </c>
      <c r="D4256" s="18">
        <f>IFERROR(VLOOKUP(A4256,[1]Monitoramento_Base_somente_Said!$A:$J,7,FALSE),0)</f>
        <v>3063582</v>
      </c>
      <c r="E4256" s="18">
        <f>IFERROR(VLOOKUP(A4256,[1]Monitoramento_Base_somente_Said!$A:$J,8,FALSE),0)</f>
        <v>0</v>
      </c>
      <c r="F4256" s="18">
        <f>IFERROR(VLOOKUP(A4256,[1]Monitoramento_Base_somente_Said!$A:$J,9,FALSE),0)</f>
        <v>2954377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Sim</v>
      </c>
      <c r="U4256" s="18" t="str">
        <f t="shared" si="404"/>
        <v>Não</v>
      </c>
      <c r="V4256" s="18" t="str">
        <f t="shared" si="405"/>
        <v>Sim</v>
      </c>
      <c r="W4256" s="18" t="str">
        <f t="shared" si="406"/>
        <v>Não</v>
      </c>
      <c r="X4256" s="18" t="str">
        <f t="shared" si="407"/>
        <v>Sim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346168</v>
      </c>
      <c r="C4257" s="18">
        <f>IFERROR(VLOOKUP(A4257,[1]Monitoramento_Base_somente_Said!$A:$J,6,FALSE),0)</f>
        <v>325</v>
      </c>
      <c r="D4257" s="18">
        <f>IFERROR(VLOOKUP(A4257,[1]Monitoramento_Base_somente_Said!$A:$J,7,FALSE),0)</f>
        <v>345261</v>
      </c>
      <c r="E4257" s="18">
        <f>IFERROR(VLOOKUP(A4257,[1]Monitoramento_Base_somente_Said!$A:$J,8,FALSE),0)</f>
        <v>0</v>
      </c>
      <c r="F4257" s="18">
        <f>IFERROR(VLOOKUP(A4257,[1]Monitoramento_Base_somente_Said!$A:$J,9,FALSE),0)</f>
        <v>310632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Não</v>
      </c>
      <c r="X4257" s="18" t="str">
        <f t="shared" si="407"/>
        <v>Sim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3277004</v>
      </c>
      <c r="C4258" s="18">
        <f>IFERROR(VLOOKUP(A4258,[1]Monitoramento_Base_somente_Said!$A:$J,6,FALSE),0)</f>
        <v>450</v>
      </c>
      <c r="D4258" s="18">
        <f>IFERROR(VLOOKUP(A4258,[1]Monitoramento_Base_somente_Said!$A:$J,7,FALSE),0)</f>
        <v>2854401</v>
      </c>
      <c r="E4258" s="18">
        <f>IFERROR(VLOOKUP(A4258,[1]Monitoramento_Base_somente_Said!$A:$J,8,FALSE),0)</f>
        <v>1087</v>
      </c>
      <c r="F4258" s="18">
        <f>IFERROR(VLOOKUP(A4258,[1]Monitoramento_Base_somente_Said!$A:$J,9,FALSE),0)</f>
        <v>2638001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Sim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839688</v>
      </c>
      <c r="C4259" s="18">
        <f>IFERROR(VLOOKUP(A4259,[1]Monitoramento_Base_somente_Said!$A:$J,6,FALSE),0)</f>
        <v>9899</v>
      </c>
      <c r="D4259" s="18">
        <f>IFERROR(VLOOKUP(A4259,[1]Monitoramento_Base_somente_Said!$A:$J,7,FALSE),0)</f>
        <v>1035530</v>
      </c>
      <c r="E4259" s="18">
        <f>IFERROR(VLOOKUP(A4259,[1]Monitoramento_Base_somente_Said!$A:$J,8,FALSE),0)</f>
        <v>36854</v>
      </c>
      <c r="F4259" s="18">
        <f>IFERROR(VLOOKUP(A4259,[1]Monitoramento_Base_somente_Said!$A:$J,9,FALSE),0)</f>
        <v>1449385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Sim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8040262110</v>
      </c>
      <c r="C4260" s="18">
        <f>IFERROR(VLOOKUP(A4260,[1]Monitoramento_Base_somente_Said!$A:$J,6,FALSE),0)</f>
        <v>0</v>
      </c>
      <c r="D4260" s="18">
        <f>IFERROR(VLOOKUP(A4260,[1]Monitoramento_Base_somente_Said!$A:$J,7,FALSE),0)</f>
        <v>6968227162</v>
      </c>
      <c r="E4260" s="18">
        <f>IFERROR(VLOOKUP(A4260,[1]Monitoramento_Base_somente_Said!$A:$J,8,FALSE),0)</f>
        <v>0</v>
      </c>
      <c r="F4260" s="18">
        <f>IFERROR(VLOOKUP(A4260,[1]Monitoramento_Base_somente_Said!$A:$J,9,FALSE),0)</f>
        <v>6700218425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Não</v>
      </c>
      <c r="V4260" s="18" t="str">
        <f t="shared" si="405"/>
        <v>Sim</v>
      </c>
      <c r="W4260" s="18" t="str">
        <f t="shared" si="406"/>
        <v>Não</v>
      </c>
      <c r="X4260" s="18" t="str">
        <f t="shared" si="407"/>
        <v>Sim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4682668</v>
      </c>
      <c r="C4261" s="18">
        <f>IFERROR(VLOOKUP(A4261,[1]Monitoramento_Base_somente_Said!$A:$J,6,FALSE),0)</f>
        <v>0</v>
      </c>
      <c r="D4261" s="18">
        <f>IFERROR(VLOOKUP(A4261,[1]Monitoramento_Base_somente_Said!$A:$J,7,FALSE),0)</f>
        <v>4234308</v>
      </c>
      <c r="E4261" s="18">
        <f>IFERROR(VLOOKUP(A4261,[1]Monitoramento_Base_somente_Said!$A:$J,8,FALSE),0)</f>
        <v>161</v>
      </c>
      <c r="F4261" s="18">
        <f>IFERROR(VLOOKUP(A4261,[1]Monitoramento_Base_somente_Said!$A:$J,9,FALSE),0)</f>
        <v>4027672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Não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Sim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4511381</v>
      </c>
      <c r="C4262" s="18">
        <f>IFERROR(VLOOKUP(A4262,[1]Monitoramento_Base_somente_Said!$A:$J,6,FALSE),0)</f>
        <v>0</v>
      </c>
      <c r="D4262" s="18">
        <f>IFERROR(VLOOKUP(A4262,[1]Monitoramento_Base_somente_Said!$A:$J,7,FALSE),0)</f>
        <v>4022857</v>
      </c>
      <c r="E4262" s="18">
        <f>IFERROR(VLOOKUP(A4262,[1]Monitoramento_Base_somente_Said!$A:$J,8,FALSE),0)</f>
        <v>32</v>
      </c>
      <c r="F4262" s="18">
        <f>IFERROR(VLOOKUP(A4262,[1]Monitoramento_Base_somente_Said!$A:$J,9,FALSE),0)</f>
        <v>3842073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Não</v>
      </c>
      <c r="V4262" s="18" t="str">
        <f t="shared" si="405"/>
        <v>Sim</v>
      </c>
      <c r="W4262" s="18" t="str">
        <f t="shared" si="406"/>
        <v>Sim</v>
      </c>
      <c r="X4262" s="18" t="str">
        <f t="shared" si="407"/>
        <v>Sim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2008717</v>
      </c>
      <c r="C4263" s="18">
        <f>IFERROR(VLOOKUP(A4263,[1]Monitoramento_Base_somente_Said!$A:$J,6,FALSE),0)</f>
        <v>2327</v>
      </c>
      <c r="D4263" s="18">
        <f>IFERROR(VLOOKUP(A4263,[1]Monitoramento_Base_somente_Said!$A:$J,7,FALSE),0)</f>
        <v>2048437</v>
      </c>
      <c r="E4263" s="18">
        <f>IFERROR(VLOOKUP(A4263,[1]Monitoramento_Base_somente_Said!$A:$J,8,FALSE),0)</f>
        <v>1111</v>
      </c>
      <c r="F4263" s="18">
        <f>IFERROR(VLOOKUP(A4263,[1]Monitoramento_Base_somente_Said!$A:$J,9,FALSE),0)</f>
        <v>2158438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Sim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5761314</v>
      </c>
      <c r="C4264" s="18">
        <f>IFERROR(VLOOKUP(A4264,[1]Monitoramento_Base_somente_Said!$A:$J,6,FALSE),0)</f>
        <v>6959</v>
      </c>
      <c r="D4264" s="18">
        <f>IFERROR(VLOOKUP(A4264,[1]Monitoramento_Base_somente_Said!$A:$J,7,FALSE),0)</f>
        <v>3633388</v>
      </c>
      <c r="E4264" s="18">
        <f>IFERROR(VLOOKUP(A4264,[1]Monitoramento_Base_somente_Said!$A:$J,8,FALSE),0)</f>
        <v>234588</v>
      </c>
      <c r="F4264" s="18">
        <f>IFERROR(VLOOKUP(A4264,[1]Monitoramento_Base_somente_Said!$A:$J,9,FALSE),0)</f>
        <v>5362134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Sim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15289061</v>
      </c>
      <c r="C4265" s="18">
        <f>IFERROR(VLOOKUP(A4265,[1]Monitoramento_Base_somente_Said!$A:$J,6,FALSE),0)</f>
        <v>4949</v>
      </c>
      <c r="D4265" s="18">
        <f>IFERROR(VLOOKUP(A4265,[1]Monitoramento_Base_somente_Said!$A:$J,7,FALSE),0)</f>
        <v>13112772</v>
      </c>
      <c r="E4265" s="18">
        <f>IFERROR(VLOOKUP(A4265,[1]Monitoramento_Base_somente_Said!$A:$J,8,FALSE),0)</f>
        <v>4</v>
      </c>
      <c r="F4265" s="18">
        <f>IFERROR(VLOOKUP(A4265,[1]Monitoramento_Base_somente_Said!$A:$J,9,FALSE),0)</f>
        <v>12556595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Sim</v>
      </c>
      <c r="W4265" s="18" t="str">
        <f t="shared" si="406"/>
        <v>Sim</v>
      </c>
      <c r="X4265" s="18" t="str">
        <f t="shared" si="407"/>
        <v>Sim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274591</v>
      </c>
      <c r="C4266" s="18">
        <f>IFERROR(VLOOKUP(A4266,[1]Monitoramento_Base_somente_Said!$A:$J,6,FALSE),0)</f>
        <v>1787</v>
      </c>
      <c r="D4266" s="18">
        <f>IFERROR(VLOOKUP(A4266,[1]Monitoramento_Base_somente_Said!$A:$J,7,FALSE),0)</f>
        <v>755322</v>
      </c>
      <c r="E4266" s="18">
        <f>IFERROR(VLOOKUP(A4266,[1]Monitoramento_Base_somente_Said!$A:$J,8,FALSE),0)</f>
        <v>16435</v>
      </c>
      <c r="F4266" s="18">
        <f>IFERROR(VLOOKUP(A4266,[1]Monitoramento_Base_somente_Said!$A:$J,9,FALSE),0)</f>
        <v>545997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Sim</v>
      </c>
      <c r="U4266" s="18" t="str">
        <f t="shared" si="404"/>
        <v>Sim</v>
      </c>
      <c r="V4266" s="18" t="str">
        <f t="shared" si="405"/>
        <v>Sim</v>
      </c>
      <c r="W4266" s="18" t="str">
        <f t="shared" si="406"/>
        <v>Sim</v>
      </c>
      <c r="X4266" s="18" t="str">
        <f t="shared" si="407"/>
        <v>Sim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6846950</v>
      </c>
      <c r="C4267" s="18">
        <f>IFERROR(VLOOKUP(A4267,[1]Monitoramento_Base_somente_Said!$A:$J,6,FALSE),0)</f>
        <v>29719</v>
      </c>
      <c r="D4267" s="18">
        <f>IFERROR(VLOOKUP(A4267,[1]Monitoramento_Base_somente_Said!$A:$J,7,FALSE),0)</f>
        <v>5740083</v>
      </c>
      <c r="E4267" s="18">
        <f>IFERROR(VLOOKUP(A4267,[1]Monitoramento_Base_somente_Said!$A:$J,8,FALSE),0)</f>
        <v>47532</v>
      </c>
      <c r="F4267" s="18">
        <f>IFERROR(VLOOKUP(A4267,[1]Monitoramento_Base_somente_Said!$A:$J,9,FALSE),0)</f>
        <v>4866594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Sim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2710850</v>
      </c>
      <c r="C4268" s="18">
        <f>IFERROR(VLOOKUP(A4268,[1]Monitoramento_Base_somente_Said!$A:$J,6,FALSE),0)</f>
        <v>15</v>
      </c>
      <c r="D4268" s="18">
        <f>IFERROR(VLOOKUP(A4268,[1]Monitoramento_Base_somente_Said!$A:$J,7,FALSE),0)</f>
        <v>2886993</v>
      </c>
      <c r="E4268" s="18">
        <f>IFERROR(VLOOKUP(A4268,[1]Monitoramento_Base_somente_Said!$A:$J,8,FALSE),0)</f>
        <v>5784</v>
      </c>
      <c r="F4268" s="18">
        <f>IFERROR(VLOOKUP(A4268,[1]Monitoramento_Base_somente_Said!$A:$J,9,FALSE),0)</f>
        <v>4224354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Sim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2956879</v>
      </c>
      <c r="C4269" s="18">
        <f>IFERROR(VLOOKUP(A4269,[1]Monitoramento_Base_somente_Said!$A:$J,6,FALSE),0)</f>
        <v>4377</v>
      </c>
      <c r="D4269" s="18">
        <f>IFERROR(VLOOKUP(A4269,[1]Monitoramento_Base_somente_Said!$A:$J,7,FALSE),0)</f>
        <v>2009368</v>
      </c>
      <c r="E4269" s="18">
        <f>IFERROR(VLOOKUP(A4269,[1]Monitoramento_Base_somente_Said!$A:$J,8,FALSE),0)</f>
        <v>4125</v>
      </c>
      <c r="F4269" s="18">
        <f>IFERROR(VLOOKUP(A4269,[1]Monitoramento_Base_somente_Said!$A:$J,9,FALSE),0)</f>
        <v>2381639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Sim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317223514</v>
      </c>
      <c r="C4270" s="18">
        <f>IFERROR(VLOOKUP(A4270,[1]Monitoramento_Base_somente_Said!$A:$J,6,FALSE),0)</f>
        <v>2287</v>
      </c>
      <c r="D4270" s="18">
        <f>IFERROR(VLOOKUP(A4270,[1]Monitoramento_Base_somente_Said!$A:$J,7,FALSE),0)</f>
        <v>274795143</v>
      </c>
      <c r="E4270" s="18">
        <f>IFERROR(VLOOKUP(A4270,[1]Monitoramento_Base_somente_Said!$A:$J,8,FALSE),0)</f>
        <v>153</v>
      </c>
      <c r="F4270" s="18">
        <f>IFERROR(VLOOKUP(A4270,[1]Monitoramento_Base_somente_Said!$A:$J,9,FALSE),0)</f>
        <v>264150803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Sim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1318699</v>
      </c>
      <c r="C4271" s="18">
        <f>IFERROR(VLOOKUP(A4271,[1]Monitoramento_Base_somente_Said!$A:$J,6,FALSE),0)</f>
        <v>551</v>
      </c>
      <c r="D4271" s="18">
        <f>IFERROR(VLOOKUP(A4271,[1]Monitoramento_Base_somente_Said!$A:$J,7,FALSE),0)</f>
        <v>884020</v>
      </c>
      <c r="E4271" s="18">
        <f>IFERROR(VLOOKUP(A4271,[1]Monitoramento_Base_somente_Said!$A:$J,8,FALSE),0)</f>
        <v>73</v>
      </c>
      <c r="F4271" s="18">
        <f>IFERROR(VLOOKUP(A4271,[1]Monitoramento_Base_somente_Said!$A:$J,9,FALSE),0)</f>
        <v>1069891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Sim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3686046</v>
      </c>
      <c r="C4272" s="18">
        <f>IFERROR(VLOOKUP(A4272,[1]Monitoramento_Base_somente_Said!$A:$J,6,FALSE),0)</f>
        <v>1855</v>
      </c>
      <c r="D4272" s="18">
        <f>IFERROR(VLOOKUP(A4272,[1]Monitoramento_Base_somente_Said!$A:$J,7,FALSE),0)</f>
        <v>3047183</v>
      </c>
      <c r="E4272" s="18">
        <f>IFERROR(VLOOKUP(A4272,[1]Monitoramento_Base_somente_Said!$A:$J,8,FALSE),0)</f>
        <v>2586</v>
      </c>
      <c r="F4272" s="18">
        <f>IFERROR(VLOOKUP(A4272,[1]Monitoramento_Base_somente_Said!$A:$J,9,FALSE),0)</f>
        <v>2761951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Sim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7869121</v>
      </c>
      <c r="C4273" s="18">
        <f>IFERROR(VLOOKUP(A4273,[1]Monitoramento_Base_somente_Said!$A:$J,6,FALSE),0)</f>
        <v>3837</v>
      </c>
      <c r="D4273" s="18">
        <f>IFERROR(VLOOKUP(A4273,[1]Monitoramento_Base_somente_Said!$A:$J,7,FALSE),0)</f>
        <v>7289824</v>
      </c>
      <c r="E4273" s="18">
        <f>IFERROR(VLOOKUP(A4273,[1]Monitoramento_Base_somente_Said!$A:$J,8,FALSE),0)</f>
        <v>1856</v>
      </c>
      <c r="F4273" s="18">
        <f>IFERROR(VLOOKUP(A4273,[1]Monitoramento_Base_somente_Said!$A:$J,9,FALSE),0)</f>
        <v>6230464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Sim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973379</v>
      </c>
      <c r="C4274" s="18">
        <f>IFERROR(VLOOKUP(A4274,[1]Monitoramento_Base_somente_Said!$A:$J,6,FALSE),0)</f>
        <v>1100</v>
      </c>
      <c r="D4274" s="18">
        <f>IFERROR(VLOOKUP(A4274,[1]Monitoramento_Base_somente_Said!$A:$J,7,FALSE),0)</f>
        <v>907516</v>
      </c>
      <c r="E4274" s="18">
        <f>IFERROR(VLOOKUP(A4274,[1]Monitoramento_Base_somente_Said!$A:$J,8,FALSE),0)</f>
        <v>2617</v>
      </c>
      <c r="F4274" s="18">
        <f>IFERROR(VLOOKUP(A4274,[1]Monitoramento_Base_somente_Said!$A:$J,9,FALSE),0)</f>
        <v>1161701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Sim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6444400</v>
      </c>
      <c r="C4275" s="18">
        <f>IFERROR(VLOOKUP(A4275,[1]Monitoramento_Base_somente_Said!$A:$J,6,FALSE),0)</f>
        <v>31608</v>
      </c>
      <c r="D4275" s="18">
        <f>IFERROR(VLOOKUP(A4275,[1]Monitoramento_Base_somente_Said!$A:$J,7,FALSE),0)</f>
        <v>4762126</v>
      </c>
      <c r="E4275" s="18">
        <f>IFERROR(VLOOKUP(A4275,[1]Monitoramento_Base_somente_Said!$A:$J,8,FALSE),0)</f>
        <v>25613</v>
      </c>
      <c r="F4275" s="18">
        <f>IFERROR(VLOOKUP(A4275,[1]Monitoramento_Base_somente_Said!$A:$J,9,FALSE),0)</f>
        <v>3408058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Sim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5680860</v>
      </c>
      <c r="C4276" s="18">
        <f>IFERROR(VLOOKUP(A4276,[1]Monitoramento_Base_somente_Said!$A:$J,6,FALSE),0)</f>
        <v>20198</v>
      </c>
      <c r="D4276" s="18">
        <f>IFERROR(VLOOKUP(A4276,[1]Monitoramento_Base_somente_Said!$A:$J,7,FALSE),0)</f>
        <v>4967829</v>
      </c>
      <c r="E4276" s="18">
        <f>IFERROR(VLOOKUP(A4276,[1]Monitoramento_Base_somente_Said!$A:$J,8,FALSE),0)</f>
        <v>20425</v>
      </c>
      <c r="F4276" s="18">
        <f>IFERROR(VLOOKUP(A4276,[1]Monitoramento_Base_somente_Said!$A:$J,9,FALSE),0)</f>
        <v>3746308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Sim</v>
      </c>
      <c r="W4276" s="18" t="str">
        <f t="shared" si="406"/>
        <v>Sim</v>
      </c>
      <c r="X4276" s="18" t="str">
        <f t="shared" si="407"/>
        <v>Sim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1001634</v>
      </c>
      <c r="C4277" s="18">
        <f>IFERROR(VLOOKUP(A4277,[1]Monitoramento_Base_somente_Said!$A:$J,6,FALSE),0)</f>
        <v>691</v>
      </c>
      <c r="D4277" s="18">
        <f>IFERROR(VLOOKUP(A4277,[1]Monitoramento_Base_somente_Said!$A:$J,7,FALSE),0)</f>
        <v>846781</v>
      </c>
      <c r="E4277" s="18">
        <f>IFERROR(VLOOKUP(A4277,[1]Monitoramento_Base_somente_Said!$A:$J,8,FALSE),0)</f>
        <v>3859</v>
      </c>
      <c r="F4277" s="18">
        <f>IFERROR(VLOOKUP(A4277,[1]Monitoramento_Base_somente_Said!$A:$J,9,FALSE),0)</f>
        <v>718055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Sim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4135618</v>
      </c>
      <c r="C4278" s="18">
        <f>IFERROR(VLOOKUP(A4278,[1]Monitoramento_Base_somente_Said!$A:$J,6,FALSE),0)</f>
        <v>0</v>
      </c>
      <c r="D4278" s="18">
        <f>IFERROR(VLOOKUP(A4278,[1]Monitoramento_Base_somente_Said!$A:$J,7,FALSE),0)</f>
        <v>3443493</v>
      </c>
      <c r="E4278" s="18">
        <f>IFERROR(VLOOKUP(A4278,[1]Monitoramento_Base_somente_Said!$A:$J,8,FALSE),0)</f>
        <v>0</v>
      </c>
      <c r="F4278" s="18">
        <f>IFERROR(VLOOKUP(A4278,[1]Monitoramento_Base_somente_Said!$A:$J,9,FALSE),0)</f>
        <v>3448612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Sim</v>
      </c>
      <c r="U4278" s="18" t="str">
        <f t="shared" si="404"/>
        <v>Não</v>
      </c>
      <c r="V4278" s="18" t="str">
        <f t="shared" si="405"/>
        <v>Sim</v>
      </c>
      <c r="W4278" s="18" t="str">
        <f t="shared" si="406"/>
        <v>Não</v>
      </c>
      <c r="X4278" s="18" t="str">
        <f t="shared" si="407"/>
        <v>Sim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4882260</v>
      </c>
      <c r="C4279" s="18">
        <f>IFERROR(VLOOKUP(A4279,[1]Monitoramento_Base_somente_Said!$A:$J,6,FALSE),0)</f>
        <v>0</v>
      </c>
      <c r="D4279" s="18">
        <f>IFERROR(VLOOKUP(A4279,[1]Monitoramento_Base_somente_Said!$A:$J,7,FALSE),0)</f>
        <v>4231292</v>
      </c>
      <c r="E4279" s="18">
        <f>IFERROR(VLOOKUP(A4279,[1]Monitoramento_Base_somente_Said!$A:$J,8,FALSE),0)</f>
        <v>6353</v>
      </c>
      <c r="F4279" s="18">
        <f>IFERROR(VLOOKUP(A4279,[1]Monitoramento_Base_somente_Said!$A:$J,9,FALSE),0)</f>
        <v>4089797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Não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Sim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13767692</v>
      </c>
      <c r="C4280" s="18">
        <f>IFERROR(VLOOKUP(A4280,[1]Monitoramento_Base_somente_Said!$A:$J,6,FALSE),0)</f>
        <v>46917</v>
      </c>
      <c r="D4280" s="18">
        <f>IFERROR(VLOOKUP(A4280,[1]Monitoramento_Base_somente_Said!$A:$J,7,FALSE),0)</f>
        <v>10864437</v>
      </c>
      <c r="E4280" s="18">
        <f>IFERROR(VLOOKUP(A4280,[1]Monitoramento_Base_somente_Said!$A:$J,8,FALSE),0)</f>
        <v>13851</v>
      </c>
      <c r="F4280" s="18">
        <f>IFERROR(VLOOKUP(A4280,[1]Monitoramento_Base_somente_Said!$A:$J,9,FALSE),0)</f>
        <v>9346229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Sim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3505783</v>
      </c>
      <c r="C4281" s="18">
        <f>IFERROR(VLOOKUP(A4281,[1]Monitoramento_Base_somente_Said!$A:$J,6,FALSE),0)</f>
        <v>1792</v>
      </c>
      <c r="D4281" s="18">
        <f>IFERROR(VLOOKUP(A4281,[1]Monitoramento_Base_somente_Said!$A:$J,7,FALSE),0)</f>
        <v>2662406</v>
      </c>
      <c r="E4281" s="18">
        <f>IFERROR(VLOOKUP(A4281,[1]Monitoramento_Base_somente_Said!$A:$J,8,FALSE),0)</f>
        <v>305</v>
      </c>
      <c r="F4281" s="18">
        <f>IFERROR(VLOOKUP(A4281,[1]Monitoramento_Base_somente_Said!$A:$J,9,FALSE),0)</f>
        <v>3803075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Sim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4168048</v>
      </c>
      <c r="C4282" s="18">
        <f>IFERROR(VLOOKUP(A4282,[1]Monitoramento_Base_somente_Said!$A:$J,6,FALSE),0)</f>
        <v>3187</v>
      </c>
      <c r="D4282" s="18">
        <f>IFERROR(VLOOKUP(A4282,[1]Monitoramento_Base_somente_Said!$A:$J,7,FALSE),0)</f>
        <v>1977757</v>
      </c>
      <c r="E4282" s="18">
        <f>IFERROR(VLOOKUP(A4282,[1]Monitoramento_Base_somente_Said!$A:$J,8,FALSE),0)</f>
        <v>2437</v>
      </c>
      <c r="F4282" s="18">
        <f>IFERROR(VLOOKUP(A4282,[1]Monitoramento_Base_somente_Said!$A:$J,9,FALSE),0)</f>
        <v>2724782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Sim</v>
      </c>
      <c r="W4282" s="18" t="str">
        <f t="shared" si="406"/>
        <v>Sim</v>
      </c>
      <c r="X4282" s="18" t="str">
        <f t="shared" si="407"/>
        <v>Sim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4314253</v>
      </c>
      <c r="C4283" s="18">
        <f>IFERROR(VLOOKUP(A4283,[1]Monitoramento_Base_somente_Said!$A:$J,6,FALSE),0)</f>
        <v>28883</v>
      </c>
      <c r="D4283" s="18">
        <f>IFERROR(VLOOKUP(A4283,[1]Monitoramento_Base_somente_Said!$A:$J,7,FALSE),0)</f>
        <v>3297395</v>
      </c>
      <c r="E4283" s="18">
        <f>IFERROR(VLOOKUP(A4283,[1]Monitoramento_Base_somente_Said!$A:$J,8,FALSE),0)</f>
        <v>37445</v>
      </c>
      <c r="F4283" s="18">
        <f>IFERROR(VLOOKUP(A4283,[1]Monitoramento_Base_somente_Said!$A:$J,9,FALSE),0)</f>
        <v>2841981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Sim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4277079</v>
      </c>
      <c r="C4284" s="18">
        <f>IFERROR(VLOOKUP(A4284,[1]Monitoramento_Base_somente_Said!$A:$J,6,FALSE),0)</f>
        <v>2528</v>
      </c>
      <c r="D4284" s="18">
        <f>IFERROR(VLOOKUP(A4284,[1]Monitoramento_Base_somente_Said!$A:$J,7,FALSE),0)</f>
        <v>3799444</v>
      </c>
      <c r="E4284" s="18">
        <f>IFERROR(VLOOKUP(A4284,[1]Monitoramento_Base_somente_Said!$A:$J,8,FALSE),0)</f>
        <v>3957</v>
      </c>
      <c r="F4284" s="18">
        <f>IFERROR(VLOOKUP(A4284,[1]Monitoramento_Base_somente_Said!$A:$J,9,FALSE),0)</f>
        <v>3620772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Sim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6662822</v>
      </c>
      <c r="C4285" s="18">
        <f>IFERROR(VLOOKUP(A4285,[1]Monitoramento_Base_somente_Said!$A:$J,6,FALSE),0)</f>
        <v>10568</v>
      </c>
      <c r="D4285" s="18">
        <f>IFERROR(VLOOKUP(A4285,[1]Monitoramento_Base_somente_Said!$A:$J,7,FALSE),0)</f>
        <v>5152762</v>
      </c>
      <c r="E4285" s="18">
        <f>IFERROR(VLOOKUP(A4285,[1]Monitoramento_Base_somente_Said!$A:$J,8,FALSE),0)</f>
        <v>0</v>
      </c>
      <c r="F4285" s="18">
        <f>IFERROR(VLOOKUP(A4285,[1]Monitoramento_Base_somente_Said!$A:$J,9,FALSE),0)</f>
        <v>4648647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Sim</v>
      </c>
      <c r="U4285" s="18" t="str">
        <f t="shared" si="404"/>
        <v>Sim</v>
      </c>
      <c r="V4285" s="18" t="str">
        <f t="shared" si="405"/>
        <v>Sim</v>
      </c>
      <c r="W4285" s="18" t="str">
        <f t="shared" si="406"/>
        <v>Não</v>
      </c>
      <c r="X4285" s="18" t="str">
        <f t="shared" si="407"/>
        <v>Sim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21538546</v>
      </c>
      <c r="C4286" s="18">
        <f>IFERROR(VLOOKUP(A4286,[1]Monitoramento_Base_somente_Said!$A:$J,6,FALSE),0)</f>
        <v>142237</v>
      </c>
      <c r="D4286" s="18">
        <f>IFERROR(VLOOKUP(A4286,[1]Monitoramento_Base_somente_Said!$A:$J,7,FALSE),0)</f>
        <v>19533597</v>
      </c>
      <c r="E4286" s="18">
        <f>IFERROR(VLOOKUP(A4286,[1]Monitoramento_Base_somente_Said!$A:$J,8,FALSE),0)</f>
        <v>204517</v>
      </c>
      <c r="F4286" s="18">
        <f>IFERROR(VLOOKUP(A4286,[1]Monitoramento_Base_somente_Said!$A:$J,9,FALSE),0)</f>
        <v>21791077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Sim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7122888</v>
      </c>
      <c r="C4287" s="18">
        <f>IFERROR(VLOOKUP(A4287,[1]Monitoramento_Base_somente_Said!$A:$J,6,FALSE),0)</f>
        <v>1912</v>
      </c>
      <c r="D4287" s="18">
        <f>IFERROR(VLOOKUP(A4287,[1]Monitoramento_Base_somente_Said!$A:$J,7,FALSE),0)</f>
        <v>6040229</v>
      </c>
      <c r="E4287" s="18">
        <f>IFERROR(VLOOKUP(A4287,[1]Monitoramento_Base_somente_Said!$A:$J,8,FALSE),0)</f>
        <v>5617</v>
      </c>
      <c r="F4287" s="18">
        <f>IFERROR(VLOOKUP(A4287,[1]Monitoramento_Base_somente_Said!$A:$J,9,FALSE),0)</f>
        <v>5677867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Sim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1585589</v>
      </c>
      <c r="C4288" s="18">
        <f>IFERROR(VLOOKUP(A4288,[1]Monitoramento_Base_somente_Said!$A:$J,6,FALSE),0)</f>
        <v>7278</v>
      </c>
      <c r="D4288" s="18">
        <f>IFERROR(VLOOKUP(A4288,[1]Monitoramento_Base_somente_Said!$A:$J,7,FALSE),0)</f>
        <v>1629261</v>
      </c>
      <c r="E4288" s="18">
        <f>IFERROR(VLOOKUP(A4288,[1]Monitoramento_Base_somente_Said!$A:$J,8,FALSE),0)</f>
        <v>14004</v>
      </c>
      <c r="F4288" s="18">
        <f>IFERROR(VLOOKUP(A4288,[1]Monitoramento_Base_somente_Said!$A:$J,9,FALSE),0)</f>
        <v>1652799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Sim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450785</v>
      </c>
      <c r="C4289" s="18">
        <f>IFERROR(VLOOKUP(A4289,[1]Monitoramento_Base_somente_Said!$A:$J,6,FALSE),0)</f>
        <v>26</v>
      </c>
      <c r="D4289" s="18">
        <f>IFERROR(VLOOKUP(A4289,[1]Monitoramento_Base_somente_Said!$A:$J,7,FALSE),0)</f>
        <v>390206</v>
      </c>
      <c r="E4289" s="18">
        <f>IFERROR(VLOOKUP(A4289,[1]Monitoramento_Base_somente_Said!$A:$J,8,FALSE),0)</f>
        <v>226</v>
      </c>
      <c r="F4289" s="18">
        <f>IFERROR(VLOOKUP(A4289,[1]Monitoramento_Base_somente_Said!$A:$J,9,FALSE),0)</f>
        <v>215537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Sim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7378113</v>
      </c>
      <c r="C4290" s="18">
        <f>IFERROR(VLOOKUP(A4290,[1]Monitoramento_Base_somente_Said!$A:$J,6,FALSE),0)</f>
        <v>110839</v>
      </c>
      <c r="D4290" s="18">
        <f>IFERROR(VLOOKUP(A4290,[1]Monitoramento_Base_somente_Said!$A:$J,7,FALSE),0)</f>
        <v>4372613</v>
      </c>
      <c r="E4290" s="18">
        <f>IFERROR(VLOOKUP(A4290,[1]Monitoramento_Base_somente_Said!$A:$J,8,FALSE),0)</f>
        <v>12450</v>
      </c>
      <c r="F4290" s="18">
        <f>IFERROR(VLOOKUP(A4290,[1]Monitoramento_Base_somente_Said!$A:$J,9,FALSE),0)</f>
        <v>2764986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Sim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58688310</v>
      </c>
      <c r="C4291" s="18">
        <f>IFERROR(VLOOKUP(A4291,[1]Monitoramento_Base_somente_Said!$A:$J,6,FALSE),0)</f>
        <v>0</v>
      </c>
      <c r="D4291" s="18">
        <f>IFERROR(VLOOKUP(A4291,[1]Monitoramento_Base_somente_Said!$A:$J,7,FALSE),0)</f>
        <v>50863202</v>
      </c>
      <c r="E4291" s="18">
        <f>IFERROR(VLOOKUP(A4291,[1]Monitoramento_Base_somente_Said!$A:$J,8,FALSE),0)</f>
        <v>0</v>
      </c>
      <c r="F4291" s="18">
        <f>IFERROR(VLOOKUP(A4291,[1]Monitoramento_Base_somente_Said!$A:$J,9,FALSE),0)</f>
        <v>48906925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Sim</v>
      </c>
      <c r="U4291" s="18" t="str">
        <f t="shared" ref="U4291:U4354" si="410">IF(C4291+I4291+O4291&gt;0,"Sim","Não")</f>
        <v>Não</v>
      </c>
      <c r="V4291" s="18" t="str">
        <f t="shared" ref="V4291:V4354" si="411">IF(D4291+J4291+P4291&gt;0,"Sim","Não")</f>
        <v>Sim</v>
      </c>
      <c r="W4291" s="18" t="str">
        <f t="shared" ref="W4291:W4354" si="412">IF(E4291+K4291+Q4291&gt;0,"Sim","Não")</f>
        <v>Não</v>
      </c>
      <c r="X4291" s="18" t="str">
        <f t="shared" ref="X4291:X4354" si="413">IF(F4291+L4291+R4291&gt;0,"Sim","Não")</f>
        <v>Sim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142047120</v>
      </c>
      <c r="C4292" s="18">
        <f>IFERROR(VLOOKUP(A4292,[1]Monitoramento_Base_somente_Said!$A:$J,6,FALSE),0)</f>
        <v>257015</v>
      </c>
      <c r="D4292" s="18">
        <f>IFERROR(VLOOKUP(A4292,[1]Monitoramento_Base_somente_Said!$A:$J,7,FALSE),0)</f>
        <v>124332099</v>
      </c>
      <c r="E4292" s="18">
        <f>IFERROR(VLOOKUP(A4292,[1]Monitoramento_Base_somente_Said!$A:$J,8,FALSE),0)</f>
        <v>0</v>
      </c>
      <c r="F4292" s="18">
        <f>IFERROR(VLOOKUP(A4292,[1]Monitoramento_Base_somente_Said!$A:$J,9,FALSE),0)</f>
        <v>120399725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0</v>
      </c>
      <c r="O4292" s="18">
        <f>IFERROR(VLOOKUP(A4292,[3]Sheet1!$A:$G,5,FALSE),0)</f>
        <v>777558</v>
      </c>
      <c r="P4292" s="18">
        <f>IFERROR(VLOOKUP(A4292,[3]Sheet1!$A:$G,6,FALSE),0)</f>
        <v>0</v>
      </c>
      <c r="Q4292" s="18">
        <f>IFERROR(VLOOKUP(A4292,[3]Sheet1!$A:$G,7,FALSE),0)</f>
        <v>0</v>
      </c>
      <c r="R4292" s="18">
        <f>IFERROR(VLOOKUP(A4292,[3]Sheet1!$A:$H,8,FALSE),0)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Não</v>
      </c>
      <c r="X4292" s="18" t="str">
        <f t="shared" si="413"/>
        <v>Sim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27335064</v>
      </c>
      <c r="C4293" s="18">
        <f>IFERROR(VLOOKUP(A4293,[1]Monitoramento_Base_somente_Said!$A:$J,6,FALSE),0)</f>
        <v>70679</v>
      </c>
      <c r="D4293" s="18">
        <f>IFERROR(VLOOKUP(A4293,[1]Monitoramento_Base_somente_Said!$A:$J,7,FALSE),0)</f>
        <v>22642820</v>
      </c>
      <c r="E4293" s="18">
        <f>IFERROR(VLOOKUP(A4293,[1]Monitoramento_Base_somente_Said!$A:$J,8,FALSE),0)</f>
        <v>20747</v>
      </c>
      <c r="F4293" s="18">
        <f>IFERROR(VLOOKUP(A4293,[1]Monitoramento_Base_somente_Said!$A:$J,9,FALSE),0)</f>
        <v>22665261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Sim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1731325</v>
      </c>
      <c r="C4299" s="18">
        <f>IFERROR(VLOOKUP(A4299,[1]Monitoramento_Base_somente_Said!$A:$J,6,FALSE),0)</f>
        <v>2249</v>
      </c>
      <c r="D4299" s="18">
        <f>IFERROR(VLOOKUP(A4299,[1]Monitoramento_Base_somente_Said!$A:$J,7,FALSE),0)</f>
        <v>1489651</v>
      </c>
      <c r="E4299" s="18">
        <f>IFERROR(VLOOKUP(A4299,[1]Monitoramento_Base_somente_Said!$A:$J,8,FALSE),0)</f>
        <v>817</v>
      </c>
      <c r="F4299" s="18">
        <f>IFERROR(VLOOKUP(A4299,[1]Monitoramento_Base_somente_Said!$A:$J,9,FALSE),0)</f>
        <v>1429491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Sim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6322309</v>
      </c>
      <c r="C4300" s="18">
        <f>IFERROR(VLOOKUP(A4300,[1]Monitoramento_Base_somente_Said!$A:$J,6,FALSE),0)</f>
        <v>12276</v>
      </c>
      <c r="D4300" s="18">
        <f>IFERROR(VLOOKUP(A4300,[1]Monitoramento_Base_somente_Said!$A:$J,7,FALSE),0)</f>
        <v>5560343</v>
      </c>
      <c r="E4300" s="18">
        <f>IFERROR(VLOOKUP(A4300,[1]Monitoramento_Base_somente_Said!$A:$J,8,FALSE),0)</f>
        <v>9835</v>
      </c>
      <c r="F4300" s="18">
        <f>IFERROR(VLOOKUP(A4300,[1]Monitoramento_Base_somente_Said!$A:$J,9,FALSE),0)</f>
        <v>4308295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Sim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17409197</v>
      </c>
      <c r="C4301" s="18">
        <f>IFERROR(VLOOKUP(A4301,[1]Monitoramento_Base_somente_Said!$A:$J,6,FALSE),0)</f>
        <v>57961</v>
      </c>
      <c r="D4301" s="18">
        <f>IFERROR(VLOOKUP(A4301,[1]Monitoramento_Base_somente_Said!$A:$J,7,FALSE),0)</f>
        <v>14667877</v>
      </c>
      <c r="E4301" s="18">
        <f>IFERROR(VLOOKUP(A4301,[1]Monitoramento_Base_somente_Said!$A:$J,8,FALSE),0)</f>
        <v>53287</v>
      </c>
      <c r="F4301" s="18">
        <f>IFERROR(VLOOKUP(A4301,[1]Monitoramento_Base_somente_Said!$A:$J,9,FALSE),0)</f>
        <v>14409808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Sim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8252513</v>
      </c>
      <c r="C4302" s="18">
        <f>IFERROR(VLOOKUP(A4302,[1]Monitoramento_Base_somente_Said!$A:$J,6,FALSE),0)</f>
        <v>65583</v>
      </c>
      <c r="D4302" s="18">
        <f>IFERROR(VLOOKUP(A4302,[1]Monitoramento_Base_somente_Said!$A:$J,7,FALSE),0)</f>
        <v>6331322</v>
      </c>
      <c r="E4302" s="18">
        <f>IFERROR(VLOOKUP(A4302,[1]Monitoramento_Base_somente_Said!$A:$J,8,FALSE),0)</f>
        <v>37685</v>
      </c>
      <c r="F4302" s="18">
        <f>IFERROR(VLOOKUP(A4302,[1]Monitoramento_Base_somente_Said!$A:$J,9,FALSE),0)</f>
        <v>5857716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Sim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6476820</v>
      </c>
      <c r="C4303" s="18">
        <f>IFERROR(VLOOKUP(A4303,[1]Monitoramento_Base_somente_Said!$A:$J,6,FALSE),0)</f>
        <v>0</v>
      </c>
      <c r="D4303" s="18">
        <f>IFERROR(VLOOKUP(A4303,[1]Monitoramento_Base_somente_Said!$A:$J,7,FALSE),0)</f>
        <v>5613244</v>
      </c>
      <c r="E4303" s="18">
        <f>IFERROR(VLOOKUP(A4303,[1]Monitoramento_Base_somente_Said!$A:$J,8,FALSE),0)</f>
        <v>0</v>
      </c>
      <c r="F4303" s="18">
        <f>IFERROR(VLOOKUP(A4303,[1]Monitoramento_Base_somente_Said!$A:$J,9,FALSE),0)</f>
        <v>5397350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Sim</v>
      </c>
      <c r="U4303" s="18" t="str">
        <f t="shared" si="410"/>
        <v>Não</v>
      </c>
      <c r="V4303" s="18" t="str">
        <f t="shared" si="411"/>
        <v>Sim</v>
      </c>
      <c r="W4303" s="18" t="str">
        <f t="shared" si="412"/>
        <v>Não</v>
      </c>
      <c r="X4303" s="18" t="str">
        <f t="shared" si="413"/>
        <v>Sim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0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8145248</v>
      </c>
      <c r="C4305" s="18">
        <f>IFERROR(VLOOKUP(A4305,[1]Monitoramento_Base_somente_Said!$A:$J,6,FALSE),0)</f>
        <v>10008</v>
      </c>
      <c r="D4305" s="18">
        <f>IFERROR(VLOOKUP(A4305,[1]Monitoramento_Base_somente_Said!$A:$J,7,FALSE),0)</f>
        <v>7069200</v>
      </c>
      <c r="E4305" s="18">
        <f>IFERROR(VLOOKUP(A4305,[1]Monitoramento_Base_somente_Said!$A:$J,8,FALSE),0)</f>
        <v>0</v>
      </c>
      <c r="F4305" s="18">
        <f>IFERROR(VLOOKUP(A4305,[1]Monitoramento_Base_somente_Said!$A:$J,9,FALSE),0)</f>
        <v>6206819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Não</v>
      </c>
      <c r="X4305" s="18" t="str">
        <f t="shared" si="413"/>
        <v>Sim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1226698</v>
      </c>
      <c r="C4307" s="18">
        <f>IFERROR(VLOOKUP(A4307,[1]Monitoramento_Base_somente_Said!$A:$J,6,FALSE),0)</f>
        <v>0</v>
      </c>
      <c r="D4307" s="18">
        <f>IFERROR(VLOOKUP(A4307,[1]Monitoramento_Base_somente_Said!$A:$J,7,FALSE),0)</f>
        <v>1202080</v>
      </c>
      <c r="E4307" s="18">
        <f>IFERROR(VLOOKUP(A4307,[1]Monitoramento_Base_somente_Said!$A:$J,8,FALSE),0)</f>
        <v>0</v>
      </c>
      <c r="F4307" s="18">
        <f>IFERROR(VLOOKUP(A4307,[1]Monitoramento_Base_somente_Said!$A:$J,9,FALSE),0)</f>
        <v>1188131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Não</v>
      </c>
      <c r="V4307" s="18" t="str">
        <f t="shared" si="411"/>
        <v>Sim</v>
      </c>
      <c r="W4307" s="18" t="str">
        <f t="shared" si="412"/>
        <v>Não</v>
      </c>
      <c r="X4307" s="18" t="str">
        <f t="shared" si="413"/>
        <v>Sim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2549310</v>
      </c>
      <c r="C4308" s="18">
        <f>IFERROR(VLOOKUP(A4308,[1]Monitoramento_Base_somente_Said!$A:$J,6,FALSE),0)</f>
        <v>0</v>
      </c>
      <c r="D4308" s="18">
        <f>IFERROR(VLOOKUP(A4308,[1]Monitoramento_Base_somente_Said!$A:$J,7,FALSE),0)</f>
        <v>2209402</v>
      </c>
      <c r="E4308" s="18">
        <f>IFERROR(VLOOKUP(A4308,[1]Monitoramento_Base_somente_Said!$A:$J,8,FALSE),0)</f>
        <v>0</v>
      </c>
      <c r="F4308" s="18">
        <f>IFERROR(VLOOKUP(A4308,[1]Monitoramento_Base_somente_Said!$A:$J,9,FALSE),0)</f>
        <v>2124425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Sim</v>
      </c>
      <c r="U4308" s="18" t="str">
        <f t="shared" si="410"/>
        <v>Não</v>
      </c>
      <c r="V4308" s="18" t="str">
        <f t="shared" si="411"/>
        <v>Sim</v>
      </c>
      <c r="W4308" s="18" t="str">
        <f t="shared" si="412"/>
        <v>Não</v>
      </c>
      <c r="X4308" s="18" t="str">
        <f t="shared" si="413"/>
        <v>Sim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20369245</v>
      </c>
      <c r="C4309" s="18">
        <f>IFERROR(VLOOKUP(A4309,[1]Monitoramento_Base_somente_Said!$A:$J,6,FALSE),0)</f>
        <v>23287</v>
      </c>
      <c r="D4309" s="18">
        <f>IFERROR(VLOOKUP(A4309,[1]Monitoramento_Base_somente_Said!$A:$J,7,FALSE),0)</f>
        <v>14116204</v>
      </c>
      <c r="E4309" s="18">
        <f>IFERROR(VLOOKUP(A4309,[1]Monitoramento_Base_somente_Said!$A:$J,8,FALSE),0)</f>
        <v>20305</v>
      </c>
      <c r="F4309" s="18">
        <f>IFERROR(VLOOKUP(A4309,[1]Monitoramento_Base_somente_Said!$A:$J,9,FALSE),0)</f>
        <v>22292148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Sim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0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0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0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0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0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0</v>
      </c>
      <c r="Q4324" s="18">
        <f>IFERROR(VLOOKUP(A4324,[3]Sheet1!$A:$G,7,FALSE),0)</f>
        <v>0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0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0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0</v>
      </c>
      <c r="Q4327" s="18">
        <f>IFERROR(VLOOKUP(A4327,[3]Sheet1!$A:$G,7,FALSE),0)</f>
        <v>0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0</v>
      </c>
      <c r="Q4328" s="18">
        <f>IFERROR(VLOOKUP(A4328,[3]Sheet1!$A:$G,7,FALSE),0)</f>
        <v>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0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93290</v>
      </c>
      <c r="O4337" s="18">
        <f>IFERROR(VLOOKUP(A4337,[3]Sheet1!$A:$G,5,FALSE),0)</f>
        <v>13189041</v>
      </c>
      <c r="P4337" s="18">
        <f>IFERROR(VLOOKUP(A4337,[3]Sheet1!$A:$G,6,FALSE),0)</f>
        <v>0</v>
      </c>
      <c r="Q4337" s="18">
        <f>IFERROR(VLOOKUP(A4337,[3]Sheet1!$A:$G,7,FALSE),0)</f>
        <v>0</v>
      </c>
      <c r="R4337" s="18">
        <f>IFERROR(VLOOKUP(A4337,[3]Sheet1!$A:$H,8,FALSE),0)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Não</v>
      </c>
      <c r="W4337" s="18" t="str">
        <f t="shared" si="412"/>
        <v>Não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46872210</v>
      </c>
      <c r="C4339" s="18">
        <f>IFERROR(VLOOKUP(A4339,[1]Monitoramento_Base_somente_Said!$A:$J,6,FALSE),0)</f>
        <v>0</v>
      </c>
      <c r="D4339" s="18">
        <f>IFERROR(VLOOKUP(A4339,[1]Monitoramento_Base_somente_Said!$A:$J,7,FALSE),0)</f>
        <v>40622582</v>
      </c>
      <c r="E4339" s="18">
        <f>IFERROR(VLOOKUP(A4339,[1]Monitoramento_Base_somente_Said!$A:$J,8,FALSE),0)</f>
        <v>0</v>
      </c>
      <c r="F4339" s="18">
        <f>IFERROR(VLOOKUP(A4339,[1]Monitoramento_Base_somente_Said!$A:$J,9,FALSE),0)</f>
        <v>39060175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Sim</v>
      </c>
      <c r="U4339" s="18" t="str">
        <f t="shared" si="410"/>
        <v>Não</v>
      </c>
      <c r="V4339" s="18" t="str">
        <f t="shared" si="411"/>
        <v>Sim</v>
      </c>
      <c r="W4339" s="18" t="str">
        <f t="shared" si="412"/>
        <v>Não</v>
      </c>
      <c r="X4339" s="18" t="str">
        <f t="shared" si="413"/>
        <v>Sim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1559</v>
      </c>
      <c r="O4341" s="18">
        <f>IFERROR(VLOOKUP(A4341,[3]Sheet1!$A:$G,5,FALSE),0)</f>
        <v>293988</v>
      </c>
      <c r="P4341" s="18">
        <f>IFERROR(VLOOKUP(A4341,[3]Sheet1!$A:$G,6,FALSE),0)</f>
        <v>0</v>
      </c>
      <c r="Q4341" s="18">
        <f>IFERROR(VLOOKUP(A4341,[3]Sheet1!$A:$G,7,FALSE),0)</f>
        <v>0</v>
      </c>
      <c r="R4341" s="18">
        <f>IFERROR(VLOOKUP(A4341,[3]Sheet1!$A:$H,8,FALSE),0)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Não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2134710</v>
      </c>
      <c r="C4342" s="18">
        <f>IFERROR(VLOOKUP(A4342,[1]Monitoramento_Base_somente_Said!$A:$J,6,FALSE),0)</f>
        <v>0</v>
      </c>
      <c r="D4342" s="18">
        <f>IFERROR(VLOOKUP(A4342,[1]Monitoramento_Base_somente_Said!$A:$J,7,FALSE),0)</f>
        <v>1850082</v>
      </c>
      <c r="E4342" s="18">
        <f>IFERROR(VLOOKUP(A4342,[1]Monitoramento_Base_somente_Said!$A:$J,8,FALSE),0)</f>
        <v>14726</v>
      </c>
      <c r="F4342" s="18">
        <f>IFERROR(VLOOKUP(A4342,[1]Monitoramento_Base_somente_Said!$A:$J,9,FALSE),0)</f>
        <v>1691103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Sim</v>
      </c>
      <c r="U4342" s="18" t="str">
        <f t="shared" si="410"/>
        <v>Não</v>
      </c>
      <c r="V4342" s="18" t="str">
        <f t="shared" si="411"/>
        <v>Sim</v>
      </c>
      <c r="W4342" s="18" t="str">
        <f t="shared" si="412"/>
        <v>Sim</v>
      </c>
      <c r="X4342" s="18" t="str">
        <f t="shared" si="413"/>
        <v>Sim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54393</v>
      </c>
      <c r="O4343" s="18">
        <f>IFERROR(VLOOKUP(A4343,[3]Sheet1!$A:$G,5,FALSE),0)</f>
        <v>1003448</v>
      </c>
      <c r="P4343" s="18">
        <f>IFERROR(VLOOKUP(A4343,[3]Sheet1!$A:$G,6,FALSE),0)</f>
        <v>0</v>
      </c>
      <c r="Q4343" s="18">
        <f>IFERROR(VLOOKUP(A4343,[3]Sheet1!$A:$G,7,FALSE),0)</f>
        <v>0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Não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0</v>
      </c>
      <c r="Q4344" s="18">
        <f>IFERROR(VLOOKUP(A4344,[3]Sheet1!$A:$G,7,FALSE),0)</f>
        <v>0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1956692</v>
      </c>
      <c r="C4345" s="18">
        <f>IFERROR(VLOOKUP(A4345,[1]Monitoramento_Base_somente_Said!$A:$J,6,FALSE),0)</f>
        <v>736</v>
      </c>
      <c r="D4345" s="18">
        <f>IFERROR(VLOOKUP(A4345,[1]Monitoramento_Base_somente_Said!$A:$J,7,FALSE),0)</f>
        <v>1706415</v>
      </c>
      <c r="E4345" s="18">
        <f>IFERROR(VLOOKUP(A4345,[1]Monitoramento_Base_somente_Said!$A:$J,8,FALSE),0)</f>
        <v>984</v>
      </c>
      <c r="F4345" s="18">
        <f>IFERROR(VLOOKUP(A4345,[1]Monitoramento_Base_somente_Said!$A:$J,9,FALSE),0)</f>
        <v>1625841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Sim</v>
      </c>
      <c r="U4345" s="18" t="str">
        <f t="shared" si="410"/>
        <v>Sim</v>
      </c>
      <c r="V4345" s="18" t="str">
        <f t="shared" si="411"/>
        <v>Sim</v>
      </c>
      <c r="W4345" s="18" t="str">
        <f t="shared" si="412"/>
        <v>Sim</v>
      </c>
      <c r="X4345" s="18" t="str">
        <f t="shared" si="413"/>
        <v>Sim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225908220</v>
      </c>
      <c r="C4346" s="18">
        <f>IFERROR(VLOOKUP(A4346,[1]Monitoramento_Base_somente_Said!$A:$J,6,FALSE),0)</f>
        <v>0</v>
      </c>
      <c r="D4346" s="18">
        <f>IFERROR(VLOOKUP(A4346,[1]Monitoramento_Base_somente_Said!$A:$J,7,FALSE),0)</f>
        <v>195787124</v>
      </c>
      <c r="E4346" s="18">
        <f>IFERROR(VLOOKUP(A4346,[1]Monitoramento_Base_somente_Said!$A:$J,8,FALSE),0)</f>
        <v>0</v>
      </c>
      <c r="F4346" s="18">
        <f>IFERROR(VLOOKUP(A4346,[1]Monitoramento_Base_somente_Said!$A:$J,9,FALSE),0)</f>
        <v>188256850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183967</v>
      </c>
      <c r="O4346" s="18">
        <f>IFERROR(VLOOKUP(A4346,[3]Sheet1!$A:$G,5,FALSE),0)</f>
        <v>3555762</v>
      </c>
      <c r="P4346" s="18">
        <f>IFERROR(VLOOKUP(A4346,[3]Sheet1!$A:$G,6,FALSE),0)</f>
        <v>0</v>
      </c>
      <c r="Q4346" s="18">
        <f>IFERROR(VLOOKUP(A4346,[3]Sheet1!$A:$G,7,FALSE),0)</f>
        <v>0</v>
      </c>
      <c r="R4346" s="18">
        <f>IFERROR(VLOOKUP(A4346,[3]Sheet1!$A:$H,8,FALSE),0)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Não</v>
      </c>
      <c r="X4346" s="18" t="str">
        <f t="shared" si="413"/>
        <v>Sim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4818603</v>
      </c>
      <c r="C4347" s="18">
        <f>IFERROR(VLOOKUP(A4347,[1]Monitoramento_Base_somente_Said!$A:$J,6,FALSE),0)</f>
        <v>0</v>
      </c>
      <c r="D4347" s="18">
        <f>IFERROR(VLOOKUP(A4347,[1]Monitoramento_Base_somente_Said!$A:$J,7,FALSE),0)</f>
        <v>4176042</v>
      </c>
      <c r="E4347" s="18">
        <f>IFERROR(VLOOKUP(A4347,[1]Monitoramento_Base_somente_Said!$A:$J,8,FALSE),0)</f>
        <v>0</v>
      </c>
      <c r="F4347" s="18">
        <f>IFERROR(VLOOKUP(A4347,[1]Monitoramento_Base_somente_Said!$A:$J,9,FALSE),0)</f>
        <v>4015425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0</v>
      </c>
      <c r="Q4347" s="18">
        <f>IFERROR(VLOOKUP(A4347,[3]Sheet1!$A:$G,7,FALSE),0)</f>
        <v>0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Sim</v>
      </c>
      <c r="U4347" s="18" t="str">
        <f t="shared" si="410"/>
        <v>Não</v>
      </c>
      <c r="V4347" s="18" t="str">
        <f t="shared" si="411"/>
        <v>Sim</v>
      </c>
      <c r="W4347" s="18" t="str">
        <f t="shared" si="412"/>
        <v>Não</v>
      </c>
      <c r="X4347" s="18" t="str">
        <f t="shared" si="413"/>
        <v>Sim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12074314</v>
      </c>
      <c r="C4348" s="18">
        <f>IFERROR(VLOOKUP(A4348,[1]Monitoramento_Base_somente_Said!$A:$J,6,FALSE),0)</f>
        <v>0</v>
      </c>
      <c r="D4348" s="18">
        <f>IFERROR(VLOOKUP(A4348,[1]Monitoramento_Base_somente_Said!$A:$J,7,FALSE),0)</f>
        <v>10032854</v>
      </c>
      <c r="E4348" s="18">
        <f>IFERROR(VLOOKUP(A4348,[1]Monitoramento_Base_somente_Said!$A:$J,8,FALSE),0)</f>
        <v>0</v>
      </c>
      <c r="F4348" s="18">
        <f>IFERROR(VLOOKUP(A4348,[1]Monitoramento_Base_somente_Said!$A:$J,9,FALSE),0)</f>
        <v>9646975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Não</v>
      </c>
      <c r="V4348" s="18" t="str">
        <f t="shared" si="411"/>
        <v>Sim</v>
      </c>
      <c r="W4348" s="18" t="str">
        <f t="shared" si="412"/>
        <v>Não</v>
      </c>
      <c r="X4348" s="18" t="str">
        <f t="shared" si="413"/>
        <v>Sim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31678486</v>
      </c>
      <c r="C4349" s="18">
        <f>IFERROR(VLOOKUP(A4349,[1]Monitoramento_Base_somente_Said!$A:$J,6,FALSE),0)</f>
        <v>310856</v>
      </c>
      <c r="D4349" s="18">
        <f>IFERROR(VLOOKUP(A4349,[1]Monitoramento_Base_somente_Said!$A:$J,7,FALSE),0)</f>
        <v>26695957</v>
      </c>
      <c r="E4349" s="18">
        <f>IFERROR(VLOOKUP(A4349,[1]Monitoramento_Base_somente_Said!$A:$J,8,FALSE),0)</f>
        <v>364856</v>
      </c>
      <c r="F4349" s="18">
        <f>IFERROR(VLOOKUP(A4349,[1]Monitoramento_Base_somente_Said!$A:$J,9,FALSE),0)</f>
        <v>27657731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Sim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83698572</v>
      </c>
      <c r="C4350" s="18">
        <f>IFERROR(VLOOKUP(A4350,[1]Monitoramento_Base_somente_Said!$A:$J,6,FALSE),0)</f>
        <v>353824</v>
      </c>
      <c r="D4350" s="18">
        <f>IFERROR(VLOOKUP(A4350,[1]Monitoramento_Base_somente_Said!$A:$J,7,FALSE),0)</f>
        <v>67299572</v>
      </c>
      <c r="E4350" s="18">
        <f>IFERROR(VLOOKUP(A4350,[1]Monitoramento_Base_somente_Said!$A:$J,8,FALSE),0)</f>
        <v>330015</v>
      </c>
      <c r="F4350" s="18">
        <f>IFERROR(VLOOKUP(A4350,[1]Monitoramento_Base_somente_Said!$A:$J,9,FALSE),0)</f>
        <v>72105178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Sim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24433290</v>
      </c>
      <c r="C4351" s="18">
        <f>IFERROR(VLOOKUP(A4351,[1]Monitoramento_Base_somente_Said!$A:$J,6,FALSE),0)</f>
        <v>0</v>
      </c>
      <c r="D4351" s="18">
        <f>IFERROR(VLOOKUP(A4351,[1]Monitoramento_Base_somente_Said!$A:$J,7,FALSE),0)</f>
        <v>21175518</v>
      </c>
      <c r="E4351" s="18">
        <f>IFERROR(VLOOKUP(A4351,[1]Monitoramento_Base_somente_Said!$A:$J,8,FALSE),0)</f>
        <v>0</v>
      </c>
      <c r="F4351" s="18">
        <f>IFERROR(VLOOKUP(A4351,[1]Monitoramento_Base_somente_Said!$A:$J,9,FALSE),0)</f>
        <v>20361075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1860</v>
      </c>
      <c r="O4351" s="18">
        <f>IFERROR(VLOOKUP(A4351,[3]Sheet1!$A:$G,5,FALSE),0)</f>
        <v>1365</v>
      </c>
      <c r="P4351" s="18">
        <f>IFERROR(VLOOKUP(A4351,[3]Sheet1!$A:$G,6,FALSE),0)</f>
        <v>0</v>
      </c>
      <c r="Q4351" s="18">
        <f>IFERROR(VLOOKUP(A4351,[3]Sheet1!$A:$G,7,FALSE),0)</f>
        <v>0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Sim</v>
      </c>
      <c r="W4351" s="18" t="str">
        <f t="shared" si="412"/>
        <v>Não</v>
      </c>
      <c r="X4351" s="18" t="str">
        <f t="shared" si="413"/>
        <v>Sim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25416343</v>
      </c>
      <c r="C4352" s="18">
        <f>IFERROR(VLOOKUP(A4352,[1]Monitoramento_Base_somente_Said!$A:$J,6,FALSE),0)</f>
        <v>1231</v>
      </c>
      <c r="D4352" s="18">
        <f>IFERROR(VLOOKUP(A4352,[1]Monitoramento_Base_somente_Said!$A:$J,7,FALSE),0)</f>
        <v>21858184</v>
      </c>
      <c r="E4352" s="18">
        <f>IFERROR(VLOOKUP(A4352,[1]Monitoramento_Base_somente_Said!$A:$J,8,FALSE),0)</f>
        <v>0</v>
      </c>
      <c r="F4352" s="18">
        <f>IFERROR(VLOOKUP(A4352,[1]Monitoramento_Base_somente_Said!$A:$J,9,FALSE),0)</f>
        <v>26633197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Sim</v>
      </c>
      <c r="W4352" s="18" t="str">
        <f t="shared" si="412"/>
        <v>Não</v>
      </c>
      <c r="X4352" s="18" t="str">
        <f t="shared" si="413"/>
        <v>Sim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1059780</v>
      </c>
      <c r="C4353" s="18">
        <f>IFERROR(VLOOKUP(A4353,[1]Monitoramento_Base_somente_Said!$A:$J,6,FALSE),0)</f>
        <v>0</v>
      </c>
      <c r="D4353" s="18">
        <f>IFERROR(VLOOKUP(A4353,[1]Monitoramento_Base_somente_Said!$A:$J,7,FALSE),0)</f>
        <v>918476</v>
      </c>
      <c r="E4353" s="18">
        <f>IFERROR(VLOOKUP(A4353,[1]Monitoramento_Base_somente_Said!$A:$J,8,FALSE),0)</f>
        <v>0</v>
      </c>
      <c r="F4353" s="18">
        <f>IFERROR(VLOOKUP(A4353,[1]Monitoramento_Base_somente_Said!$A:$J,9,FALSE),0)</f>
        <v>883150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Sim</v>
      </c>
      <c r="U4353" s="18" t="str">
        <f t="shared" si="410"/>
        <v>Não</v>
      </c>
      <c r="V4353" s="18" t="str">
        <f t="shared" si="411"/>
        <v>Sim</v>
      </c>
      <c r="W4353" s="18" t="str">
        <f t="shared" si="412"/>
        <v>Não</v>
      </c>
      <c r="X4353" s="18" t="str">
        <f t="shared" si="413"/>
        <v>Sim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1587</v>
      </c>
      <c r="O4355" s="18">
        <f>IFERROR(VLOOKUP(A4355,[3]Sheet1!$A:$G,5,FALSE),0)</f>
        <v>758534</v>
      </c>
      <c r="P4355" s="18">
        <f>IFERROR(VLOOKUP(A4355,[3]Sheet1!$A:$G,6,FALSE),0)</f>
        <v>0</v>
      </c>
      <c r="Q4355" s="18">
        <f>IFERROR(VLOOKUP(A4355,[3]Sheet1!$A:$G,7,FALSE),0)</f>
        <v>0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1500000</v>
      </c>
      <c r="C4358" s="18">
        <f>IFERROR(VLOOKUP(A4358,[1]Monitoramento_Base_somente_Said!$A:$J,6,FALSE),0)</f>
        <v>0</v>
      </c>
      <c r="D4358" s="18">
        <f>IFERROR(VLOOKUP(A4358,[1]Monitoramento_Base_somente_Said!$A:$J,7,FALSE),0)</f>
        <v>1300000</v>
      </c>
      <c r="E4358" s="18">
        <f>IFERROR(VLOOKUP(A4358,[1]Monitoramento_Base_somente_Said!$A:$J,8,FALSE),0)</f>
        <v>0</v>
      </c>
      <c r="F4358" s="18">
        <f>IFERROR(VLOOKUP(A4358,[1]Monitoramento_Base_somente_Said!$A:$J,9,FALSE),0)</f>
        <v>1250000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0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Sim</v>
      </c>
      <c r="U4358" s="18" t="str">
        <f t="shared" si="416"/>
        <v>Não</v>
      </c>
      <c r="V4358" s="18" t="str">
        <f t="shared" si="417"/>
        <v>Sim</v>
      </c>
      <c r="W4358" s="18" t="str">
        <f t="shared" si="418"/>
        <v>Não</v>
      </c>
      <c r="X4358" s="18" t="str">
        <f t="shared" si="419"/>
        <v>Sim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2955</v>
      </c>
      <c r="O4362" s="18">
        <f>IFERROR(VLOOKUP(A4362,[3]Sheet1!$A:$G,5,FALSE),0)</f>
        <v>1276564</v>
      </c>
      <c r="P4362" s="18">
        <f>IFERROR(VLOOKUP(A4362,[3]Sheet1!$A:$G,6,FALSE),0)</f>
        <v>0</v>
      </c>
      <c r="Q4362" s="18">
        <f>IFERROR(VLOOKUP(A4362,[3]Sheet1!$A:$G,7,FALSE),0)</f>
        <v>0</v>
      </c>
      <c r="R4362" s="18">
        <f>IFERROR(VLOOKUP(A4362,[3]Sheet1!$A:$H,8,FALSE),0)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Não</v>
      </c>
      <c r="W4362" s="18" t="str">
        <f t="shared" si="418"/>
        <v>Não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10902241</v>
      </c>
      <c r="C4364" s="18">
        <f>IFERROR(VLOOKUP(A4364,[1]Monitoramento_Base_somente_Said!$A:$J,6,FALSE),0)</f>
        <v>3404</v>
      </c>
      <c r="D4364" s="18">
        <f>IFERROR(VLOOKUP(A4364,[1]Monitoramento_Base_somente_Said!$A:$J,7,FALSE),0)</f>
        <v>11668622</v>
      </c>
      <c r="E4364" s="18">
        <f>IFERROR(VLOOKUP(A4364,[1]Monitoramento_Base_somente_Said!$A:$J,8,FALSE),0)</f>
        <v>2914</v>
      </c>
      <c r="F4364" s="18">
        <f>IFERROR(VLOOKUP(A4364,[1]Monitoramento_Base_somente_Said!$A:$J,9,FALSE),0)</f>
        <v>10674721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Sim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82370</v>
      </c>
      <c r="O4366" s="18">
        <f>IFERROR(VLOOKUP(A4366,[3]Sheet1!$A:$G,5,FALSE),0)</f>
        <v>12864872</v>
      </c>
      <c r="P4366" s="18">
        <f>IFERROR(VLOOKUP(A4366,[3]Sheet1!$A:$G,6,FALSE),0)</f>
        <v>0</v>
      </c>
      <c r="Q4366" s="18">
        <f>IFERROR(VLOOKUP(A4366,[3]Sheet1!$A:$G,7,FALSE),0)</f>
        <v>0</v>
      </c>
      <c r="R4366" s="18">
        <f>IFERROR(VLOOKUP(A4366,[3]Sheet1!$A:$H,8,FALSE),0)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Não</v>
      </c>
      <c r="W4366" s="18" t="str">
        <f t="shared" si="418"/>
        <v>Não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83003</v>
      </c>
      <c r="O4369" s="18">
        <f>IFERROR(VLOOKUP(A4369,[3]Sheet1!$A:$G,5,FALSE),0)</f>
        <v>5495962</v>
      </c>
      <c r="P4369" s="18">
        <f>IFERROR(VLOOKUP(A4369,[3]Sheet1!$A:$G,6,FALSE),0)</f>
        <v>0</v>
      </c>
      <c r="Q4369" s="18">
        <f>IFERROR(VLOOKUP(A4369,[3]Sheet1!$A:$G,7,FALSE),0)</f>
        <v>0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Não</v>
      </c>
      <c r="W4369" s="18" t="str">
        <f t="shared" si="418"/>
        <v>Não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41112</v>
      </c>
      <c r="O4371" s="18">
        <f>IFERROR(VLOOKUP(A4371,[3]Sheet1!$A:$G,5,FALSE),0)</f>
        <v>9663331</v>
      </c>
      <c r="P4371" s="18">
        <f>IFERROR(VLOOKUP(A4371,[3]Sheet1!$A:$G,6,FALSE),0)</f>
        <v>0</v>
      </c>
      <c r="Q4371" s="18">
        <f>IFERROR(VLOOKUP(A4371,[3]Sheet1!$A:$G,7,FALSE),0)</f>
        <v>0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Não</v>
      </c>
      <c r="W4371" s="18" t="str">
        <f t="shared" si="418"/>
        <v>Não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27435763</v>
      </c>
      <c r="C4372" s="18">
        <f>IFERROR(VLOOKUP(A4372,[1]Monitoramento_Base_somente_Said!$A:$J,6,FALSE),0)</f>
        <v>32617</v>
      </c>
      <c r="D4372" s="18">
        <f>IFERROR(VLOOKUP(A4372,[1]Monitoramento_Base_somente_Said!$A:$J,7,FALSE),0)</f>
        <v>22486623</v>
      </c>
      <c r="E4372" s="18">
        <f>IFERROR(VLOOKUP(A4372,[1]Monitoramento_Base_somente_Said!$A:$J,8,FALSE),0)</f>
        <v>3457</v>
      </c>
      <c r="F4372" s="18">
        <f>IFERROR(VLOOKUP(A4372,[1]Monitoramento_Base_somente_Said!$A:$J,9,FALSE),0)</f>
        <v>20464921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Sim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914594</v>
      </c>
      <c r="C4373" s="18">
        <f>IFERROR(VLOOKUP(A4373,[1]Monitoramento_Base_somente_Said!$A:$J,6,FALSE),0)</f>
        <v>0</v>
      </c>
      <c r="D4373" s="18">
        <f>IFERROR(VLOOKUP(A4373,[1]Monitoramento_Base_somente_Said!$A:$J,7,FALSE),0)</f>
        <v>830149</v>
      </c>
      <c r="E4373" s="18">
        <f>IFERROR(VLOOKUP(A4373,[1]Monitoramento_Base_somente_Said!$A:$J,8,FALSE),0)</f>
        <v>0</v>
      </c>
      <c r="F4373" s="18">
        <f>IFERROR(VLOOKUP(A4373,[1]Monitoramento_Base_somente_Said!$A:$J,9,FALSE),0)</f>
        <v>716949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Sim</v>
      </c>
      <c r="U4373" s="18" t="str">
        <f t="shared" si="416"/>
        <v>Não</v>
      </c>
      <c r="V4373" s="18" t="str">
        <f t="shared" si="417"/>
        <v>Sim</v>
      </c>
      <c r="W4373" s="18" t="str">
        <f t="shared" si="418"/>
        <v>Não</v>
      </c>
      <c r="X4373" s="18" t="str">
        <f t="shared" si="419"/>
        <v>Sim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terms/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b0ada803-87a5-4f80-bf3c-49fd012dc2db"/>
    <ds:schemaRef ds:uri="8c04557f-fd53-4c74-80a8-0d8bfa82ceea"/>
  </ds:schemaRefs>
</ds:datastoreItem>
</file>

<file path=customXml/itemProps3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2025-05-26T14:54:37Z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